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ccl-my.sharepoint.com/personal/jgutstein_rccl_com/Documents/Documents/Practice Data/"/>
    </mc:Choice>
  </mc:AlternateContent>
  <xr:revisionPtr revIDLastSave="257" documentId="8_{429AD951-3062-4C83-A301-D42289549D75}" xr6:coauthVersionLast="47" xr6:coauthVersionMax="47" xr10:uidLastSave="{10AF625A-9838-4CD9-B852-3746308F4775}"/>
  <bookViews>
    <workbookView xWindow="-110" yWindow="-110" windowWidth="19420" windowHeight="10420" activeTab="4" xr2:uid="{1B31BF0B-F8E6-4D93-872D-48E507B3A1E3}"/>
  </bookViews>
  <sheets>
    <sheet name="HR People Data" sheetId="1" r:id="rId1"/>
    <sheet name="Cleaned" sheetId="2" r:id="rId2"/>
    <sheet name="Questions" sheetId="3" r:id="rId3"/>
    <sheet name="Correlation Matrix" sheetId="7" r:id="rId4"/>
    <sheet name="Absolute Value" sheetId="8" r:id="rId5"/>
    <sheet name="Linear Regression" sheetId="9" r:id="rId6"/>
    <sheet name="Lin. Reg Multiple Variables" sheetId="10" r:id="rId7"/>
  </sheets>
  <definedNames>
    <definedName name="_xlnm._FilterDatabase" localSheetId="1" hidden="1">Cleaned!$A$1:$AO$1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/>
  <c r="H5" i="3"/>
  <c r="G5" i="3"/>
  <c r="D5" i="3"/>
  <c r="C5" i="3"/>
  <c r="G19" i="10"/>
  <c r="G23" i="10" s="1"/>
  <c r="G20" i="10"/>
  <c r="G21" i="10"/>
  <c r="G22" i="10"/>
  <c r="G18" i="10"/>
  <c r="I19" i="10"/>
  <c r="I20" i="10"/>
  <c r="I21" i="10"/>
  <c r="I22" i="10"/>
  <c r="I18" i="10"/>
  <c r="H19" i="10"/>
  <c r="H20" i="10"/>
  <c r="H21" i="10"/>
  <c r="H22" i="10"/>
  <c r="H18" i="10"/>
  <c r="C26" i="8"/>
  <c r="C15" i="8"/>
  <c r="C25" i="8"/>
  <c r="C16" i="8"/>
  <c r="C24" i="8"/>
  <c r="C32" i="8"/>
  <c r="C14" i="8"/>
  <c r="C23" i="8"/>
  <c r="C7" i="8"/>
  <c r="C29" i="8"/>
  <c r="C13" i="8"/>
  <c r="C19" i="8"/>
  <c r="C30" i="8"/>
  <c r="C11" i="8"/>
  <c r="C4" i="8"/>
  <c r="C12" i="8"/>
  <c r="C6" i="8"/>
  <c r="C27" i="8"/>
  <c r="C21" i="8"/>
  <c r="C28" i="8"/>
  <c r="C31" i="8"/>
  <c r="C20" i="8"/>
  <c r="C9" i="8"/>
  <c r="C3" i="8"/>
  <c r="C18" i="8"/>
  <c r="C17" i="8"/>
  <c r="C10" i="8"/>
  <c r="C5" i="8"/>
  <c r="C22" i="8"/>
  <c r="C8" i="8"/>
  <c r="C2" i="8"/>
  <c r="I23" i="10" l="1"/>
  <c r="H23" i="10"/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2" i="2"/>
  <c r="AR18" i="2" a="1"/>
  <c r="AR18" i="2" s="1"/>
  <c r="M1448" i="2" s="1" a="1"/>
  <c r="M1448" i="2" s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2" i="2"/>
  <c r="AR2" i="2" a="1"/>
  <c r="AR2" i="2" s="1"/>
  <c r="N1222" i="2" s="1" a="1"/>
  <c r="N1222" i="2" s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2" i="2"/>
  <c r="M3" i="2" l="1" a="1"/>
  <c r="M3" i="2" s="1"/>
  <c r="M10" i="2" a="1"/>
  <c r="M10" i="2" s="1"/>
  <c r="M16" i="2" a="1"/>
  <c r="M16" i="2" s="1"/>
  <c r="M23" i="2" a="1"/>
  <c r="M23" i="2" s="1"/>
  <c r="M31" i="2" a="1"/>
  <c r="M31" i="2" s="1"/>
  <c r="M38" i="2" a="1"/>
  <c r="M38" i="2" s="1"/>
  <c r="M44" i="2" a="1"/>
  <c r="M44" i="2" s="1"/>
  <c r="M51" i="2" a="1"/>
  <c r="M51" i="2" s="1"/>
  <c r="M59" i="2" a="1"/>
  <c r="M59" i="2" s="1"/>
  <c r="M73" i="2" a="1"/>
  <c r="M73" i="2" s="1"/>
  <c r="M79" i="2" a="1"/>
  <c r="M79" i="2" s="1"/>
  <c r="M87" i="2" a="1"/>
  <c r="M87" i="2" s="1"/>
  <c r="M95" i="2" a="1"/>
  <c r="M95" i="2" s="1"/>
  <c r="M102" i="2" a="1"/>
  <c r="M102" i="2" s="1"/>
  <c r="M108" i="2" a="1"/>
  <c r="M108" i="2" s="1"/>
  <c r="M115" i="2" a="1"/>
  <c r="M115" i="2" s="1"/>
  <c r="M129" i="2" a="1"/>
  <c r="M129" i="2" s="1"/>
  <c r="M135" i="2" a="1"/>
  <c r="M135" i="2" s="1"/>
  <c r="M142" i="2" a="1"/>
  <c r="M142" i="2" s="1"/>
  <c r="M149" i="2" a="1"/>
  <c r="M149" i="2" s="1"/>
  <c r="M156" i="2" a="1"/>
  <c r="M156" i="2" s="1"/>
  <c r="M169" i="2" a="1"/>
  <c r="M169" i="2" s="1"/>
  <c r="M175" i="2" a="1"/>
  <c r="M175" i="2" s="1"/>
  <c r="M183" i="2" a="1"/>
  <c r="M183" i="2" s="1"/>
  <c r="M190" i="2" a="1"/>
  <c r="M190" i="2" s="1"/>
  <c r="M196" i="2" a="1"/>
  <c r="M196" i="2" s="1"/>
  <c r="M209" i="2" a="1"/>
  <c r="M209" i="2" s="1"/>
  <c r="M217" i="2" a="1"/>
  <c r="M217" i="2" s="1"/>
  <c r="M223" i="2" a="1"/>
  <c r="M223" i="2" s="1"/>
  <c r="M230" i="2" a="1"/>
  <c r="M230" i="2" s="1"/>
  <c r="M237" i="2" a="1"/>
  <c r="M237" i="2" s="1"/>
  <c r="M244" i="2" a="1"/>
  <c r="M244" i="2" s="1"/>
  <c r="M252" i="2" a="1"/>
  <c r="M252" i="2" s="1"/>
  <c r="M265" i="2" a="1"/>
  <c r="M265" i="2" s="1"/>
  <c r="M271" i="2" a="1"/>
  <c r="M271" i="2" s="1"/>
  <c r="M279" i="2" a="1"/>
  <c r="M279" i="2" s="1"/>
  <c r="M289" i="2" a="1"/>
  <c r="M289" i="2" s="1"/>
  <c r="M294" i="2" a="1"/>
  <c r="M294" i="2" s="1"/>
  <c r="M304" i="2" a="1"/>
  <c r="M304" i="2" s="1"/>
  <c r="M309" i="2" a="1"/>
  <c r="M309" i="2" s="1"/>
  <c r="M320" i="2" a="1"/>
  <c r="M320" i="2" s="1"/>
  <c r="M331" i="2" a="1"/>
  <c r="M331" i="2" s="1"/>
  <c r="M336" i="2" a="1"/>
  <c r="M336" i="2" s="1"/>
  <c r="M342" i="2" a="1"/>
  <c r="M342" i="2" s="1"/>
  <c r="M347" i="2" a="1"/>
  <c r="M347" i="2" s="1"/>
  <c r="M360" i="2" a="1"/>
  <c r="M360" i="2" s="1"/>
  <c r="M368" i="2" a="1"/>
  <c r="M368" i="2" s="1"/>
  <c r="M381" i="2" a="1"/>
  <c r="M381" i="2" s="1"/>
  <c r="M387" i="2" a="1"/>
  <c r="M387" i="2" s="1"/>
  <c r="M395" i="2" a="1"/>
  <c r="M395" i="2" s="1"/>
  <c r="M403" i="2" a="1"/>
  <c r="M403" i="2" s="1"/>
  <c r="M410" i="2" a="1"/>
  <c r="M410" i="2" s="1"/>
  <c r="M416" i="2" a="1"/>
  <c r="M416" i="2" s="1"/>
  <c r="M423" i="2" a="1"/>
  <c r="M423" i="2" s="1"/>
  <c r="M431" i="2" a="1"/>
  <c r="M431" i="2" s="1"/>
  <c r="M445" i="2" a="1"/>
  <c r="M445" i="2" s="1"/>
  <c r="M451" i="2" a="1"/>
  <c r="M451" i="2" s="1"/>
  <c r="M459" i="2" a="1"/>
  <c r="M459" i="2" s="1"/>
  <c r="M467" i="2" a="1"/>
  <c r="M467" i="2" s="1"/>
  <c r="M474" i="2" a="1"/>
  <c r="M474" i="2" s="1"/>
  <c r="M480" i="2" a="1"/>
  <c r="M480" i="2" s="1"/>
  <c r="M487" i="2" a="1"/>
  <c r="M487" i="2" s="1"/>
  <c r="M495" i="2" a="1"/>
  <c r="M495" i="2" s="1"/>
  <c r="M509" i="2" a="1"/>
  <c r="M509" i="2" s="1"/>
  <c r="M515" i="2" a="1"/>
  <c r="M515" i="2" s="1"/>
  <c r="M523" i="2" a="1"/>
  <c r="M523" i="2" s="1"/>
  <c r="M531" i="2" a="1"/>
  <c r="M531" i="2" s="1"/>
  <c r="M4" i="2" a="1"/>
  <c r="M4" i="2" s="1"/>
  <c r="M17" i="2" a="1"/>
  <c r="M17" i="2" s="1"/>
  <c r="M24" i="2" a="1"/>
  <c r="M24" i="2" s="1"/>
  <c r="M32" i="2" a="1"/>
  <c r="M32" i="2" s="1"/>
  <c r="M45" i="2" a="1"/>
  <c r="M45" i="2" s="1"/>
  <c r="M52" i="2" a="1"/>
  <c r="M52" i="2" s="1"/>
  <c r="M60" i="2" a="1"/>
  <c r="M60" i="2" s="1"/>
  <c r="M67" i="2" a="1"/>
  <c r="M67" i="2" s="1"/>
  <c r="M74" i="2" a="1"/>
  <c r="M74" i="2" s="1"/>
  <c r="M80" i="2" a="1"/>
  <c r="M80" i="2" s="1"/>
  <c r="M88" i="2" a="1"/>
  <c r="M88" i="2" s="1"/>
  <c r="M96" i="2" a="1"/>
  <c r="M96" i="2" s="1"/>
  <c r="M109" i="2" a="1"/>
  <c r="M109" i="2" s="1"/>
  <c r="M116" i="2" a="1"/>
  <c r="M116" i="2" s="1"/>
  <c r="M123" i="2" a="1"/>
  <c r="M123" i="2" s="1"/>
  <c r="M130" i="2" a="1"/>
  <c r="M130" i="2" s="1"/>
  <c r="M136" i="2" a="1"/>
  <c r="M136" i="2" s="1"/>
  <c r="M150" i="2" a="1"/>
  <c r="M150" i="2" s="1"/>
  <c r="M157" i="2" a="1"/>
  <c r="M157" i="2" s="1"/>
  <c r="M163" i="2" a="1"/>
  <c r="M163" i="2" s="1"/>
  <c r="M170" i="2" a="1"/>
  <c r="M170" i="2" s="1"/>
  <c r="M176" i="2" a="1"/>
  <c r="M176" i="2" s="1"/>
  <c r="M184" i="2" a="1"/>
  <c r="M184" i="2" s="1"/>
  <c r="M197" i="2" a="1"/>
  <c r="M197" i="2" s="1"/>
  <c r="M203" i="2" a="1"/>
  <c r="M203" i="2" s="1"/>
  <c r="M210" i="2" a="1"/>
  <c r="M210" i="2" s="1"/>
  <c r="M218" i="2" a="1"/>
  <c r="M218" i="2" s="1"/>
  <c r="M224" i="2" a="1"/>
  <c r="M224" i="2" s="1"/>
  <c r="M231" i="2" a="1"/>
  <c r="M231" i="2" s="1"/>
  <c r="M238" i="2" a="1"/>
  <c r="M238" i="2" s="1"/>
  <c r="M245" i="2" a="1"/>
  <c r="M245" i="2" s="1"/>
  <c r="M253" i="2" a="1"/>
  <c r="M253" i="2" s="1"/>
  <c r="M259" i="2" a="1"/>
  <c r="M259" i="2" s="1"/>
  <c r="M266" i="2" a="1"/>
  <c r="M266" i="2" s="1"/>
  <c r="M272" i="2" a="1"/>
  <c r="M272" i="2" s="1"/>
  <c r="M284" i="2" a="1"/>
  <c r="M284" i="2" s="1"/>
  <c r="M290" i="2" a="1"/>
  <c r="M290" i="2" s="1"/>
  <c r="M300" i="2" a="1"/>
  <c r="M300" i="2" s="1"/>
  <c r="M310" i="2" a="1"/>
  <c r="M310" i="2" s="1"/>
  <c r="M315" i="2" a="1"/>
  <c r="M315" i="2" s="1"/>
  <c r="M325" i="2" a="1"/>
  <c r="M325" i="2" s="1"/>
  <c r="M343" i="2" a="1"/>
  <c r="M343" i="2" s="1"/>
  <c r="M348" i="2" a="1"/>
  <c r="M348" i="2" s="1"/>
  <c r="M354" i="2" a="1"/>
  <c r="M354" i="2" s="1"/>
  <c r="M361" i="2" a="1"/>
  <c r="M361" i="2" s="1"/>
  <c r="M369" i="2" a="1"/>
  <c r="M369" i="2" s="1"/>
  <c r="M375" i="2" a="1"/>
  <c r="M375" i="2" s="1"/>
  <c r="M382" i="2" a="1"/>
  <c r="M382" i="2" s="1"/>
  <c r="M388" i="2" a="1"/>
  <c r="M388" i="2" s="1"/>
  <c r="M396" i="2" a="1"/>
  <c r="M396" i="2" s="1"/>
  <c r="M404" i="2" a="1"/>
  <c r="M404" i="2" s="1"/>
  <c r="M417" i="2" a="1"/>
  <c r="M417" i="2" s="1"/>
  <c r="M424" i="2" a="1"/>
  <c r="M424" i="2" s="1"/>
  <c r="M432" i="2" a="1"/>
  <c r="M432" i="2" s="1"/>
  <c r="M439" i="2" a="1"/>
  <c r="M439" i="2" s="1"/>
  <c r="M446" i="2" a="1"/>
  <c r="M446" i="2" s="1"/>
  <c r="M452" i="2" a="1"/>
  <c r="M452" i="2" s="1"/>
  <c r="M460" i="2" a="1"/>
  <c r="M460" i="2" s="1"/>
  <c r="M468" i="2" a="1"/>
  <c r="M468" i="2" s="1"/>
  <c r="M481" i="2" a="1"/>
  <c r="M481" i="2" s="1"/>
  <c r="M488" i="2" a="1"/>
  <c r="M488" i="2" s="1"/>
  <c r="M496" i="2" a="1"/>
  <c r="M496" i="2" s="1"/>
  <c r="M503" i="2" a="1"/>
  <c r="M503" i="2" s="1"/>
  <c r="M510" i="2" a="1"/>
  <c r="M510" i="2" s="1"/>
  <c r="M516" i="2" a="1"/>
  <c r="M516" i="2" s="1"/>
  <c r="M524" i="2" a="1"/>
  <c r="M524" i="2" s="1"/>
  <c r="M532" i="2" a="1"/>
  <c r="M532" i="2" s="1"/>
  <c r="M545" i="2" a="1"/>
  <c r="M545" i="2" s="1"/>
  <c r="M552" i="2" a="1"/>
  <c r="M552" i="2" s="1"/>
  <c r="M560" i="2" a="1"/>
  <c r="M560" i="2" s="1"/>
  <c r="M567" i="2" a="1"/>
  <c r="M567" i="2" s="1"/>
  <c r="M5" i="2" a="1"/>
  <c r="M5" i="2" s="1"/>
  <c r="M11" i="2" a="1"/>
  <c r="M11" i="2" s="1"/>
  <c r="M18" i="2" a="1"/>
  <c r="M18" i="2" s="1"/>
  <c r="M25" i="2" a="1"/>
  <c r="M25" i="2" s="1"/>
  <c r="M33" i="2" a="1"/>
  <c r="M33" i="2" s="1"/>
  <c r="M39" i="2" a="1"/>
  <c r="M39" i="2" s="1"/>
  <c r="M46" i="2" a="1"/>
  <c r="M46" i="2" s="1"/>
  <c r="M53" i="2" a="1"/>
  <c r="M53" i="2" s="1"/>
  <c r="M61" i="2" a="1"/>
  <c r="M61" i="2" s="1"/>
  <c r="M68" i="2" a="1"/>
  <c r="M68" i="2" s="1"/>
  <c r="M81" i="2" a="1"/>
  <c r="M81" i="2" s="1"/>
  <c r="M89" i="2" a="1"/>
  <c r="M89" i="2" s="1"/>
  <c r="M97" i="2" a="1"/>
  <c r="M97" i="2" s="1"/>
  <c r="M103" i="2" a="1"/>
  <c r="M103" i="2" s="1"/>
  <c r="M110" i="2" a="1"/>
  <c r="M110" i="2" s="1"/>
  <c r="M117" i="2" a="1"/>
  <c r="M117" i="2" s="1"/>
  <c r="M124" i="2" a="1"/>
  <c r="M124" i="2" s="1"/>
  <c r="M137" i="2" a="1"/>
  <c r="M137" i="2" s="1"/>
  <c r="M143" i="2" a="1"/>
  <c r="M143" i="2" s="1"/>
  <c r="M151" i="2" a="1"/>
  <c r="M151" i="2" s="1"/>
  <c r="M158" i="2" a="1"/>
  <c r="M158" i="2" s="1"/>
  <c r="M164" i="2" a="1"/>
  <c r="M164" i="2" s="1"/>
  <c r="M177" i="2" a="1"/>
  <c r="M177" i="2" s="1"/>
  <c r="M185" i="2" a="1"/>
  <c r="M185" i="2" s="1"/>
  <c r="M191" i="2" a="1"/>
  <c r="M191" i="2" s="1"/>
  <c r="M198" i="2" a="1"/>
  <c r="M198" i="2" s="1"/>
  <c r="M204" i="2" a="1"/>
  <c r="M204" i="2" s="1"/>
  <c r="M211" i="2" a="1"/>
  <c r="M211" i="2" s="1"/>
  <c r="M225" i="2" a="1"/>
  <c r="M225" i="2" s="1"/>
  <c r="M232" i="2" a="1"/>
  <c r="M232" i="2" s="1"/>
  <c r="M246" i="2" a="1"/>
  <c r="M246" i="2" s="1"/>
  <c r="M254" i="2" a="1"/>
  <c r="M254" i="2" s="1"/>
  <c r="M260" i="2" a="1"/>
  <c r="M260" i="2" s="1"/>
  <c r="M273" i="2" a="1"/>
  <c r="M273" i="2" s="1"/>
  <c r="M280" i="2" a="1"/>
  <c r="M280" i="2" s="1"/>
  <c r="M285" i="2" a="1"/>
  <c r="M285" i="2" s="1"/>
  <c r="M295" i="2" a="1"/>
  <c r="M295" i="2" s="1"/>
  <c r="M305" i="2" a="1"/>
  <c r="M305" i="2" s="1"/>
  <c r="M311" i="2" a="1"/>
  <c r="M311" i="2" s="1"/>
  <c r="M321" i="2" a="1"/>
  <c r="M321" i="2" s="1"/>
  <c r="M326" i="2" a="1"/>
  <c r="M326" i="2" s="1"/>
  <c r="M332" i="2" a="1"/>
  <c r="M332" i="2" s="1"/>
  <c r="M337" i="2" a="1"/>
  <c r="M337" i="2" s="1"/>
  <c r="M349" i="2" a="1"/>
  <c r="M349" i="2" s="1"/>
  <c r="M362" i="2" a="1"/>
  <c r="M362" i="2" s="1"/>
  <c r="M370" i="2" a="1"/>
  <c r="M370" i="2" s="1"/>
  <c r="M376" i="2" a="1"/>
  <c r="M376" i="2" s="1"/>
  <c r="M389" i="2" a="1"/>
  <c r="M389" i="2" s="1"/>
  <c r="M397" i="2" a="1"/>
  <c r="M397" i="2" s="1"/>
  <c r="M405" i="2" a="1"/>
  <c r="M405" i="2" s="1"/>
  <c r="M411" i="2" a="1"/>
  <c r="M411" i="2" s="1"/>
  <c r="M418" i="2" a="1"/>
  <c r="M418" i="2" s="1"/>
  <c r="M425" i="2" a="1"/>
  <c r="M425" i="2" s="1"/>
  <c r="M433" i="2" a="1"/>
  <c r="M433" i="2" s="1"/>
  <c r="M440" i="2" a="1"/>
  <c r="M440" i="2" s="1"/>
  <c r="M453" i="2" a="1"/>
  <c r="M453" i="2" s="1"/>
  <c r="M461" i="2" a="1"/>
  <c r="M461" i="2" s="1"/>
  <c r="M469" i="2" a="1"/>
  <c r="M469" i="2" s="1"/>
  <c r="M475" i="2" a="1"/>
  <c r="M475" i="2" s="1"/>
  <c r="M482" i="2" a="1"/>
  <c r="M482" i="2" s="1"/>
  <c r="M489" i="2" a="1"/>
  <c r="M489" i="2" s="1"/>
  <c r="M497" i="2" a="1"/>
  <c r="M497" i="2" s="1"/>
  <c r="M504" i="2" a="1"/>
  <c r="M504" i="2" s="1"/>
  <c r="M517" i="2" a="1"/>
  <c r="M517" i="2" s="1"/>
  <c r="M525" i="2" a="1"/>
  <c r="M525" i="2" s="1"/>
  <c r="M533" i="2" a="1"/>
  <c r="M533" i="2" s="1"/>
  <c r="M6" i="2" a="1"/>
  <c r="M6" i="2" s="1"/>
  <c r="M12" i="2" a="1"/>
  <c r="M12" i="2" s="1"/>
  <c r="M26" i="2" a="1"/>
  <c r="M26" i="2" s="1"/>
  <c r="M34" i="2" a="1"/>
  <c r="M34" i="2" s="1"/>
  <c r="M40" i="2" a="1"/>
  <c r="M40" i="2" s="1"/>
  <c r="M54" i="2" a="1"/>
  <c r="M54" i="2" s="1"/>
  <c r="M62" i="2" a="1"/>
  <c r="M62" i="2" s="1"/>
  <c r="M69" i="2" a="1"/>
  <c r="M69" i="2" s="1"/>
  <c r="M75" i="2" a="1"/>
  <c r="M75" i="2" s="1"/>
  <c r="M82" i="2" a="1"/>
  <c r="M82" i="2" s="1"/>
  <c r="M90" i="2" a="1"/>
  <c r="M90" i="2" s="1"/>
  <c r="M98" i="2" a="1"/>
  <c r="M98" i="2" s="1"/>
  <c r="M104" i="2" a="1"/>
  <c r="M104" i="2" s="1"/>
  <c r="M118" i="2" a="1"/>
  <c r="M118" i="2" s="1"/>
  <c r="M125" i="2" a="1"/>
  <c r="M125" i="2" s="1"/>
  <c r="M131" i="2" a="1"/>
  <c r="M131" i="2" s="1"/>
  <c r="M138" i="2" a="1"/>
  <c r="M138" i="2" s="1"/>
  <c r="M144" i="2" a="1"/>
  <c r="M144" i="2" s="1"/>
  <c r="M152" i="2" a="1"/>
  <c r="M152" i="2" s="1"/>
  <c r="M165" i="2" a="1"/>
  <c r="M165" i="2" s="1"/>
  <c r="M171" i="2" a="1"/>
  <c r="M171" i="2" s="1"/>
  <c r="M178" i="2" a="1"/>
  <c r="M178" i="2" s="1"/>
  <c r="M186" i="2" a="1"/>
  <c r="M186" i="2" s="1"/>
  <c r="M192" i="2" a="1"/>
  <c r="M192" i="2" s="1"/>
  <c r="M205" i="2" a="1"/>
  <c r="M205" i="2" s="1"/>
  <c r="M212" i="2" a="1"/>
  <c r="M212" i="2" s="1"/>
  <c r="M219" i="2" a="1"/>
  <c r="M219" i="2" s="1"/>
  <c r="M226" i="2" a="1"/>
  <c r="M226" i="2" s="1"/>
  <c r="M233" i="2" a="1"/>
  <c r="M233" i="2" s="1"/>
  <c r="M239" i="2" a="1"/>
  <c r="M239" i="2" s="1"/>
  <c r="M247" i="2" a="1"/>
  <c r="M247" i="2" s="1"/>
  <c r="M261" i="2" a="1"/>
  <c r="M261" i="2" s="1"/>
  <c r="M267" i="2" a="1"/>
  <c r="M267" i="2" s="1"/>
  <c r="M274" i="2" a="1"/>
  <c r="M274" i="2" s="1"/>
  <c r="M286" i="2" a="1"/>
  <c r="M286" i="2" s="1"/>
  <c r="M291" i="2" a="1"/>
  <c r="M291" i="2" s="1"/>
  <c r="M301" i="2" a="1"/>
  <c r="M301" i="2" s="1"/>
  <c r="M306" i="2" a="1"/>
  <c r="M306" i="2" s="1"/>
  <c r="M316" i="2" a="1"/>
  <c r="M316" i="2" s="1"/>
  <c r="M322" i="2" a="1"/>
  <c r="M322" i="2" s="1"/>
  <c r="M327" i="2" a="1"/>
  <c r="M327" i="2" s="1"/>
  <c r="M338" i="2" a="1"/>
  <c r="M338" i="2" s="1"/>
  <c r="M344" i="2" a="1"/>
  <c r="M344" i="2" s="1"/>
  <c r="M355" i="2" a="1"/>
  <c r="M355" i="2" s="1"/>
  <c r="M363" i="2" a="1"/>
  <c r="M363" i="2" s="1"/>
  <c r="M377" i="2" a="1"/>
  <c r="M377" i="2" s="1"/>
  <c r="M383" i="2" a="1"/>
  <c r="M383" i="2" s="1"/>
  <c r="M390" i="2" a="1"/>
  <c r="M390" i="2" s="1"/>
  <c r="M398" i="2" a="1"/>
  <c r="M398" i="2" s="1"/>
  <c r="M406" i="2" a="1"/>
  <c r="M406" i="2" s="1"/>
  <c r="M412" i="2" a="1"/>
  <c r="M412" i="2" s="1"/>
  <c r="M426" i="2" a="1"/>
  <c r="M426" i="2" s="1"/>
  <c r="M434" i="2" a="1"/>
  <c r="M434" i="2" s="1"/>
  <c r="M441" i="2" a="1"/>
  <c r="M441" i="2" s="1"/>
  <c r="M447" i="2" a="1"/>
  <c r="M447" i="2" s="1"/>
  <c r="M454" i="2" a="1"/>
  <c r="M454" i="2" s="1"/>
  <c r="M462" i="2" a="1"/>
  <c r="M462" i="2" s="1"/>
  <c r="M470" i="2" a="1"/>
  <c r="M470" i="2" s="1"/>
  <c r="M476" i="2" a="1"/>
  <c r="M476" i="2" s="1"/>
  <c r="M490" i="2" a="1"/>
  <c r="M490" i="2" s="1"/>
  <c r="M498" i="2" a="1"/>
  <c r="M498" i="2" s="1"/>
  <c r="M505" i="2" a="1"/>
  <c r="M505" i="2" s="1"/>
  <c r="M511" i="2" a="1"/>
  <c r="M511" i="2" s="1"/>
  <c r="M518" i="2" a="1"/>
  <c r="M518" i="2" s="1"/>
  <c r="M526" i="2" a="1"/>
  <c r="M526" i="2" s="1"/>
  <c r="M534" i="2" a="1"/>
  <c r="M534" i="2" s="1"/>
  <c r="M540" i="2" a="1"/>
  <c r="M540" i="2" s="1"/>
  <c r="M554" i="2" a="1"/>
  <c r="M554" i="2" s="1"/>
  <c r="M562" i="2" a="1"/>
  <c r="M562" i="2" s="1"/>
  <c r="M569" i="2" a="1"/>
  <c r="M569" i="2" s="1"/>
  <c r="M13" i="2" a="1"/>
  <c r="M13" i="2" s="1"/>
  <c r="M19" i="2" a="1"/>
  <c r="M19" i="2" s="1"/>
  <c r="M27" i="2" a="1"/>
  <c r="M27" i="2" s="1"/>
  <c r="M41" i="2" a="1"/>
  <c r="M41" i="2" s="1"/>
  <c r="M47" i="2" a="1"/>
  <c r="M47" i="2" s="1"/>
  <c r="M55" i="2" a="1"/>
  <c r="M55" i="2" s="1"/>
  <c r="M63" i="2" a="1"/>
  <c r="M63" i="2" s="1"/>
  <c r="M70" i="2" a="1"/>
  <c r="M70" i="2" s="1"/>
  <c r="M76" i="2" a="1"/>
  <c r="M76" i="2" s="1"/>
  <c r="M83" i="2" a="1"/>
  <c r="M83" i="2" s="1"/>
  <c r="M91" i="2" a="1"/>
  <c r="M91" i="2" s="1"/>
  <c r="M105" i="2" a="1"/>
  <c r="M105" i="2" s="1"/>
  <c r="M111" i="2" a="1"/>
  <c r="M111" i="2" s="1"/>
  <c r="M119" i="2" a="1"/>
  <c r="M119" i="2" s="1"/>
  <c r="M126" i="2" a="1"/>
  <c r="M126" i="2" s="1"/>
  <c r="M132" i="2" a="1"/>
  <c r="M132" i="2" s="1"/>
  <c r="M145" i="2" a="1"/>
  <c r="M145" i="2" s="1"/>
  <c r="M153" i="2" a="1"/>
  <c r="M153" i="2" s="1"/>
  <c r="M159" i="2" a="1"/>
  <c r="M159" i="2" s="1"/>
  <c r="M166" i="2" a="1"/>
  <c r="M166" i="2" s="1"/>
  <c r="M172" i="2" a="1"/>
  <c r="M172" i="2" s="1"/>
  <c r="M179" i="2" a="1"/>
  <c r="M179" i="2" s="1"/>
  <c r="M193" i="2" a="1"/>
  <c r="M193" i="2" s="1"/>
  <c r="M199" i="2" a="1"/>
  <c r="M199" i="2" s="1"/>
  <c r="M206" i="2" a="1"/>
  <c r="M206" i="2" s="1"/>
  <c r="M213" i="2" a="1"/>
  <c r="M213" i="2" s="1"/>
  <c r="M220" i="2" a="1"/>
  <c r="M220" i="2" s="1"/>
  <c r="M234" i="2" a="1"/>
  <c r="M234" i="2" s="1"/>
  <c r="M240" i="2" a="1"/>
  <c r="M240" i="2" s="1"/>
  <c r="M248" i="2" a="1"/>
  <c r="M248" i="2" s="1"/>
  <c r="M255" i="2" a="1"/>
  <c r="M255" i="2" s="1"/>
  <c r="M262" i="2" a="1"/>
  <c r="M262" i="2" s="1"/>
  <c r="M268" i="2" a="1"/>
  <c r="M268" i="2" s="1"/>
  <c r="M275" i="2" a="1"/>
  <c r="M275" i="2" s="1"/>
  <c r="M281" i="2" a="1"/>
  <c r="M281" i="2" s="1"/>
  <c r="M296" i="2" a="1"/>
  <c r="M296" i="2" s="1"/>
  <c r="M302" i="2" a="1"/>
  <c r="M302" i="2" s="1"/>
  <c r="M312" i="2" a="1"/>
  <c r="M312" i="2" s="1"/>
  <c r="M317" i="2" a="1"/>
  <c r="M317" i="2" s="1"/>
  <c r="M333" i="2" a="1"/>
  <c r="M333" i="2" s="1"/>
  <c r="M339" i="2" a="1"/>
  <c r="M339" i="2" s="1"/>
  <c r="M345" i="2" a="1"/>
  <c r="M345" i="2" s="1"/>
  <c r="M350" i="2" a="1"/>
  <c r="M350" i="2" s="1"/>
  <c r="M356" i="2" a="1"/>
  <c r="M356" i="2" s="1"/>
  <c r="M364" i="2" a="1"/>
  <c r="M364" i="2" s="1"/>
  <c r="M371" i="2" a="1"/>
  <c r="M371" i="2" s="1"/>
  <c r="M378" i="2" a="1"/>
  <c r="M378" i="2" s="1"/>
  <c r="M384" i="2" a="1"/>
  <c r="M384" i="2" s="1"/>
  <c r="M391" i="2" a="1"/>
  <c r="M391" i="2" s="1"/>
  <c r="M399" i="2" a="1"/>
  <c r="M399" i="2" s="1"/>
  <c r="M413" i="2" a="1"/>
  <c r="M413" i="2" s="1"/>
  <c r="M419" i="2" a="1"/>
  <c r="M419" i="2" s="1"/>
  <c r="M427" i="2" a="1"/>
  <c r="M427" i="2" s="1"/>
  <c r="M435" i="2" a="1"/>
  <c r="M435" i="2" s="1"/>
  <c r="M442" i="2" a="1"/>
  <c r="M442" i="2" s="1"/>
  <c r="M448" i="2" a="1"/>
  <c r="M448" i="2" s="1"/>
  <c r="M455" i="2" a="1"/>
  <c r="M455" i="2" s="1"/>
  <c r="M463" i="2" a="1"/>
  <c r="M463" i="2" s="1"/>
  <c r="M477" i="2" a="1"/>
  <c r="M477" i="2" s="1"/>
  <c r="M483" i="2" a="1"/>
  <c r="M483" i="2" s="1"/>
  <c r="M491" i="2" a="1"/>
  <c r="M491" i="2" s="1"/>
  <c r="M499" i="2" a="1"/>
  <c r="M499" i="2" s="1"/>
  <c r="M506" i="2" a="1"/>
  <c r="M506" i="2" s="1"/>
  <c r="M512" i="2" a="1"/>
  <c r="M512" i="2" s="1"/>
  <c r="M519" i="2" a="1"/>
  <c r="M519" i="2" s="1"/>
  <c r="M527" i="2" a="1"/>
  <c r="M527" i="2" s="1"/>
  <c r="M541" i="2" a="1"/>
  <c r="M541" i="2" s="1"/>
  <c r="M547" i="2" a="1"/>
  <c r="M547" i="2" s="1"/>
  <c r="M555" i="2" a="1"/>
  <c r="M555" i="2" s="1"/>
  <c r="M563" i="2" a="1"/>
  <c r="M563" i="2" s="1"/>
  <c r="M570" i="2" a="1"/>
  <c r="M570" i="2" s="1"/>
  <c r="M7" i="2" a="1"/>
  <c r="M7" i="2" s="1"/>
  <c r="M14" i="2" a="1"/>
  <c r="M14" i="2" s="1"/>
  <c r="M20" i="2" a="1"/>
  <c r="M20" i="2" s="1"/>
  <c r="M28" i="2" a="1"/>
  <c r="M28" i="2" s="1"/>
  <c r="M35" i="2" a="1"/>
  <c r="M35" i="2" s="1"/>
  <c r="M42" i="2" a="1"/>
  <c r="M42" i="2" s="1"/>
  <c r="M48" i="2" a="1"/>
  <c r="M48" i="2" s="1"/>
  <c r="M56" i="2" a="1"/>
  <c r="M56" i="2" s="1"/>
  <c r="M64" i="2" a="1"/>
  <c r="M64" i="2" s="1"/>
  <c r="M77" i="2" a="1"/>
  <c r="M77" i="2" s="1"/>
  <c r="M84" i="2" a="1"/>
  <c r="M84" i="2" s="1"/>
  <c r="M92" i="2" a="1"/>
  <c r="M92" i="2" s="1"/>
  <c r="M99" i="2" a="1"/>
  <c r="M99" i="2" s="1"/>
  <c r="M106" i="2" a="1"/>
  <c r="M106" i="2" s="1"/>
  <c r="M112" i="2" a="1"/>
  <c r="M112" i="2" s="1"/>
  <c r="M120" i="2" a="1"/>
  <c r="M120" i="2" s="1"/>
  <c r="M133" i="2" a="1"/>
  <c r="M133" i="2" s="1"/>
  <c r="M139" i="2" a="1"/>
  <c r="M139" i="2" s="1"/>
  <c r="M146" i="2" a="1"/>
  <c r="M146" i="2" s="1"/>
  <c r="M154" i="2" a="1"/>
  <c r="M154" i="2" s="1"/>
  <c r="M160" i="2" a="1"/>
  <c r="M160" i="2" s="1"/>
  <c r="M173" i="2" a="1"/>
  <c r="M173" i="2" s="1"/>
  <c r="M180" i="2" a="1"/>
  <c r="M180" i="2" s="1"/>
  <c r="M187" i="2" a="1"/>
  <c r="M187" i="2" s="1"/>
  <c r="M194" i="2" a="1"/>
  <c r="M194" i="2" s="1"/>
  <c r="M200" i="2" a="1"/>
  <c r="M200" i="2" s="1"/>
  <c r="M214" i="2" a="1"/>
  <c r="M214" i="2" s="1"/>
  <c r="M221" i="2" a="1"/>
  <c r="M221" i="2" s="1"/>
  <c r="M227" i="2" a="1"/>
  <c r="M227" i="2" s="1"/>
  <c r="M241" i="2" a="1"/>
  <c r="M241" i="2" s="1"/>
  <c r="M249" i="2" a="1"/>
  <c r="M249" i="2" s="1"/>
  <c r="M256" i="2" a="1"/>
  <c r="M256" i="2" s="1"/>
  <c r="M269" i="2" a="1"/>
  <c r="M269" i="2" s="1"/>
  <c r="M276" i="2" a="1"/>
  <c r="M276" i="2" s="1"/>
  <c r="M282" i="2" a="1"/>
  <c r="M282" i="2" s="1"/>
  <c r="M287" i="2" a="1"/>
  <c r="M287" i="2" s="1"/>
  <c r="M292" i="2" a="1"/>
  <c r="M292" i="2" s="1"/>
  <c r="M297" i="2" a="1"/>
  <c r="M297" i="2" s="1"/>
  <c r="M307" i="2" a="1"/>
  <c r="M307" i="2" s="1"/>
  <c r="M318" i="2" a="1"/>
  <c r="M318" i="2" s="1"/>
  <c r="M323" i="2" a="1"/>
  <c r="M323" i="2" s="1"/>
  <c r="M328" i="2" a="1"/>
  <c r="M328" i="2" s="1"/>
  <c r="M334" i="2" a="1"/>
  <c r="M334" i="2" s="1"/>
  <c r="M340" i="2" a="1"/>
  <c r="M340" i="2" s="1"/>
  <c r="M351" i="2" a="1"/>
  <c r="M351" i="2" s="1"/>
  <c r="M357" i="2" a="1"/>
  <c r="M357" i="2" s="1"/>
  <c r="M365" i="2" a="1"/>
  <c r="M365" i="2" s="1"/>
  <c r="M372" i="2" a="1"/>
  <c r="M372" i="2" s="1"/>
  <c r="M385" i="2" a="1"/>
  <c r="M385" i="2" s="1"/>
  <c r="M392" i="2" a="1"/>
  <c r="M392" i="2" s="1"/>
  <c r="M400" i="2" a="1"/>
  <c r="M400" i="2" s="1"/>
  <c r="M407" i="2" a="1"/>
  <c r="M407" i="2" s="1"/>
  <c r="M414" i="2" a="1"/>
  <c r="M414" i="2" s="1"/>
  <c r="M420" i="2" a="1"/>
  <c r="M420" i="2" s="1"/>
  <c r="M428" i="2" a="1"/>
  <c r="M428" i="2" s="1"/>
  <c r="M436" i="2" a="1"/>
  <c r="M436" i="2" s="1"/>
  <c r="M449" i="2" a="1"/>
  <c r="M449" i="2" s="1"/>
  <c r="M456" i="2" a="1"/>
  <c r="M456" i="2" s="1"/>
  <c r="M464" i="2" a="1"/>
  <c r="M464" i="2" s="1"/>
  <c r="M471" i="2" a="1"/>
  <c r="M471" i="2" s="1"/>
  <c r="M478" i="2" a="1"/>
  <c r="M478" i="2" s="1"/>
  <c r="M484" i="2" a="1"/>
  <c r="M484" i="2" s="1"/>
  <c r="M492" i="2" a="1"/>
  <c r="M492" i="2" s="1"/>
  <c r="M500" i="2" a="1"/>
  <c r="M500" i="2" s="1"/>
  <c r="M513" i="2" a="1"/>
  <c r="M513" i="2" s="1"/>
  <c r="M520" i="2" a="1"/>
  <c r="M520" i="2" s="1"/>
  <c r="M528" i="2" a="1"/>
  <c r="M528" i="2" s="1"/>
  <c r="M535" i="2" a="1"/>
  <c r="M535" i="2" s="1"/>
  <c r="M542" i="2" a="1"/>
  <c r="M542" i="2" s="1"/>
  <c r="M548" i="2" a="1"/>
  <c r="M548" i="2" s="1"/>
  <c r="M556" i="2" a="1"/>
  <c r="M556" i="2" s="1"/>
  <c r="M564" i="2" a="1"/>
  <c r="M564" i="2" s="1"/>
  <c r="M8" i="2" a="1"/>
  <c r="M8" i="2" s="1"/>
  <c r="M21" i="2" a="1"/>
  <c r="M21" i="2" s="1"/>
  <c r="M29" i="2" a="1"/>
  <c r="M29" i="2" s="1"/>
  <c r="M36" i="2" a="1"/>
  <c r="M36" i="2" s="1"/>
  <c r="M49" i="2" a="1"/>
  <c r="M49" i="2" s="1"/>
  <c r="M57" i="2" a="1"/>
  <c r="M57" i="2" s="1"/>
  <c r="M65" i="2" a="1"/>
  <c r="M65" i="2" s="1"/>
  <c r="M71" i="2" a="1"/>
  <c r="M71" i="2" s="1"/>
  <c r="M78" i="2" a="1"/>
  <c r="M78" i="2" s="1"/>
  <c r="M85" i="2" a="1"/>
  <c r="M85" i="2" s="1"/>
  <c r="M93" i="2" a="1"/>
  <c r="M93" i="2" s="1"/>
  <c r="M100" i="2" a="1"/>
  <c r="M100" i="2" s="1"/>
  <c r="M113" i="2" a="1"/>
  <c r="M113" i="2" s="1"/>
  <c r="M121" i="2" a="1"/>
  <c r="M121" i="2" s="1"/>
  <c r="M127" i="2" a="1"/>
  <c r="M127" i="2" s="1"/>
  <c r="M134" i="2" a="1"/>
  <c r="M134" i="2" s="1"/>
  <c r="M140" i="2" a="1"/>
  <c r="M140" i="2" s="1"/>
  <c r="M147" i="2" a="1"/>
  <c r="M147" i="2" s="1"/>
  <c r="M161" i="2" a="1"/>
  <c r="M161" i="2" s="1"/>
  <c r="M167" i="2" a="1"/>
  <c r="M167" i="2" s="1"/>
  <c r="M174" i="2" a="1"/>
  <c r="M174" i="2" s="1"/>
  <c r="M181" i="2" a="1"/>
  <c r="M181" i="2" s="1"/>
  <c r="M188" i="2" a="1"/>
  <c r="M188" i="2" s="1"/>
  <c r="M201" i="2" a="1"/>
  <c r="M201" i="2" s="1"/>
  <c r="M207" i="2" a="1"/>
  <c r="M207" i="2" s="1"/>
  <c r="M215" i="2" a="1"/>
  <c r="M215" i="2" s="1"/>
  <c r="M222" i="2" a="1"/>
  <c r="M222" i="2" s="1"/>
  <c r="M228" i="2" a="1"/>
  <c r="M228" i="2" s="1"/>
  <c r="M235" i="2" a="1"/>
  <c r="M235" i="2" s="1"/>
  <c r="M242" i="2" a="1"/>
  <c r="M242" i="2" s="1"/>
  <c r="M250" i="2" a="1"/>
  <c r="M250" i="2" s="1"/>
  <c r="M257" i="2" a="1"/>
  <c r="M257" i="2" s="1"/>
  <c r="M263" i="2" a="1"/>
  <c r="M263" i="2" s="1"/>
  <c r="M270" i="2" a="1"/>
  <c r="M270" i="2" s="1"/>
  <c r="M277" i="2" a="1"/>
  <c r="M277" i="2" s="1"/>
  <c r="M288" i="2" a="1"/>
  <c r="M288" i="2" s="1"/>
  <c r="M298" i="2" a="1"/>
  <c r="M298" i="2" s="1"/>
  <c r="M303" i="2" a="1"/>
  <c r="M303" i="2" s="1"/>
  <c r="M308" i="2" a="1"/>
  <c r="M308" i="2" s="1"/>
  <c r="M313" i="2" a="1"/>
  <c r="M313" i="2" s="1"/>
  <c r="M329" i="2" a="1"/>
  <c r="M329" i="2" s="1"/>
  <c r="M346" i="2" a="1"/>
  <c r="M346" i="2" s="1"/>
  <c r="M352" i="2" a="1"/>
  <c r="M352" i="2" s="1"/>
  <c r="M358" i="2" a="1"/>
  <c r="M358" i="2" s="1"/>
  <c r="M366" i="2" a="1"/>
  <c r="M366" i="2" s="1"/>
  <c r="M373" i="2" a="1"/>
  <c r="M373" i="2" s="1"/>
  <c r="M379" i="2" a="1"/>
  <c r="M379" i="2" s="1"/>
  <c r="M386" i="2" a="1"/>
  <c r="M386" i="2" s="1"/>
  <c r="M393" i="2" a="1"/>
  <c r="M393" i="2" s="1"/>
  <c r="M401" i="2" a="1"/>
  <c r="M401" i="2" s="1"/>
  <c r="M408" i="2" a="1"/>
  <c r="M408" i="2" s="1"/>
  <c r="M421" i="2" a="1"/>
  <c r="M421" i="2" s="1"/>
  <c r="M429" i="2" a="1"/>
  <c r="M429" i="2" s="1"/>
  <c r="M437" i="2" a="1"/>
  <c r="M437" i="2" s="1"/>
  <c r="M443" i="2" a="1"/>
  <c r="M443" i="2" s="1"/>
  <c r="M450" i="2" a="1"/>
  <c r="M450" i="2" s="1"/>
  <c r="M457" i="2" a="1"/>
  <c r="M457" i="2" s="1"/>
  <c r="M465" i="2" a="1"/>
  <c r="M465" i="2" s="1"/>
  <c r="M472" i="2" a="1"/>
  <c r="M472" i="2" s="1"/>
  <c r="M485" i="2" a="1"/>
  <c r="M485" i="2" s="1"/>
  <c r="M493" i="2" a="1"/>
  <c r="M493" i="2" s="1"/>
  <c r="M501" i="2" a="1"/>
  <c r="M501" i="2" s="1"/>
  <c r="M507" i="2" a="1"/>
  <c r="M507" i="2" s="1"/>
  <c r="M514" i="2" a="1"/>
  <c r="M514" i="2" s="1"/>
  <c r="M521" i="2" a="1"/>
  <c r="M521" i="2" s="1"/>
  <c r="M529" i="2" a="1"/>
  <c r="M529" i="2" s="1"/>
  <c r="M536" i="2" a="1"/>
  <c r="M536" i="2" s="1"/>
  <c r="M549" i="2" a="1"/>
  <c r="M549" i="2" s="1"/>
  <c r="M557" i="2" a="1"/>
  <c r="M557" i="2" s="1"/>
  <c r="M565" i="2" a="1"/>
  <c r="M565" i="2" s="1"/>
  <c r="M571" i="2" a="1"/>
  <c r="M571" i="2" s="1"/>
  <c r="M9" i="2" a="1"/>
  <c r="M9" i="2" s="1"/>
  <c r="M66" i="2" a="1"/>
  <c r="M66" i="2" s="1"/>
  <c r="M122" i="2" a="1"/>
  <c r="M122" i="2" s="1"/>
  <c r="M229" i="2" a="1"/>
  <c r="M229" i="2" s="1"/>
  <c r="M283" i="2" a="1"/>
  <c r="M283" i="2" s="1"/>
  <c r="M324" i="2" a="1"/>
  <c r="M324" i="2" s="1"/>
  <c r="M374" i="2" a="1"/>
  <c r="M374" i="2" s="1"/>
  <c r="M430" i="2" a="1"/>
  <c r="M430" i="2" s="1"/>
  <c r="M486" i="2" a="1"/>
  <c r="M486" i="2" s="1"/>
  <c r="M538" i="2" a="1"/>
  <c r="M538" i="2" s="1"/>
  <c r="M558" i="2" a="1"/>
  <c r="M558" i="2" s="1"/>
  <c r="M574" i="2" a="1"/>
  <c r="M574" i="2" s="1"/>
  <c r="M580" i="2" a="1"/>
  <c r="M580" i="2" s="1"/>
  <c r="M588" i="2" a="1"/>
  <c r="M588" i="2" s="1"/>
  <c r="M596" i="2" a="1"/>
  <c r="M596" i="2" s="1"/>
  <c r="M609" i="2" a="1"/>
  <c r="M609" i="2" s="1"/>
  <c r="M617" i="2" a="1"/>
  <c r="M617" i="2" s="1"/>
  <c r="M625" i="2" a="1"/>
  <c r="M625" i="2" s="1"/>
  <c r="M631" i="2" a="1"/>
  <c r="M631" i="2" s="1"/>
  <c r="M638" i="2" a="1"/>
  <c r="M638" i="2" s="1"/>
  <c r="M652" i="2" a="1"/>
  <c r="M652" i="2" s="1"/>
  <c r="M660" i="2" a="1"/>
  <c r="M660" i="2" s="1"/>
  <c r="M673" i="2" a="1"/>
  <c r="M673" i="2" s="1"/>
  <c r="M682" i="2" a="1"/>
  <c r="M682" i="2" s="1"/>
  <c r="M692" i="2" a="1"/>
  <c r="M692" i="2" s="1"/>
  <c r="M709" i="2" a="1"/>
  <c r="M709" i="2" s="1"/>
  <c r="M717" i="2" a="1"/>
  <c r="M717" i="2" s="1"/>
  <c r="M724" i="2" a="1"/>
  <c r="M724" i="2" s="1"/>
  <c r="M732" i="2" a="1"/>
  <c r="M732" i="2" s="1"/>
  <c r="M738" i="2" a="1"/>
  <c r="M738" i="2" s="1"/>
  <c r="M746" i="2" a="1"/>
  <c r="M746" i="2" s="1"/>
  <c r="M761" i="2" a="1"/>
  <c r="M761" i="2" s="1"/>
  <c r="M768" i="2" a="1"/>
  <c r="M768" i="2" s="1"/>
  <c r="M775" i="2" a="1"/>
  <c r="M775" i="2" s="1"/>
  <c r="M783" i="2" a="1"/>
  <c r="M783" i="2" s="1"/>
  <c r="M790" i="2" a="1"/>
  <c r="M790" i="2" s="1"/>
  <c r="M804" i="2" a="1"/>
  <c r="M804" i="2" s="1"/>
  <c r="M812" i="2" a="1"/>
  <c r="M812" i="2" s="1"/>
  <c r="M819" i="2" a="1"/>
  <c r="M819" i="2" s="1"/>
  <c r="M827" i="2" a="1"/>
  <c r="M827" i="2" s="1"/>
  <c r="M841" i="2" a="1"/>
  <c r="M841" i="2" s="1"/>
  <c r="M849" i="2" a="1"/>
  <c r="M849" i="2" s="1"/>
  <c r="M855" i="2" a="1"/>
  <c r="M855" i="2" s="1"/>
  <c r="M861" i="2" a="1"/>
  <c r="M861" i="2" s="1"/>
  <c r="M867" i="2" a="1"/>
  <c r="M867" i="2" s="1"/>
  <c r="M874" i="2" a="1"/>
  <c r="M874" i="2" s="1"/>
  <c r="M880" i="2" a="1"/>
  <c r="M880" i="2" s="1"/>
  <c r="M886" i="2" a="1"/>
  <c r="M886" i="2" s="1"/>
  <c r="M892" i="2" a="1"/>
  <c r="M892" i="2" s="1"/>
  <c r="M898" i="2" a="1"/>
  <c r="M898" i="2" s="1"/>
  <c r="M905" i="2" a="1"/>
  <c r="M905" i="2" s="1"/>
  <c r="M910" i="2" a="1"/>
  <c r="M910" i="2" s="1"/>
  <c r="M916" i="2" a="1"/>
  <c r="M916" i="2" s="1"/>
  <c r="M922" i="2" a="1"/>
  <c r="M922" i="2" s="1"/>
  <c r="M928" i="2" a="1"/>
  <c r="M928" i="2" s="1"/>
  <c r="M934" i="2" a="1"/>
  <c r="M934" i="2" s="1"/>
  <c r="M15" i="2" a="1"/>
  <c r="M15" i="2" s="1"/>
  <c r="M72" i="2" a="1"/>
  <c r="M72" i="2" s="1"/>
  <c r="M128" i="2" a="1"/>
  <c r="M128" i="2" s="1"/>
  <c r="M182" i="2" a="1"/>
  <c r="M182" i="2" s="1"/>
  <c r="M236" i="2" a="1"/>
  <c r="M236" i="2" s="1"/>
  <c r="M330" i="2" a="1"/>
  <c r="M330" i="2" s="1"/>
  <c r="M380" i="2" a="1"/>
  <c r="M380" i="2" s="1"/>
  <c r="M438" i="2" a="1"/>
  <c r="M438" i="2" s="1"/>
  <c r="M494" i="2" a="1"/>
  <c r="M494" i="2" s="1"/>
  <c r="M539" i="2" a="1"/>
  <c r="M539" i="2" s="1"/>
  <c r="M559" i="2" a="1"/>
  <c r="M559" i="2" s="1"/>
  <c r="M581" i="2" a="1"/>
  <c r="M581" i="2" s="1"/>
  <c r="M589" i="2" a="1"/>
  <c r="M589" i="2" s="1"/>
  <c r="M597" i="2" a="1"/>
  <c r="M597" i="2" s="1"/>
  <c r="M603" i="2" a="1"/>
  <c r="M603" i="2" s="1"/>
  <c r="M610" i="2" a="1"/>
  <c r="M610" i="2" s="1"/>
  <c r="M618" i="2" a="1"/>
  <c r="M618" i="2" s="1"/>
  <c r="M626" i="2" a="1"/>
  <c r="M626" i="2" s="1"/>
  <c r="M632" i="2" a="1"/>
  <c r="M632" i="2" s="1"/>
  <c r="M639" i="2" a="1"/>
  <c r="M639" i="2" s="1"/>
  <c r="M646" i="2" a="1"/>
  <c r="M646" i="2" s="1"/>
  <c r="M653" i="2" a="1"/>
  <c r="M653" i="2" s="1"/>
  <c r="M661" i="2" a="1"/>
  <c r="M661" i="2" s="1"/>
  <c r="M667" i="2" a="1"/>
  <c r="M667" i="2" s="1"/>
  <c r="M678" i="2" a="1"/>
  <c r="M678" i="2" s="1"/>
  <c r="M687" i="2" a="1"/>
  <c r="M687" i="2" s="1"/>
  <c r="M693" i="2" a="1"/>
  <c r="M693" i="2" s="1"/>
  <c r="M698" i="2" a="1"/>
  <c r="M698" i="2" s="1"/>
  <c r="M703" i="2" a="1"/>
  <c r="M703" i="2" s="1"/>
  <c r="M710" i="2" a="1"/>
  <c r="M710" i="2" s="1"/>
  <c r="M718" i="2" a="1"/>
  <c r="M718" i="2" s="1"/>
  <c r="M725" i="2" a="1"/>
  <c r="M725" i="2" s="1"/>
  <c r="M733" i="2" a="1"/>
  <c r="M733" i="2" s="1"/>
  <c r="M739" i="2" a="1"/>
  <c r="M739" i="2" s="1"/>
  <c r="M747" i="2" a="1"/>
  <c r="M747" i="2" s="1"/>
  <c r="M754" i="2" a="1"/>
  <c r="M754" i="2" s="1"/>
  <c r="M762" i="2" a="1"/>
  <c r="M762" i="2" s="1"/>
  <c r="M769" i="2" a="1"/>
  <c r="M769" i="2" s="1"/>
  <c r="M776" i="2" a="1"/>
  <c r="M776" i="2" s="1"/>
  <c r="M784" i="2" a="1"/>
  <c r="M784" i="2" s="1"/>
  <c r="M791" i="2" a="1"/>
  <c r="M791" i="2" s="1"/>
  <c r="M798" i="2" a="1"/>
  <c r="M798" i="2" s="1"/>
  <c r="M805" i="2" a="1"/>
  <c r="M805" i="2" s="1"/>
  <c r="M813" i="2" a="1"/>
  <c r="M813" i="2" s="1"/>
  <c r="M820" i="2" a="1"/>
  <c r="M820" i="2" s="1"/>
  <c r="M828" i="2" a="1"/>
  <c r="M828" i="2" s="1"/>
  <c r="M834" i="2" a="1"/>
  <c r="M834" i="2" s="1"/>
  <c r="M842" i="2" a="1"/>
  <c r="M842" i="2" s="1"/>
  <c r="M856" i="2" a="1"/>
  <c r="M856" i="2" s="1"/>
  <c r="M862" i="2" a="1"/>
  <c r="M862" i="2" s="1"/>
  <c r="M868" i="2" a="1"/>
  <c r="M868" i="2" s="1"/>
  <c r="M881" i="2" a="1"/>
  <c r="M881" i="2" s="1"/>
  <c r="M887" i="2" a="1"/>
  <c r="M887" i="2" s="1"/>
  <c r="M893" i="2" a="1"/>
  <c r="M893" i="2" s="1"/>
  <c r="M899" i="2" a="1"/>
  <c r="M899" i="2" s="1"/>
  <c r="M911" i="2" a="1"/>
  <c r="M911" i="2" s="1"/>
  <c r="M917" i="2" a="1"/>
  <c r="M917" i="2" s="1"/>
  <c r="M935" i="2" a="1"/>
  <c r="M935" i="2" s="1"/>
  <c r="M940" i="2" a="1"/>
  <c r="M940" i="2" s="1"/>
  <c r="M946" i="2" a="1"/>
  <c r="M946" i="2" s="1"/>
  <c r="M952" i="2" a="1"/>
  <c r="M952" i="2" s="1"/>
  <c r="M958" i="2" a="1"/>
  <c r="M958" i="2" s="1"/>
  <c r="M964" i="2" a="1"/>
  <c r="M964" i="2" s="1"/>
  <c r="M982" i="2" a="1"/>
  <c r="M982" i="2" s="1"/>
  <c r="M994" i="2" a="1"/>
  <c r="M994" i="2" s="1"/>
  <c r="M1000" i="2" a="1"/>
  <c r="M1000" i="2" s="1"/>
  <c r="M1008" i="2" a="1"/>
  <c r="M1008" i="2" s="1"/>
  <c r="M1015" i="2" a="1"/>
  <c r="M1015" i="2" s="1"/>
  <c r="M1022" i="2" a="1"/>
  <c r="M1022" i="2" s="1"/>
  <c r="M1029" i="2" a="1"/>
  <c r="M1029" i="2" s="1"/>
  <c r="M1036" i="2" a="1"/>
  <c r="M1036" i="2" s="1"/>
  <c r="M1044" i="2" a="1"/>
  <c r="M1044" i="2" s="1"/>
  <c r="M22" i="2" a="1"/>
  <c r="M22" i="2" s="1"/>
  <c r="M189" i="2" a="1"/>
  <c r="M189" i="2" s="1"/>
  <c r="M243" i="2" a="1"/>
  <c r="M243" i="2" s="1"/>
  <c r="M293" i="2" a="1"/>
  <c r="M293" i="2" s="1"/>
  <c r="M335" i="2" a="1"/>
  <c r="M335" i="2" s="1"/>
  <c r="M444" i="2" a="1"/>
  <c r="M444" i="2" s="1"/>
  <c r="M502" i="2" a="1"/>
  <c r="M502" i="2" s="1"/>
  <c r="M543" i="2" a="1"/>
  <c r="M543" i="2" s="1"/>
  <c r="M561" i="2" a="1"/>
  <c r="M561" i="2" s="1"/>
  <c r="M575" i="2" a="1"/>
  <c r="M575" i="2" s="1"/>
  <c r="M582" i="2" a="1"/>
  <c r="M582" i="2" s="1"/>
  <c r="M590" i="2" a="1"/>
  <c r="M590" i="2" s="1"/>
  <c r="M598" i="2" a="1"/>
  <c r="M598" i="2" s="1"/>
  <c r="M604" i="2" a="1"/>
  <c r="M604" i="2" s="1"/>
  <c r="M611" i="2" a="1"/>
  <c r="M611" i="2" s="1"/>
  <c r="M619" i="2" a="1"/>
  <c r="M619" i="2" s="1"/>
  <c r="M633" i="2" a="1"/>
  <c r="M633" i="2" s="1"/>
  <c r="M640" i="2" a="1"/>
  <c r="M640" i="2" s="1"/>
  <c r="M647" i="2" a="1"/>
  <c r="M647" i="2" s="1"/>
  <c r="M654" i="2" a="1"/>
  <c r="M654" i="2" s="1"/>
  <c r="M668" i="2" a="1"/>
  <c r="M668" i="2" s="1"/>
  <c r="M674" i="2" a="1"/>
  <c r="M674" i="2" s="1"/>
  <c r="M683" i="2" a="1"/>
  <c r="M683" i="2" s="1"/>
  <c r="M688" i="2" a="1"/>
  <c r="M688" i="2" s="1"/>
  <c r="M704" i="2" a="1"/>
  <c r="M704" i="2" s="1"/>
  <c r="M711" i="2" a="1"/>
  <c r="M711" i="2" s="1"/>
  <c r="M719" i="2" a="1"/>
  <c r="M719" i="2" s="1"/>
  <c r="M726" i="2" a="1"/>
  <c r="M726" i="2" s="1"/>
  <c r="M740" i="2" a="1"/>
  <c r="M740" i="2" s="1"/>
  <c r="M748" i="2" a="1"/>
  <c r="M748" i="2" s="1"/>
  <c r="M755" i="2" a="1"/>
  <c r="M755" i="2" s="1"/>
  <c r="M763" i="2" a="1"/>
  <c r="M763" i="2" s="1"/>
  <c r="M777" i="2" a="1"/>
  <c r="M777" i="2" s="1"/>
  <c r="M785" i="2" a="1"/>
  <c r="M785" i="2" s="1"/>
  <c r="M792" i="2" a="1"/>
  <c r="M792" i="2" s="1"/>
  <c r="M799" i="2" a="1"/>
  <c r="M799" i="2" s="1"/>
  <c r="M806" i="2" a="1"/>
  <c r="M806" i="2" s="1"/>
  <c r="M814" i="2" a="1"/>
  <c r="M814" i="2" s="1"/>
  <c r="M821" i="2" a="1"/>
  <c r="M821" i="2" s="1"/>
  <c r="M829" i="2" a="1"/>
  <c r="M829" i="2" s="1"/>
  <c r="M835" i="2" a="1"/>
  <c r="M835" i="2" s="1"/>
  <c r="M843" i="2" a="1"/>
  <c r="M843" i="2" s="1"/>
  <c r="M850" i="2" a="1"/>
  <c r="M850" i="2" s="1"/>
  <c r="M869" i="2" a="1"/>
  <c r="M869" i="2" s="1"/>
  <c r="M875" i="2" a="1"/>
  <c r="M875" i="2" s="1"/>
  <c r="M888" i="2" a="1"/>
  <c r="M888" i="2" s="1"/>
  <c r="M894" i="2" a="1"/>
  <c r="M894" i="2" s="1"/>
  <c r="M900" i="2" a="1"/>
  <c r="M900" i="2" s="1"/>
  <c r="M906" i="2" a="1"/>
  <c r="M906" i="2" s="1"/>
  <c r="M912" i="2" a="1"/>
  <c r="M912" i="2" s="1"/>
  <c r="M923" i="2" a="1"/>
  <c r="M923" i="2" s="1"/>
  <c r="M929" i="2" a="1"/>
  <c r="M929" i="2" s="1"/>
  <c r="M936" i="2" a="1"/>
  <c r="M936" i="2" s="1"/>
  <c r="M947" i="2" a="1"/>
  <c r="M947" i="2" s="1"/>
  <c r="M965" i="2" a="1"/>
  <c r="M965" i="2" s="1"/>
  <c r="M971" i="2" a="1"/>
  <c r="M971" i="2" s="1"/>
  <c r="M977" i="2" a="1"/>
  <c r="M977" i="2" s="1"/>
  <c r="M983" i="2" a="1"/>
  <c r="M983" i="2" s="1"/>
  <c r="M989" i="2" a="1"/>
  <c r="M989" i="2" s="1"/>
  <c r="M995" i="2" a="1"/>
  <c r="M995" i="2" s="1"/>
  <c r="M1001" i="2" a="1"/>
  <c r="M1001" i="2" s="1"/>
  <c r="M1009" i="2" a="1"/>
  <c r="M1009" i="2" s="1"/>
  <c r="M1016" i="2" a="1"/>
  <c r="M1016" i="2" s="1"/>
  <c r="M1023" i="2" a="1"/>
  <c r="M1023" i="2" s="1"/>
  <c r="M1037" i="2" a="1"/>
  <c r="M1037" i="2" s="1"/>
  <c r="M1045" i="2" a="1"/>
  <c r="M1045" i="2" s="1"/>
  <c r="M1051" i="2" a="1"/>
  <c r="M1051" i="2" s="1"/>
  <c r="M30" i="2" a="1"/>
  <c r="M30" i="2" s="1"/>
  <c r="M86" i="2" a="1"/>
  <c r="M86" i="2" s="1"/>
  <c r="M141" i="2" a="1"/>
  <c r="M141" i="2" s="1"/>
  <c r="M195" i="2" a="1"/>
  <c r="M195" i="2" s="1"/>
  <c r="M251" i="2" a="1"/>
  <c r="M251" i="2" s="1"/>
  <c r="M299" i="2" a="1"/>
  <c r="M299" i="2" s="1"/>
  <c r="M341" i="2" a="1"/>
  <c r="M341" i="2" s="1"/>
  <c r="M394" i="2" a="1"/>
  <c r="M394" i="2" s="1"/>
  <c r="M508" i="2" a="1"/>
  <c r="M508" i="2" s="1"/>
  <c r="M544" i="2" a="1"/>
  <c r="M544" i="2" s="1"/>
  <c r="M566" i="2" a="1"/>
  <c r="M566" i="2" s="1"/>
  <c r="M576" i="2" a="1"/>
  <c r="M576" i="2" s="1"/>
  <c r="M583" i="2" a="1"/>
  <c r="M583" i="2" s="1"/>
  <c r="M591" i="2" a="1"/>
  <c r="M591" i="2" s="1"/>
  <c r="M605" i="2" a="1"/>
  <c r="M605" i="2" s="1"/>
  <c r="M612" i="2" a="1"/>
  <c r="M612" i="2" s="1"/>
  <c r="M620" i="2" a="1"/>
  <c r="M620" i="2" s="1"/>
  <c r="M627" i="2" a="1"/>
  <c r="M627" i="2" s="1"/>
  <c r="M634" i="2" a="1"/>
  <c r="M634" i="2" s="1"/>
  <c r="M641" i="2" a="1"/>
  <c r="M641" i="2" s="1"/>
  <c r="M648" i="2" a="1"/>
  <c r="M648" i="2" s="1"/>
  <c r="M655" i="2" a="1"/>
  <c r="M655" i="2" s="1"/>
  <c r="M662" i="2" a="1"/>
  <c r="M662" i="2" s="1"/>
  <c r="M669" i="2" a="1"/>
  <c r="M669" i="2" s="1"/>
  <c r="M679" i="2" a="1"/>
  <c r="M679" i="2" s="1"/>
  <c r="M684" i="2" a="1"/>
  <c r="M684" i="2" s="1"/>
  <c r="M689" i="2" a="1"/>
  <c r="M689" i="2" s="1"/>
  <c r="M694" i="2" a="1"/>
  <c r="M694" i="2" s="1"/>
  <c r="M699" i="2" a="1"/>
  <c r="M699" i="2" s="1"/>
  <c r="M705" i="2" a="1"/>
  <c r="M705" i="2" s="1"/>
  <c r="M712" i="2" a="1"/>
  <c r="M712" i="2" s="1"/>
  <c r="M720" i="2" a="1"/>
  <c r="M720" i="2" s="1"/>
  <c r="M727" i="2" a="1"/>
  <c r="M727" i="2" s="1"/>
  <c r="M734" i="2" a="1"/>
  <c r="M734" i="2" s="1"/>
  <c r="M741" i="2" a="1"/>
  <c r="M741" i="2" s="1"/>
  <c r="M749" i="2" a="1"/>
  <c r="M749" i="2" s="1"/>
  <c r="M756" i="2" a="1"/>
  <c r="M756" i="2" s="1"/>
  <c r="M764" i="2" a="1"/>
  <c r="M764" i="2" s="1"/>
  <c r="M770" i="2" a="1"/>
  <c r="M770" i="2" s="1"/>
  <c r="M778" i="2" a="1"/>
  <c r="M778" i="2" s="1"/>
  <c r="M793" i="2" a="1"/>
  <c r="M793" i="2" s="1"/>
  <c r="M800" i="2" a="1"/>
  <c r="M800" i="2" s="1"/>
  <c r="M807" i="2" a="1"/>
  <c r="M807" i="2" s="1"/>
  <c r="M815" i="2" a="1"/>
  <c r="M815" i="2" s="1"/>
  <c r="M822" i="2" a="1"/>
  <c r="M822" i="2" s="1"/>
  <c r="M836" i="2" a="1"/>
  <c r="M836" i="2" s="1"/>
  <c r="M844" i="2" a="1"/>
  <c r="M844" i="2" s="1"/>
  <c r="M851" i="2" a="1"/>
  <c r="M851" i="2" s="1"/>
  <c r="M857" i="2" a="1"/>
  <c r="M857" i="2" s="1"/>
  <c r="M863" i="2" a="1"/>
  <c r="M863" i="2" s="1"/>
  <c r="M870" i="2" a="1"/>
  <c r="M870" i="2" s="1"/>
  <c r="M876" i="2" a="1"/>
  <c r="M876" i="2" s="1"/>
  <c r="M882" i="2" a="1"/>
  <c r="M882" i="2" s="1"/>
  <c r="M901" i="2" a="1"/>
  <c r="M901" i="2" s="1"/>
  <c r="M913" i="2" a="1"/>
  <c r="M913" i="2" s="1"/>
  <c r="M918" i="2" a="1"/>
  <c r="M918" i="2" s="1"/>
  <c r="M924" i="2" a="1"/>
  <c r="M924" i="2" s="1"/>
  <c r="M941" i="2" a="1"/>
  <c r="M941" i="2" s="1"/>
  <c r="M37" i="2" a="1"/>
  <c r="M37" i="2" s="1"/>
  <c r="M94" i="2" a="1"/>
  <c r="M94" i="2" s="1"/>
  <c r="M148" i="2" a="1"/>
  <c r="M148" i="2" s="1"/>
  <c r="M202" i="2" a="1"/>
  <c r="M202" i="2" s="1"/>
  <c r="M258" i="2" a="1"/>
  <c r="M258" i="2" s="1"/>
  <c r="M402" i="2" a="1"/>
  <c r="M402" i="2" s="1"/>
  <c r="M458" i="2" a="1"/>
  <c r="M458" i="2" s="1"/>
  <c r="M546" i="2" a="1"/>
  <c r="M546" i="2" s="1"/>
  <c r="M577" i="2" a="1"/>
  <c r="M577" i="2" s="1"/>
  <c r="M584" i="2" a="1"/>
  <c r="M584" i="2" s="1"/>
  <c r="M592" i="2" a="1"/>
  <c r="M592" i="2" s="1"/>
  <c r="M599" i="2" a="1"/>
  <c r="M599" i="2" s="1"/>
  <c r="M606" i="2" a="1"/>
  <c r="M606" i="2" s="1"/>
  <c r="M613" i="2" a="1"/>
  <c r="M613" i="2" s="1"/>
  <c r="M621" i="2" a="1"/>
  <c r="M621" i="2" s="1"/>
  <c r="M628" i="2" a="1"/>
  <c r="M628" i="2" s="1"/>
  <c r="M642" i="2" a="1"/>
  <c r="M642" i="2" s="1"/>
  <c r="M649" i="2" a="1"/>
  <c r="M649" i="2" s="1"/>
  <c r="M656" i="2" a="1"/>
  <c r="M656" i="2" s="1"/>
  <c r="M663" i="2" a="1"/>
  <c r="M663" i="2" s="1"/>
  <c r="M670" i="2" a="1"/>
  <c r="M670" i="2" s="1"/>
  <c r="M675" i="2" a="1"/>
  <c r="M675" i="2" s="1"/>
  <c r="M680" i="2" a="1"/>
  <c r="M680" i="2" s="1"/>
  <c r="M700" i="2" a="1"/>
  <c r="M700" i="2" s="1"/>
  <c r="M713" i="2" a="1"/>
  <c r="M713" i="2" s="1"/>
  <c r="M721" i="2" a="1"/>
  <c r="M721" i="2" s="1"/>
  <c r="M728" i="2" a="1"/>
  <c r="M728" i="2" s="1"/>
  <c r="M735" i="2" a="1"/>
  <c r="M735" i="2" s="1"/>
  <c r="M742" i="2" a="1"/>
  <c r="M742" i="2" s="1"/>
  <c r="M750" i="2" a="1"/>
  <c r="M750" i="2" s="1"/>
  <c r="M757" i="2" a="1"/>
  <c r="M757" i="2" s="1"/>
  <c r="M765" i="2" a="1"/>
  <c r="M765" i="2" s="1"/>
  <c r="M771" i="2" a="1"/>
  <c r="M771" i="2" s="1"/>
  <c r="M779" i="2" a="1"/>
  <c r="M779" i="2" s="1"/>
  <c r="M786" i="2" a="1"/>
  <c r="M786" i="2" s="1"/>
  <c r="M794" i="2" a="1"/>
  <c r="M794" i="2" s="1"/>
  <c r="M801" i="2" a="1"/>
  <c r="M801" i="2" s="1"/>
  <c r="M808" i="2" a="1"/>
  <c r="M808" i="2" s="1"/>
  <c r="M816" i="2" a="1"/>
  <c r="M816" i="2" s="1"/>
  <c r="M823" i="2" a="1"/>
  <c r="M823" i="2" s="1"/>
  <c r="M830" i="2" a="1"/>
  <c r="M830" i="2" s="1"/>
  <c r="M837" i="2" a="1"/>
  <c r="M837" i="2" s="1"/>
  <c r="M845" i="2" a="1"/>
  <c r="M845" i="2" s="1"/>
  <c r="M852" i="2" a="1"/>
  <c r="M852" i="2" s="1"/>
  <c r="M858" i="2" a="1"/>
  <c r="M858" i="2" s="1"/>
  <c r="M864" i="2" a="1"/>
  <c r="M864" i="2" s="1"/>
  <c r="M871" i="2" a="1"/>
  <c r="M871" i="2" s="1"/>
  <c r="M883" i="2" a="1"/>
  <c r="M883" i="2" s="1"/>
  <c r="M889" i="2" a="1"/>
  <c r="M889" i="2" s="1"/>
  <c r="M895" i="2" a="1"/>
  <c r="M895" i="2" s="1"/>
  <c r="M902" i="2" a="1"/>
  <c r="M902" i="2" s="1"/>
  <c r="M907" i="2" a="1"/>
  <c r="M907" i="2" s="1"/>
  <c r="M919" i="2" a="1"/>
  <c r="M919" i="2" s="1"/>
  <c r="M925" i="2" a="1"/>
  <c r="M925" i="2" s="1"/>
  <c r="M930" i="2" a="1"/>
  <c r="M930" i="2" s="1"/>
  <c r="M937" i="2" a="1"/>
  <c r="M937" i="2" s="1"/>
  <c r="M942" i="2" a="1"/>
  <c r="M942" i="2" s="1"/>
  <c r="M949" i="2" a="1"/>
  <c r="M949" i="2" s="1"/>
  <c r="M954" i="2" a="1"/>
  <c r="M954" i="2" s="1"/>
  <c r="M960" i="2" a="1"/>
  <c r="M960" i="2" s="1"/>
  <c r="M967" i="2" a="1"/>
  <c r="M967" i="2" s="1"/>
  <c r="M979" i="2" a="1"/>
  <c r="M979" i="2" s="1"/>
  <c r="M990" i="2" a="1"/>
  <c r="M990" i="2" s="1"/>
  <c r="M1003" i="2" a="1"/>
  <c r="M1003" i="2" s="1"/>
  <c r="M1011" i="2" a="1"/>
  <c r="M1011" i="2" s="1"/>
  <c r="M1025" i="2" a="1"/>
  <c r="M1025" i="2" s="1"/>
  <c r="M1031" i="2" a="1"/>
  <c r="M1031" i="2" s="1"/>
  <c r="M1039" i="2" a="1"/>
  <c r="M1039" i="2" s="1"/>
  <c r="M1046" i="2" a="1"/>
  <c r="M1046" i="2" s="1"/>
  <c r="M43" i="2" a="1"/>
  <c r="M43" i="2" s="1"/>
  <c r="M101" i="2" a="1"/>
  <c r="M101" i="2" s="1"/>
  <c r="M155" i="2" a="1"/>
  <c r="M155" i="2" s="1"/>
  <c r="M208" i="2" a="1"/>
  <c r="M208" i="2" s="1"/>
  <c r="M264" i="2" a="1"/>
  <c r="M264" i="2" s="1"/>
  <c r="M353" i="2" a="1"/>
  <c r="M353" i="2" s="1"/>
  <c r="M409" i="2" a="1"/>
  <c r="M409" i="2" s="1"/>
  <c r="M466" i="2" a="1"/>
  <c r="M466" i="2" s="1"/>
  <c r="M522" i="2" a="1"/>
  <c r="M522" i="2" s="1"/>
  <c r="M550" i="2" a="1"/>
  <c r="M550" i="2" s="1"/>
  <c r="M568" i="2" a="1"/>
  <c r="M568" i="2" s="1"/>
  <c r="M578" i="2" a="1"/>
  <c r="M578" i="2" s="1"/>
  <c r="M585" i="2" a="1"/>
  <c r="M585" i="2" s="1"/>
  <c r="M593" i="2" a="1"/>
  <c r="M593" i="2" s="1"/>
  <c r="M600" i="2" a="1"/>
  <c r="M600" i="2" s="1"/>
  <c r="M614" i="2" a="1"/>
  <c r="M614" i="2" s="1"/>
  <c r="M622" i="2" a="1"/>
  <c r="M622" i="2" s="1"/>
  <c r="M629" i="2" a="1"/>
  <c r="M629" i="2" s="1"/>
  <c r="M635" i="2" a="1"/>
  <c r="M635" i="2" s="1"/>
  <c r="M643" i="2" a="1"/>
  <c r="M643" i="2" s="1"/>
  <c r="M650" i="2" a="1"/>
  <c r="M650" i="2" s="1"/>
  <c r="M657" i="2" a="1"/>
  <c r="M657" i="2" s="1"/>
  <c r="M664" i="2" a="1"/>
  <c r="M664" i="2" s="1"/>
  <c r="M671" i="2" a="1"/>
  <c r="M671" i="2" s="1"/>
  <c r="M676" i="2" a="1"/>
  <c r="M676" i="2" s="1"/>
  <c r="M685" i="2" a="1"/>
  <c r="M685" i="2" s="1"/>
  <c r="M690" i="2" a="1"/>
  <c r="M690" i="2" s="1"/>
  <c r="M695" i="2" a="1"/>
  <c r="M695" i="2" s="1"/>
  <c r="M701" i="2" a="1"/>
  <c r="M701" i="2" s="1"/>
  <c r="M706" i="2" a="1"/>
  <c r="M706" i="2" s="1"/>
  <c r="M714" i="2" a="1"/>
  <c r="M714" i="2" s="1"/>
  <c r="M729" i="2" a="1"/>
  <c r="M729" i="2" s="1"/>
  <c r="M736" i="2" a="1"/>
  <c r="M736" i="2" s="1"/>
  <c r="M743" i="2" a="1"/>
  <c r="M743" i="2" s="1"/>
  <c r="M751" i="2" a="1"/>
  <c r="M751" i="2" s="1"/>
  <c r="M758" i="2" a="1"/>
  <c r="M758" i="2" s="1"/>
  <c r="M772" i="2" a="1"/>
  <c r="M772" i="2" s="1"/>
  <c r="M780" i="2" a="1"/>
  <c r="M780" i="2" s="1"/>
  <c r="M787" i="2" a="1"/>
  <c r="M787" i="2" s="1"/>
  <c r="M795" i="2" a="1"/>
  <c r="M795" i="2" s="1"/>
  <c r="M809" i="2" a="1"/>
  <c r="M809" i="2" s="1"/>
  <c r="M817" i="2" a="1"/>
  <c r="M817" i="2" s="1"/>
  <c r="M824" i="2" a="1"/>
  <c r="M824" i="2" s="1"/>
  <c r="M831" i="2" a="1"/>
  <c r="M831" i="2" s="1"/>
  <c r="M838" i="2" a="1"/>
  <c r="M838" i="2" s="1"/>
  <c r="M846" i="2" a="1"/>
  <c r="M846" i="2" s="1"/>
  <c r="M853" i="2" a="1"/>
  <c r="M853" i="2" s="1"/>
  <c r="M865" i="2" a="1"/>
  <c r="M865" i="2" s="1"/>
  <c r="M872" i="2" a="1"/>
  <c r="M872" i="2" s="1"/>
  <c r="M877" i="2" a="1"/>
  <c r="M877" i="2" s="1"/>
  <c r="M884" i="2" a="1"/>
  <c r="M884" i="2" s="1"/>
  <c r="M890" i="2" a="1"/>
  <c r="M890" i="2" s="1"/>
  <c r="M896" i="2" a="1"/>
  <c r="M896" i="2" s="1"/>
  <c r="M903" i="2" a="1"/>
  <c r="M903" i="2" s="1"/>
  <c r="M908" i="2" a="1"/>
  <c r="M908" i="2" s="1"/>
  <c r="M914" i="2" a="1"/>
  <c r="M914" i="2" s="1"/>
  <c r="M920" i="2" a="1"/>
  <c r="M920" i="2" s="1"/>
  <c r="M926" i="2" a="1"/>
  <c r="M926" i="2" s="1"/>
  <c r="M931" i="2" a="1"/>
  <c r="M931" i="2" s="1"/>
  <c r="M943" i="2" a="1"/>
  <c r="M943" i="2" s="1"/>
  <c r="M961" i="2" a="1"/>
  <c r="M961" i="2" s="1"/>
  <c r="M968" i="2" a="1"/>
  <c r="M968" i="2" s="1"/>
  <c r="M973" i="2" a="1"/>
  <c r="M973" i="2" s="1"/>
  <c r="M980" i="2" a="1"/>
  <c r="M980" i="2" s="1"/>
  <c r="M985" i="2" a="1"/>
  <c r="M985" i="2" s="1"/>
  <c r="M991" i="2" a="1"/>
  <c r="M991" i="2" s="1"/>
  <c r="M997" i="2" a="1"/>
  <c r="M997" i="2" s="1"/>
  <c r="M1004" i="2" a="1"/>
  <c r="M1004" i="2" s="1"/>
  <c r="M1012" i="2" a="1"/>
  <c r="M1012" i="2" s="1"/>
  <c r="M1018" i="2" a="1"/>
  <c r="M1018" i="2" s="1"/>
  <c r="M1032" i="2" a="1"/>
  <c r="M1032" i="2" s="1"/>
  <c r="M1040" i="2" a="1"/>
  <c r="M1040" i="2" s="1"/>
  <c r="M1047" i="2" a="1"/>
  <c r="M1047" i="2" s="1"/>
  <c r="M50" i="2" a="1"/>
  <c r="M50" i="2" s="1"/>
  <c r="M107" i="2" a="1"/>
  <c r="M107" i="2" s="1"/>
  <c r="M162" i="2" a="1"/>
  <c r="M162" i="2" s="1"/>
  <c r="M216" i="2" a="1"/>
  <c r="M216" i="2" s="1"/>
  <c r="M314" i="2" a="1"/>
  <c r="M314" i="2" s="1"/>
  <c r="M359" i="2" a="1"/>
  <c r="M359" i="2" s="1"/>
  <c r="M415" i="2" a="1"/>
  <c r="M415" i="2" s="1"/>
  <c r="M473" i="2" a="1"/>
  <c r="M473" i="2" s="1"/>
  <c r="M530" i="2" a="1"/>
  <c r="M530" i="2" s="1"/>
  <c r="M551" i="2" a="1"/>
  <c r="M551" i="2" s="1"/>
  <c r="M572" i="2" a="1"/>
  <c r="M572" i="2" s="1"/>
  <c r="M586" i="2" a="1"/>
  <c r="M586" i="2" s="1"/>
  <c r="M594" i="2" a="1"/>
  <c r="M594" i="2" s="1"/>
  <c r="M601" i="2" a="1"/>
  <c r="M601" i="2" s="1"/>
  <c r="M607" i="2" a="1"/>
  <c r="M607" i="2" s="1"/>
  <c r="M615" i="2" a="1"/>
  <c r="M615" i="2" s="1"/>
  <c r="M623" i="2" a="1"/>
  <c r="M623" i="2" s="1"/>
  <c r="M630" i="2" a="1"/>
  <c r="M630" i="2" s="1"/>
  <c r="M636" i="2" a="1"/>
  <c r="M636" i="2" s="1"/>
  <c r="M644" i="2" a="1"/>
  <c r="M644" i="2" s="1"/>
  <c r="M658" i="2" a="1"/>
  <c r="M658" i="2" s="1"/>
  <c r="M665" i="2" a="1"/>
  <c r="M665" i="2" s="1"/>
  <c r="M672" i="2" a="1"/>
  <c r="M672" i="2" s="1"/>
  <c r="M681" i="2" a="1"/>
  <c r="M681" i="2" s="1"/>
  <c r="M696" i="2" a="1"/>
  <c r="M696" i="2" s="1"/>
  <c r="M707" i="2" a="1"/>
  <c r="M707" i="2" s="1"/>
  <c r="M715" i="2" a="1"/>
  <c r="M715" i="2" s="1"/>
  <c r="M722" i="2" a="1"/>
  <c r="M722" i="2" s="1"/>
  <c r="M730" i="2" a="1"/>
  <c r="M730" i="2" s="1"/>
  <c r="M737" i="2" a="1"/>
  <c r="M737" i="2" s="1"/>
  <c r="M744" i="2" a="1"/>
  <c r="M744" i="2" s="1"/>
  <c r="M752" i="2" a="1"/>
  <c r="M752" i="2" s="1"/>
  <c r="M759" i="2" a="1"/>
  <c r="M759" i="2" s="1"/>
  <c r="M766" i="2" a="1"/>
  <c r="M766" i="2" s="1"/>
  <c r="M773" i="2" a="1"/>
  <c r="M773" i="2" s="1"/>
  <c r="M781" i="2" a="1"/>
  <c r="M781" i="2" s="1"/>
  <c r="M788" i="2" a="1"/>
  <c r="M788" i="2" s="1"/>
  <c r="M796" i="2" a="1"/>
  <c r="M796" i="2" s="1"/>
  <c r="M802" i="2" a="1"/>
  <c r="M802" i="2" s="1"/>
  <c r="M810" i="2" a="1"/>
  <c r="M810" i="2" s="1"/>
  <c r="M825" i="2" a="1"/>
  <c r="M825" i="2" s="1"/>
  <c r="M832" i="2" a="1"/>
  <c r="M832" i="2" s="1"/>
  <c r="M839" i="2" a="1"/>
  <c r="M839" i="2" s="1"/>
  <c r="M847" i="2" a="1"/>
  <c r="M847" i="2" s="1"/>
  <c r="M859" i="2" a="1"/>
  <c r="M859" i="2" s="1"/>
  <c r="M878" i="2" a="1"/>
  <c r="M878" i="2" s="1"/>
  <c r="M885" i="2" a="1"/>
  <c r="M885" i="2" s="1"/>
  <c r="M897" i="2" a="1"/>
  <c r="M897" i="2" s="1"/>
  <c r="M904" i="2" a="1"/>
  <c r="M904" i="2" s="1"/>
  <c r="M932" i="2" a="1"/>
  <c r="M932" i="2" s="1"/>
  <c r="M938" i="2" a="1"/>
  <c r="M938" i="2" s="1"/>
  <c r="M944" i="2" a="1"/>
  <c r="M944" i="2" s="1"/>
  <c r="M950" i="2" a="1"/>
  <c r="M950" i="2" s="1"/>
  <c r="M955" i="2" a="1"/>
  <c r="M955" i="2" s="1"/>
  <c r="M974" i="2" a="1"/>
  <c r="M974" i="2" s="1"/>
  <c r="M986" i="2" a="1"/>
  <c r="M986" i="2" s="1"/>
  <c r="M992" i="2" a="1"/>
  <c r="M992" i="2" s="1"/>
  <c r="M1005" i="2" a="1"/>
  <c r="M1005" i="2" s="1"/>
  <c r="M1013" i="2" a="1"/>
  <c r="M1013" i="2" s="1"/>
  <c r="M1019" i="2" a="1"/>
  <c r="M1019" i="2" s="1"/>
  <c r="M1026" i="2" a="1"/>
  <c r="M1026" i="2" s="1"/>
  <c r="M1033" i="2" a="1"/>
  <c r="M1033" i="2" s="1"/>
  <c r="M1041" i="2" a="1"/>
  <c r="M1041" i="2" s="1"/>
  <c r="M1048" i="2" a="1"/>
  <c r="M1048" i="2" s="1"/>
  <c r="M1055" i="2" a="1"/>
  <c r="M1055" i="2" s="1"/>
  <c r="M58" i="2" a="1"/>
  <c r="M58" i="2" s="1"/>
  <c r="M479" i="2" a="1"/>
  <c r="M479" i="2" s="1"/>
  <c r="M608" i="2" a="1"/>
  <c r="M608" i="2" s="1"/>
  <c r="M666" i="2" a="1"/>
  <c r="M666" i="2" s="1"/>
  <c r="M708" i="2" a="1"/>
  <c r="M708" i="2" s="1"/>
  <c r="M767" i="2" a="1"/>
  <c r="M767" i="2" s="1"/>
  <c r="M826" i="2" a="1"/>
  <c r="M826" i="2" s="1"/>
  <c r="M879" i="2" a="1"/>
  <c r="M879" i="2" s="1"/>
  <c r="M927" i="2" a="1"/>
  <c r="M927" i="2" s="1"/>
  <c r="M951" i="2" a="1"/>
  <c r="M951" i="2" s="1"/>
  <c r="M969" i="2" a="1"/>
  <c r="M969" i="2" s="1"/>
  <c r="M984" i="2" a="1"/>
  <c r="M984" i="2" s="1"/>
  <c r="M999" i="2" a="1"/>
  <c r="M999" i="2" s="1"/>
  <c r="M1020" i="2" a="1"/>
  <c r="M1020" i="2" s="1"/>
  <c r="M1038" i="2" a="1"/>
  <c r="M1038" i="2" s="1"/>
  <c r="M1053" i="2" a="1"/>
  <c r="M1053" i="2" s="1"/>
  <c r="M1061" i="2" a="1"/>
  <c r="M1061" i="2" s="1"/>
  <c r="M1068" i="2" a="1"/>
  <c r="M1068" i="2" s="1"/>
  <c r="M1076" i="2" a="1"/>
  <c r="M1076" i="2" s="1"/>
  <c r="M1082" i="2" a="1"/>
  <c r="M1082" i="2" s="1"/>
  <c r="M1089" i="2" a="1"/>
  <c r="M1089" i="2" s="1"/>
  <c r="M1095" i="2" a="1"/>
  <c r="M1095" i="2" s="1"/>
  <c r="M1103" i="2" a="1"/>
  <c r="M1103" i="2" s="1"/>
  <c r="M1110" i="2" a="1"/>
  <c r="M1110" i="2" s="1"/>
  <c r="M1117" i="2" a="1"/>
  <c r="M1117" i="2" s="1"/>
  <c r="M1123" i="2" a="1"/>
  <c r="M1123" i="2" s="1"/>
  <c r="M1130" i="2" a="1"/>
  <c r="M1130" i="2" s="1"/>
  <c r="M1138" i="2" a="1"/>
  <c r="M1138" i="2" s="1"/>
  <c r="M1145" i="2" a="1"/>
  <c r="M1145" i="2" s="1"/>
  <c r="M1151" i="2" a="1"/>
  <c r="M1151" i="2" s="1"/>
  <c r="M1158" i="2" a="1"/>
  <c r="M1158" i="2" s="1"/>
  <c r="M1166" i="2" a="1"/>
  <c r="M1166" i="2" s="1"/>
  <c r="M1180" i="2" a="1"/>
  <c r="M1180" i="2" s="1"/>
  <c r="M1187" i="2" a="1"/>
  <c r="M1187" i="2" s="1"/>
  <c r="M1194" i="2" a="1"/>
  <c r="M1194" i="2" s="1"/>
  <c r="M1202" i="2" a="1"/>
  <c r="M1202" i="2" s="1"/>
  <c r="M1209" i="2" a="1"/>
  <c r="M1209" i="2" s="1"/>
  <c r="M1216" i="2" a="1"/>
  <c r="M1216" i="2" s="1"/>
  <c r="M1223" i="2" a="1"/>
  <c r="M1223" i="2" s="1"/>
  <c r="M1230" i="2" a="1"/>
  <c r="M1230" i="2" s="1"/>
  <c r="M1237" i="2" a="1"/>
  <c r="M1237" i="2" s="1"/>
  <c r="M1244" i="2" a="1"/>
  <c r="M1244" i="2" s="1"/>
  <c r="M1256" i="2" a="1"/>
  <c r="M1256" i="2" s="1"/>
  <c r="M1261" i="2" a="1"/>
  <c r="M1261" i="2" s="1"/>
  <c r="M1270" i="2" a="1"/>
  <c r="M1270" i="2" s="1"/>
  <c r="M1275" i="2" a="1"/>
  <c r="M1275" i="2" s="1"/>
  <c r="M1283" i="2" a="1"/>
  <c r="M1283" i="2" s="1"/>
  <c r="M1291" i="2" a="1"/>
  <c r="M1291" i="2" s="1"/>
  <c r="M1299" i="2" a="1"/>
  <c r="M1299" i="2" s="1"/>
  <c r="M1307" i="2" a="1"/>
  <c r="M1307" i="2" s="1"/>
  <c r="M1315" i="2" a="1"/>
  <c r="M1315" i="2" s="1"/>
  <c r="M1323" i="2" a="1"/>
  <c r="M1323" i="2" s="1"/>
  <c r="M1331" i="2" a="1"/>
  <c r="M1331" i="2" s="1"/>
  <c r="M1339" i="2" a="1"/>
  <c r="M1339" i="2" s="1"/>
  <c r="M1347" i="2" a="1"/>
  <c r="M1347" i="2" s="1"/>
  <c r="M1355" i="2" a="1"/>
  <c r="M1355" i="2" s="1"/>
  <c r="M1363" i="2" a="1"/>
  <c r="M1363" i="2" s="1"/>
  <c r="M1371" i="2" a="1"/>
  <c r="M1371" i="2" s="1"/>
  <c r="M1379" i="2" a="1"/>
  <c r="M1379" i="2" s="1"/>
  <c r="M1387" i="2" a="1"/>
  <c r="M1387" i="2" s="1"/>
  <c r="M1395" i="2" a="1"/>
  <c r="M1395" i="2" s="1"/>
  <c r="M1403" i="2" a="1"/>
  <c r="M1403" i="2" s="1"/>
  <c r="M1411" i="2" a="1"/>
  <c r="M1411" i="2" s="1"/>
  <c r="M1419" i="2" a="1"/>
  <c r="M1419" i="2" s="1"/>
  <c r="M1427" i="2" a="1"/>
  <c r="M1427" i="2" s="1"/>
  <c r="M1435" i="2" a="1"/>
  <c r="M1435" i="2" s="1"/>
  <c r="M1443" i="2" a="1"/>
  <c r="M1443" i="2" s="1"/>
  <c r="M1451" i="2" a="1"/>
  <c r="M1451" i="2" s="1"/>
  <c r="M1459" i="2" a="1"/>
  <c r="M1459" i="2" s="1"/>
  <c r="M1467" i="2" a="1"/>
  <c r="M1467" i="2" s="1"/>
  <c r="M645" i="2" a="1"/>
  <c r="M645" i="2" s="1"/>
  <c r="M993" i="2" a="1"/>
  <c r="M993" i="2" s="1"/>
  <c r="M1080" i="2" a="1"/>
  <c r="M1080" i="2" s="1"/>
  <c r="M1121" i="2" a="1"/>
  <c r="M1121" i="2" s="1"/>
  <c r="M1156" i="2" a="1"/>
  <c r="M1156" i="2" s="1"/>
  <c r="M1206" i="2" a="1"/>
  <c r="M1206" i="2" s="1"/>
  <c r="M1259" i="2" a="1"/>
  <c r="M1259" i="2" s="1"/>
  <c r="M1288" i="2" a="1"/>
  <c r="M1288" i="2" s="1"/>
  <c r="M1352" i="2" a="1"/>
  <c r="M1352" i="2" s="1"/>
  <c r="M1392" i="2" a="1"/>
  <c r="M1392" i="2" s="1"/>
  <c r="M1432" i="2" a="1"/>
  <c r="M1432" i="2" s="1"/>
  <c r="M2" i="2" a="1"/>
  <c r="M2" i="2" s="1"/>
  <c r="M114" i="2" a="1"/>
  <c r="M114" i="2" s="1"/>
  <c r="M537" i="2" a="1"/>
  <c r="M537" i="2" s="1"/>
  <c r="M616" i="2" a="1"/>
  <c r="M616" i="2" s="1"/>
  <c r="M716" i="2" a="1"/>
  <c r="M716" i="2" s="1"/>
  <c r="M774" i="2" a="1"/>
  <c r="M774" i="2" s="1"/>
  <c r="M833" i="2" a="1"/>
  <c r="M833" i="2" s="1"/>
  <c r="M933" i="2" a="1"/>
  <c r="M933" i="2" s="1"/>
  <c r="M953" i="2" a="1"/>
  <c r="M953" i="2" s="1"/>
  <c r="M970" i="2" a="1"/>
  <c r="M970" i="2" s="1"/>
  <c r="M987" i="2" a="1"/>
  <c r="M987" i="2" s="1"/>
  <c r="M1002" i="2" a="1"/>
  <c r="M1002" i="2" s="1"/>
  <c r="M1021" i="2" a="1"/>
  <c r="M1021" i="2" s="1"/>
  <c r="M1042" i="2" a="1"/>
  <c r="M1042" i="2" s="1"/>
  <c r="M1054" i="2" a="1"/>
  <c r="M1054" i="2" s="1"/>
  <c r="M1069" i="2" a="1"/>
  <c r="M1069" i="2" s="1"/>
  <c r="M1077" i="2" a="1"/>
  <c r="M1077" i="2" s="1"/>
  <c r="M1083" i="2" a="1"/>
  <c r="M1083" i="2" s="1"/>
  <c r="M1096" i="2" a="1"/>
  <c r="M1096" i="2" s="1"/>
  <c r="M1104" i="2" a="1"/>
  <c r="M1104" i="2" s="1"/>
  <c r="M1111" i="2" a="1"/>
  <c r="M1111" i="2" s="1"/>
  <c r="M1124" i="2" a="1"/>
  <c r="M1124" i="2" s="1"/>
  <c r="M1131" i="2" a="1"/>
  <c r="M1131" i="2" s="1"/>
  <c r="M1139" i="2" a="1"/>
  <c r="M1139" i="2" s="1"/>
  <c r="M1152" i="2" a="1"/>
  <c r="M1152" i="2" s="1"/>
  <c r="M1159" i="2" a="1"/>
  <c r="M1159" i="2" s="1"/>
  <c r="M1167" i="2" a="1"/>
  <c r="M1167" i="2" s="1"/>
  <c r="M1174" i="2" a="1"/>
  <c r="M1174" i="2" s="1"/>
  <c r="M1181" i="2" a="1"/>
  <c r="M1181" i="2" s="1"/>
  <c r="M1188" i="2" a="1"/>
  <c r="M1188" i="2" s="1"/>
  <c r="M1195" i="2" a="1"/>
  <c r="M1195" i="2" s="1"/>
  <c r="M1203" i="2" a="1"/>
  <c r="M1203" i="2" s="1"/>
  <c r="M1217" i="2" a="1"/>
  <c r="M1217" i="2" s="1"/>
  <c r="M1224" i="2" a="1"/>
  <c r="M1224" i="2" s="1"/>
  <c r="M1231" i="2" a="1"/>
  <c r="M1231" i="2" s="1"/>
  <c r="M1238" i="2" a="1"/>
  <c r="M1238" i="2" s="1"/>
  <c r="M1245" i="2" a="1"/>
  <c r="M1245" i="2" s="1"/>
  <c r="M1252" i="2" a="1"/>
  <c r="M1252" i="2" s="1"/>
  <c r="M1257" i="2" a="1"/>
  <c r="M1257" i="2" s="1"/>
  <c r="M1266" i="2" a="1"/>
  <c r="M1266" i="2" s="1"/>
  <c r="M1276" i="2" a="1"/>
  <c r="M1276" i="2" s="1"/>
  <c r="M1284" i="2" a="1"/>
  <c r="M1284" i="2" s="1"/>
  <c r="M1292" i="2" a="1"/>
  <c r="M1292" i="2" s="1"/>
  <c r="M1300" i="2" a="1"/>
  <c r="M1300" i="2" s="1"/>
  <c r="M1308" i="2" a="1"/>
  <c r="M1308" i="2" s="1"/>
  <c r="M1316" i="2" a="1"/>
  <c r="M1316" i="2" s="1"/>
  <c r="M1324" i="2" a="1"/>
  <c r="M1324" i="2" s="1"/>
  <c r="M1332" i="2" a="1"/>
  <c r="M1332" i="2" s="1"/>
  <c r="M1340" i="2" a="1"/>
  <c r="M1340" i="2" s="1"/>
  <c r="M1348" i="2" a="1"/>
  <c r="M1348" i="2" s="1"/>
  <c r="M1356" i="2" a="1"/>
  <c r="M1356" i="2" s="1"/>
  <c r="M1364" i="2" a="1"/>
  <c r="M1364" i="2" s="1"/>
  <c r="M1372" i="2" a="1"/>
  <c r="M1372" i="2" s="1"/>
  <c r="M1380" i="2" a="1"/>
  <c r="M1380" i="2" s="1"/>
  <c r="M1388" i="2" a="1"/>
  <c r="M1388" i="2" s="1"/>
  <c r="M1396" i="2" a="1"/>
  <c r="M1396" i="2" s="1"/>
  <c r="M1404" i="2" a="1"/>
  <c r="M1404" i="2" s="1"/>
  <c r="M1412" i="2" a="1"/>
  <c r="M1412" i="2" s="1"/>
  <c r="M1420" i="2" a="1"/>
  <c r="M1420" i="2" s="1"/>
  <c r="M1428" i="2" a="1"/>
  <c r="M1428" i="2" s="1"/>
  <c r="M1436" i="2" a="1"/>
  <c r="M1436" i="2" s="1"/>
  <c r="M1444" i="2" a="1"/>
  <c r="M1444" i="2" s="1"/>
  <c r="M1452" i="2" a="1"/>
  <c r="M1452" i="2" s="1"/>
  <c r="M1460" i="2" a="1"/>
  <c r="M1460" i="2" s="1"/>
  <c r="M1468" i="2" a="1"/>
  <c r="M1468" i="2" s="1"/>
  <c r="M587" i="2" a="1"/>
  <c r="M587" i="2" s="1"/>
  <c r="M1086" i="2" a="1"/>
  <c r="M1086" i="2" s="1"/>
  <c r="M1171" i="2" a="1"/>
  <c r="M1171" i="2" s="1"/>
  <c r="M1320" i="2" a="1"/>
  <c r="M1320" i="2" s="1"/>
  <c r="M1400" i="2" a="1"/>
  <c r="M1400" i="2" s="1"/>
  <c r="M168" i="2" a="1"/>
  <c r="M168" i="2" s="1"/>
  <c r="M553" i="2" a="1"/>
  <c r="M553" i="2" s="1"/>
  <c r="M624" i="2" a="1"/>
  <c r="M624" i="2" s="1"/>
  <c r="M677" i="2" a="1"/>
  <c r="M677" i="2" s="1"/>
  <c r="M723" i="2" a="1"/>
  <c r="M723" i="2" s="1"/>
  <c r="M782" i="2" a="1"/>
  <c r="M782" i="2" s="1"/>
  <c r="M840" i="2" a="1"/>
  <c r="M840" i="2" s="1"/>
  <c r="M891" i="2" a="1"/>
  <c r="M891" i="2" s="1"/>
  <c r="M956" i="2" a="1"/>
  <c r="M956" i="2" s="1"/>
  <c r="M972" i="2" a="1"/>
  <c r="M972" i="2" s="1"/>
  <c r="M988" i="2" a="1"/>
  <c r="M988" i="2" s="1"/>
  <c r="M1006" i="2" a="1"/>
  <c r="M1006" i="2" s="1"/>
  <c r="M1024" i="2" a="1"/>
  <c r="M1024" i="2" s="1"/>
  <c r="M1043" i="2" a="1"/>
  <c r="M1043" i="2" s="1"/>
  <c r="M1056" i="2" a="1"/>
  <c r="M1056" i="2" s="1"/>
  <c r="M1062" i="2" a="1"/>
  <c r="M1062" i="2" s="1"/>
  <c r="M1070" i="2" a="1"/>
  <c r="M1070" i="2" s="1"/>
  <c r="M1084" i="2" a="1"/>
  <c r="M1084" i="2" s="1"/>
  <c r="M1090" i="2" a="1"/>
  <c r="M1090" i="2" s="1"/>
  <c r="M1097" i="2" a="1"/>
  <c r="M1097" i="2" s="1"/>
  <c r="M1105" i="2" a="1"/>
  <c r="M1105" i="2" s="1"/>
  <c r="M1112" i="2" a="1"/>
  <c r="M1112" i="2" s="1"/>
  <c r="M1118" i="2" a="1"/>
  <c r="M1118" i="2" s="1"/>
  <c r="M1125" i="2" a="1"/>
  <c r="M1125" i="2" s="1"/>
  <c r="M1132" i="2" a="1"/>
  <c r="M1132" i="2" s="1"/>
  <c r="M1140" i="2" a="1"/>
  <c r="M1140" i="2" s="1"/>
  <c r="M1146" i="2" a="1"/>
  <c r="M1146" i="2" s="1"/>
  <c r="M1153" i="2" a="1"/>
  <c r="M1153" i="2" s="1"/>
  <c r="M1160" i="2" a="1"/>
  <c r="M1160" i="2" s="1"/>
  <c r="M1168" i="2" a="1"/>
  <c r="M1168" i="2" s="1"/>
  <c r="M1175" i="2" a="1"/>
  <c r="M1175" i="2" s="1"/>
  <c r="M1189" i="2" a="1"/>
  <c r="M1189" i="2" s="1"/>
  <c r="M1196" i="2" a="1"/>
  <c r="M1196" i="2" s="1"/>
  <c r="M1204" i="2" a="1"/>
  <c r="M1204" i="2" s="1"/>
  <c r="M1210" i="2" a="1"/>
  <c r="M1210" i="2" s="1"/>
  <c r="M1218" i="2" a="1"/>
  <c r="M1218" i="2" s="1"/>
  <c r="M1225" i="2" a="1"/>
  <c r="M1225" i="2" s="1"/>
  <c r="M1232" i="2" a="1"/>
  <c r="M1232" i="2" s="1"/>
  <c r="M1239" i="2" a="1"/>
  <c r="M1239" i="2" s="1"/>
  <c r="M1246" i="2" a="1"/>
  <c r="M1246" i="2" s="1"/>
  <c r="M1253" i="2" a="1"/>
  <c r="M1253" i="2" s="1"/>
  <c r="M1262" i="2" a="1"/>
  <c r="M1262" i="2" s="1"/>
  <c r="M1271" i="2" a="1"/>
  <c r="M1271" i="2" s="1"/>
  <c r="M1277" i="2" a="1"/>
  <c r="M1277" i="2" s="1"/>
  <c r="M1285" i="2" a="1"/>
  <c r="M1285" i="2" s="1"/>
  <c r="M1293" i="2" a="1"/>
  <c r="M1293" i="2" s="1"/>
  <c r="M1301" i="2" a="1"/>
  <c r="M1301" i="2" s="1"/>
  <c r="M1309" i="2" a="1"/>
  <c r="M1309" i="2" s="1"/>
  <c r="M1317" i="2" a="1"/>
  <c r="M1317" i="2" s="1"/>
  <c r="M1325" i="2" a="1"/>
  <c r="M1325" i="2" s="1"/>
  <c r="M1333" i="2" a="1"/>
  <c r="M1333" i="2" s="1"/>
  <c r="M1341" i="2" a="1"/>
  <c r="M1341" i="2" s="1"/>
  <c r="M1349" i="2" a="1"/>
  <c r="M1349" i="2" s="1"/>
  <c r="M1357" i="2" a="1"/>
  <c r="M1357" i="2" s="1"/>
  <c r="M1365" i="2" a="1"/>
  <c r="M1365" i="2" s="1"/>
  <c r="M1373" i="2" a="1"/>
  <c r="M1373" i="2" s="1"/>
  <c r="M1381" i="2" a="1"/>
  <c r="M1381" i="2" s="1"/>
  <c r="M1389" i="2" a="1"/>
  <c r="M1389" i="2" s="1"/>
  <c r="M1397" i="2" a="1"/>
  <c r="M1397" i="2" s="1"/>
  <c r="M1405" i="2" a="1"/>
  <c r="M1405" i="2" s="1"/>
  <c r="M1413" i="2" a="1"/>
  <c r="M1413" i="2" s="1"/>
  <c r="M1421" i="2" a="1"/>
  <c r="M1421" i="2" s="1"/>
  <c r="M1429" i="2" a="1"/>
  <c r="M1429" i="2" s="1"/>
  <c r="M1437" i="2" a="1"/>
  <c r="M1437" i="2" s="1"/>
  <c r="M1445" i="2" a="1"/>
  <c r="M1445" i="2" s="1"/>
  <c r="M1453" i="2" a="1"/>
  <c r="M1453" i="2" s="1"/>
  <c r="M1461" i="2" a="1"/>
  <c r="M1461" i="2" s="1"/>
  <c r="M1469" i="2" a="1"/>
  <c r="M1469" i="2" s="1"/>
  <c r="M691" i="2" a="1"/>
  <c r="M691" i="2" s="1"/>
  <c r="M1065" i="2" a="1"/>
  <c r="M1065" i="2" s="1"/>
  <c r="M1100" i="2" a="1"/>
  <c r="M1100" i="2" s="1"/>
  <c r="M1135" i="2" a="1"/>
  <c r="M1135" i="2" s="1"/>
  <c r="M1191" i="2" a="1"/>
  <c r="M1191" i="2" s="1"/>
  <c r="M1280" i="2" a="1"/>
  <c r="M1280" i="2" s="1"/>
  <c r="M1312" i="2" a="1"/>
  <c r="M1312" i="2" s="1"/>
  <c r="M1344" i="2" a="1"/>
  <c r="M1344" i="2" s="1"/>
  <c r="M1376" i="2" a="1"/>
  <c r="M1376" i="2" s="1"/>
  <c r="M1416" i="2" a="1"/>
  <c r="M1416" i="2" s="1"/>
  <c r="M1456" i="2" a="1"/>
  <c r="M1456" i="2" s="1"/>
  <c r="M573" i="2" a="1"/>
  <c r="M573" i="2" s="1"/>
  <c r="M731" i="2" a="1"/>
  <c r="M731" i="2" s="1"/>
  <c r="M789" i="2" a="1"/>
  <c r="M789" i="2" s="1"/>
  <c r="M848" i="2" a="1"/>
  <c r="M848" i="2" s="1"/>
  <c r="M939" i="2" a="1"/>
  <c r="M939" i="2" s="1"/>
  <c r="M957" i="2" a="1"/>
  <c r="M957" i="2" s="1"/>
  <c r="M975" i="2" a="1"/>
  <c r="M975" i="2" s="1"/>
  <c r="M1007" i="2" a="1"/>
  <c r="M1007" i="2" s="1"/>
  <c r="M1027" i="2" a="1"/>
  <c r="M1027" i="2" s="1"/>
  <c r="M1057" i="2" a="1"/>
  <c r="M1057" i="2" s="1"/>
  <c r="M1063" i="2" a="1"/>
  <c r="M1063" i="2" s="1"/>
  <c r="M1071" i="2" a="1"/>
  <c r="M1071" i="2" s="1"/>
  <c r="M1078" i="2" a="1"/>
  <c r="M1078" i="2" s="1"/>
  <c r="M1085" i="2" a="1"/>
  <c r="M1085" i="2" s="1"/>
  <c r="M1091" i="2" a="1"/>
  <c r="M1091" i="2" s="1"/>
  <c r="M1098" i="2" a="1"/>
  <c r="M1098" i="2" s="1"/>
  <c r="M1106" i="2" a="1"/>
  <c r="M1106" i="2" s="1"/>
  <c r="M1113" i="2" a="1"/>
  <c r="M1113" i="2" s="1"/>
  <c r="M1119" i="2" a="1"/>
  <c r="M1119" i="2" s="1"/>
  <c r="M1133" i="2" a="1"/>
  <c r="M1133" i="2" s="1"/>
  <c r="M1141" i="2" a="1"/>
  <c r="M1141" i="2" s="1"/>
  <c r="M1147" i="2" a="1"/>
  <c r="M1147" i="2" s="1"/>
  <c r="M1154" i="2" a="1"/>
  <c r="M1154" i="2" s="1"/>
  <c r="M1161" i="2" a="1"/>
  <c r="M1161" i="2" s="1"/>
  <c r="M1169" i="2" a="1"/>
  <c r="M1169" i="2" s="1"/>
  <c r="M1176" i="2" a="1"/>
  <c r="M1176" i="2" s="1"/>
  <c r="M1182" i="2" a="1"/>
  <c r="M1182" i="2" s="1"/>
  <c r="M1197" i="2" a="1"/>
  <c r="M1197" i="2" s="1"/>
  <c r="M1205" i="2" a="1"/>
  <c r="M1205" i="2" s="1"/>
  <c r="M1211" i="2" a="1"/>
  <c r="M1211" i="2" s="1"/>
  <c r="M1219" i="2" a="1"/>
  <c r="M1219" i="2" s="1"/>
  <c r="M1233" i="2" a="1"/>
  <c r="M1233" i="2" s="1"/>
  <c r="M1240" i="2" a="1"/>
  <c r="M1240" i="2" s="1"/>
  <c r="M1247" i="2" a="1"/>
  <c r="M1247" i="2" s="1"/>
  <c r="M1258" i="2" a="1"/>
  <c r="M1258" i="2" s="1"/>
  <c r="M1267" i="2" a="1"/>
  <c r="M1267" i="2" s="1"/>
  <c r="M1278" i="2" a="1"/>
  <c r="M1278" i="2" s="1"/>
  <c r="M1286" i="2" a="1"/>
  <c r="M1286" i="2" s="1"/>
  <c r="M1294" i="2" a="1"/>
  <c r="M1294" i="2" s="1"/>
  <c r="M1302" i="2" a="1"/>
  <c r="M1302" i="2" s="1"/>
  <c r="M1310" i="2" a="1"/>
  <c r="M1310" i="2" s="1"/>
  <c r="M1318" i="2" a="1"/>
  <c r="M1318" i="2" s="1"/>
  <c r="M1326" i="2" a="1"/>
  <c r="M1326" i="2" s="1"/>
  <c r="M1334" i="2" a="1"/>
  <c r="M1334" i="2" s="1"/>
  <c r="M1342" i="2" a="1"/>
  <c r="M1342" i="2" s="1"/>
  <c r="M1350" i="2" a="1"/>
  <c r="M1350" i="2" s="1"/>
  <c r="M1358" i="2" a="1"/>
  <c r="M1358" i="2" s="1"/>
  <c r="M1366" i="2" a="1"/>
  <c r="M1366" i="2" s="1"/>
  <c r="M1374" i="2" a="1"/>
  <c r="M1374" i="2" s="1"/>
  <c r="M1382" i="2" a="1"/>
  <c r="M1382" i="2" s="1"/>
  <c r="M1390" i="2" a="1"/>
  <c r="M1390" i="2" s="1"/>
  <c r="M1398" i="2" a="1"/>
  <c r="M1398" i="2" s="1"/>
  <c r="M1406" i="2" a="1"/>
  <c r="M1406" i="2" s="1"/>
  <c r="M1414" i="2" a="1"/>
  <c r="M1414" i="2" s="1"/>
  <c r="M1422" i="2" a="1"/>
  <c r="M1422" i="2" s="1"/>
  <c r="M1430" i="2" a="1"/>
  <c r="M1430" i="2" s="1"/>
  <c r="M1438" i="2" a="1"/>
  <c r="M1438" i="2" s="1"/>
  <c r="M1446" i="2" a="1"/>
  <c r="M1446" i="2" s="1"/>
  <c r="M1454" i="2" a="1"/>
  <c r="M1454" i="2" s="1"/>
  <c r="M1462" i="2" a="1"/>
  <c r="M1462" i="2" s="1"/>
  <c r="M1470" i="2" a="1"/>
  <c r="M1470" i="2" s="1"/>
  <c r="M803" i="2" a="1"/>
  <c r="M803" i="2" s="1"/>
  <c r="M860" i="2" a="1"/>
  <c r="M860" i="2" s="1"/>
  <c r="M978" i="2" a="1"/>
  <c r="M978" i="2" s="1"/>
  <c r="M1058" i="2" a="1"/>
  <c r="M1058" i="2" s="1"/>
  <c r="M1108" i="2" a="1"/>
  <c r="M1108" i="2" s="1"/>
  <c r="M1142" i="2" a="1"/>
  <c r="M1142" i="2" s="1"/>
  <c r="M1184" i="2" a="1"/>
  <c r="M1184" i="2" s="1"/>
  <c r="M1227" i="2" a="1"/>
  <c r="M1227" i="2" s="1"/>
  <c r="M1273" i="2" a="1"/>
  <c r="M1273" i="2" s="1"/>
  <c r="M1328" i="2" a="1"/>
  <c r="M1328" i="2" s="1"/>
  <c r="M1384" i="2" a="1"/>
  <c r="M1384" i="2" s="1"/>
  <c r="M278" i="2" a="1"/>
  <c r="M278" i="2" s="1"/>
  <c r="M579" i="2" a="1"/>
  <c r="M579" i="2" s="1"/>
  <c r="M637" i="2" a="1"/>
  <c r="M637" i="2" s="1"/>
  <c r="M686" i="2" a="1"/>
  <c r="M686" i="2" s="1"/>
  <c r="M797" i="2" a="1"/>
  <c r="M797" i="2" s="1"/>
  <c r="M854" i="2" a="1"/>
  <c r="M854" i="2" s="1"/>
  <c r="M945" i="2" a="1"/>
  <c r="M945" i="2" s="1"/>
  <c r="M959" i="2" a="1"/>
  <c r="M959" i="2" s="1"/>
  <c r="M976" i="2" a="1"/>
  <c r="M976" i="2" s="1"/>
  <c r="M1010" i="2" a="1"/>
  <c r="M1010" i="2" s="1"/>
  <c r="M1028" i="2" a="1"/>
  <c r="M1028" i="2" s="1"/>
  <c r="M1049" i="2" a="1"/>
  <c r="M1049" i="2" s="1"/>
  <c r="M1064" i="2" a="1"/>
  <c r="M1064" i="2" s="1"/>
  <c r="M1072" i="2" a="1"/>
  <c r="M1072" i="2" s="1"/>
  <c r="M1079" i="2" a="1"/>
  <c r="M1079" i="2" s="1"/>
  <c r="M1092" i="2" a="1"/>
  <c r="M1092" i="2" s="1"/>
  <c r="M1099" i="2" a="1"/>
  <c r="M1099" i="2" s="1"/>
  <c r="M1107" i="2" a="1"/>
  <c r="M1107" i="2" s="1"/>
  <c r="M1120" i="2" a="1"/>
  <c r="M1120" i="2" s="1"/>
  <c r="M1126" i="2" a="1"/>
  <c r="M1126" i="2" s="1"/>
  <c r="M1134" i="2" a="1"/>
  <c r="M1134" i="2" s="1"/>
  <c r="M1148" i="2" a="1"/>
  <c r="M1148" i="2" s="1"/>
  <c r="M1155" i="2" a="1"/>
  <c r="M1155" i="2" s="1"/>
  <c r="M1162" i="2" a="1"/>
  <c r="M1162" i="2" s="1"/>
  <c r="M1170" i="2" a="1"/>
  <c r="M1170" i="2" s="1"/>
  <c r="M1177" i="2" a="1"/>
  <c r="M1177" i="2" s="1"/>
  <c r="M1183" i="2" a="1"/>
  <c r="M1183" i="2" s="1"/>
  <c r="M1190" i="2" a="1"/>
  <c r="M1190" i="2" s="1"/>
  <c r="M1198" i="2" a="1"/>
  <c r="M1198" i="2" s="1"/>
  <c r="M1212" i="2" a="1"/>
  <c r="M1212" i="2" s="1"/>
  <c r="M1220" i="2" a="1"/>
  <c r="M1220" i="2" s="1"/>
  <c r="M1226" i="2" a="1"/>
  <c r="M1226" i="2" s="1"/>
  <c r="M1234" i="2" a="1"/>
  <c r="M1234" i="2" s="1"/>
  <c r="M1241" i="2" a="1"/>
  <c r="M1241" i="2" s="1"/>
  <c r="M1248" i="2" a="1"/>
  <c r="M1248" i="2" s="1"/>
  <c r="M1254" i="2" a="1"/>
  <c r="M1254" i="2" s="1"/>
  <c r="M1263" i="2" a="1"/>
  <c r="M1263" i="2" s="1"/>
  <c r="M1272" i="2" a="1"/>
  <c r="M1272" i="2" s="1"/>
  <c r="M1279" i="2" a="1"/>
  <c r="M1279" i="2" s="1"/>
  <c r="M1287" i="2" a="1"/>
  <c r="M1287" i="2" s="1"/>
  <c r="M1295" i="2" a="1"/>
  <c r="M1295" i="2" s="1"/>
  <c r="M1303" i="2" a="1"/>
  <c r="M1303" i="2" s="1"/>
  <c r="M1311" i="2" a="1"/>
  <c r="M1311" i="2" s="1"/>
  <c r="M1319" i="2" a="1"/>
  <c r="M1319" i="2" s="1"/>
  <c r="M1327" i="2" a="1"/>
  <c r="M1327" i="2" s="1"/>
  <c r="M1335" i="2" a="1"/>
  <c r="M1335" i="2" s="1"/>
  <c r="M1343" i="2" a="1"/>
  <c r="M1343" i="2" s="1"/>
  <c r="M1351" i="2" a="1"/>
  <c r="M1351" i="2" s="1"/>
  <c r="M1359" i="2" a="1"/>
  <c r="M1359" i="2" s="1"/>
  <c r="M1367" i="2" a="1"/>
  <c r="M1367" i="2" s="1"/>
  <c r="M1375" i="2" a="1"/>
  <c r="M1375" i="2" s="1"/>
  <c r="M1383" i="2" a="1"/>
  <c r="M1383" i="2" s="1"/>
  <c r="M1391" i="2" a="1"/>
  <c r="M1391" i="2" s="1"/>
  <c r="M1399" i="2" a="1"/>
  <c r="M1399" i="2" s="1"/>
  <c r="M1407" i="2" a="1"/>
  <c r="M1407" i="2" s="1"/>
  <c r="M1415" i="2" a="1"/>
  <c r="M1415" i="2" s="1"/>
  <c r="M1423" i="2" a="1"/>
  <c r="M1423" i="2" s="1"/>
  <c r="M1431" i="2" a="1"/>
  <c r="M1431" i="2" s="1"/>
  <c r="M1439" i="2" a="1"/>
  <c r="M1439" i="2" s="1"/>
  <c r="M1447" i="2" a="1"/>
  <c r="M1447" i="2" s="1"/>
  <c r="M1455" i="2" a="1"/>
  <c r="M1455" i="2" s="1"/>
  <c r="M1463" i="2" a="1"/>
  <c r="M1463" i="2" s="1"/>
  <c r="M1471" i="2" a="1"/>
  <c r="M1471" i="2" s="1"/>
  <c r="M319" i="2" a="1"/>
  <c r="M319" i="2" s="1"/>
  <c r="M962" i="2" a="1"/>
  <c r="M962" i="2" s="1"/>
  <c r="M1073" i="2" a="1"/>
  <c r="M1073" i="2" s="1"/>
  <c r="M1114" i="2" a="1"/>
  <c r="M1114" i="2" s="1"/>
  <c r="M1149" i="2" a="1"/>
  <c r="M1149" i="2" s="1"/>
  <c r="M1199" i="2" a="1"/>
  <c r="M1199" i="2" s="1"/>
  <c r="M1249" i="2" a="1"/>
  <c r="M1249" i="2" s="1"/>
  <c r="M1296" i="2" a="1"/>
  <c r="M1296" i="2" s="1"/>
  <c r="M1360" i="2" a="1"/>
  <c r="M1360" i="2" s="1"/>
  <c r="M1408" i="2" a="1"/>
  <c r="M1408" i="2" s="1"/>
  <c r="M1440" i="2" a="1"/>
  <c r="M1440" i="2" s="1"/>
  <c r="M367" i="2" a="1"/>
  <c r="M367" i="2" s="1"/>
  <c r="M595" i="2" a="1"/>
  <c r="M595" i="2" s="1"/>
  <c r="M651" i="2" a="1"/>
  <c r="M651" i="2" s="1"/>
  <c r="M697" i="2" a="1"/>
  <c r="M697" i="2" s="1"/>
  <c r="M753" i="2" a="1"/>
  <c r="M753" i="2" s="1"/>
  <c r="M811" i="2" a="1"/>
  <c r="M811" i="2" s="1"/>
  <c r="M866" i="2" a="1"/>
  <c r="M866" i="2" s="1"/>
  <c r="M915" i="2" a="1"/>
  <c r="M915" i="2" s="1"/>
  <c r="M948" i="2" a="1"/>
  <c r="M948" i="2" s="1"/>
  <c r="M963" i="2" a="1"/>
  <c r="M963" i="2" s="1"/>
  <c r="M981" i="2" a="1"/>
  <c r="M981" i="2" s="1"/>
  <c r="M996" i="2" a="1"/>
  <c r="M996" i="2" s="1"/>
  <c r="M1014" i="2" a="1"/>
  <c r="M1014" i="2" s="1"/>
  <c r="M1034" i="2" a="1"/>
  <c r="M1034" i="2" s="1"/>
  <c r="M1050" i="2" a="1"/>
  <c r="M1050" i="2" s="1"/>
  <c r="M1059" i="2" a="1"/>
  <c r="M1059" i="2" s="1"/>
  <c r="M1066" i="2" a="1"/>
  <c r="M1066" i="2" s="1"/>
  <c r="M1074" i="2" a="1"/>
  <c r="M1074" i="2" s="1"/>
  <c r="M1081" i="2" a="1"/>
  <c r="M1081" i="2" s="1"/>
  <c r="M1087" i="2" a="1"/>
  <c r="M1087" i="2" s="1"/>
  <c r="M1101" i="2" a="1"/>
  <c r="M1101" i="2" s="1"/>
  <c r="M1109" i="2" a="1"/>
  <c r="M1109" i="2" s="1"/>
  <c r="M1115" i="2" a="1"/>
  <c r="M1115" i="2" s="1"/>
  <c r="M1128" i="2" a="1"/>
  <c r="M1128" i="2" s="1"/>
  <c r="M1136" i="2" a="1"/>
  <c r="M1136" i="2" s="1"/>
  <c r="M1143" i="2" a="1"/>
  <c r="M1143" i="2" s="1"/>
  <c r="M1157" i="2" a="1"/>
  <c r="M1157" i="2" s="1"/>
  <c r="M1164" i="2" a="1"/>
  <c r="M1164" i="2" s="1"/>
  <c r="M1172" i="2" a="1"/>
  <c r="M1172" i="2" s="1"/>
  <c r="M1178" i="2" a="1"/>
  <c r="M1178" i="2" s="1"/>
  <c r="M1185" i="2" a="1"/>
  <c r="M1185" i="2" s="1"/>
  <c r="M1192" i="2" a="1"/>
  <c r="M1192" i="2" s="1"/>
  <c r="M1200" i="2" a="1"/>
  <c r="M1200" i="2" s="1"/>
  <c r="M1207" i="2" a="1"/>
  <c r="M1207" i="2" s="1"/>
  <c r="M1214" i="2" a="1"/>
  <c r="M1214" i="2" s="1"/>
  <c r="M1221" i="2" a="1"/>
  <c r="M1221" i="2" s="1"/>
  <c r="M1228" i="2" a="1"/>
  <c r="M1228" i="2" s="1"/>
  <c r="M1236" i="2" a="1"/>
  <c r="M1236" i="2" s="1"/>
  <c r="M1242" i="2" a="1"/>
  <c r="M1242" i="2" s="1"/>
  <c r="M1250" i="2" a="1"/>
  <c r="M1250" i="2" s="1"/>
  <c r="M1255" i="2" a="1"/>
  <c r="M1255" i="2" s="1"/>
  <c r="M1264" i="2" a="1"/>
  <c r="M1264" i="2" s="1"/>
  <c r="M1269" i="2" a="1"/>
  <c r="M1269" i="2" s="1"/>
  <c r="M1274" i="2" a="1"/>
  <c r="M1274" i="2" s="1"/>
  <c r="M1281" i="2" a="1"/>
  <c r="M1281" i="2" s="1"/>
  <c r="M1289" i="2" a="1"/>
  <c r="M1289" i="2" s="1"/>
  <c r="M1297" i="2" a="1"/>
  <c r="M1297" i="2" s="1"/>
  <c r="M1305" i="2" a="1"/>
  <c r="M1305" i="2" s="1"/>
  <c r="M1313" i="2" a="1"/>
  <c r="M1313" i="2" s="1"/>
  <c r="M1321" i="2" a="1"/>
  <c r="M1321" i="2" s="1"/>
  <c r="M1329" i="2" a="1"/>
  <c r="M1329" i="2" s="1"/>
  <c r="M1337" i="2" a="1"/>
  <c r="M1337" i="2" s="1"/>
  <c r="M1345" i="2" a="1"/>
  <c r="M1345" i="2" s="1"/>
  <c r="M1353" i="2" a="1"/>
  <c r="M1353" i="2" s="1"/>
  <c r="M1361" i="2" a="1"/>
  <c r="M1361" i="2" s="1"/>
  <c r="M1369" i="2" a="1"/>
  <c r="M1369" i="2" s="1"/>
  <c r="M1377" i="2" a="1"/>
  <c r="M1377" i="2" s="1"/>
  <c r="M1385" i="2" a="1"/>
  <c r="M1385" i="2" s="1"/>
  <c r="M1393" i="2" a="1"/>
  <c r="M1393" i="2" s="1"/>
  <c r="M1401" i="2" a="1"/>
  <c r="M1401" i="2" s="1"/>
  <c r="M1409" i="2" a="1"/>
  <c r="M1409" i="2" s="1"/>
  <c r="M1417" i="2" a="1"/>
  <c r="M1417" i="2" s="1"/>
  <c r="M1425" i="2" a="1"/>
  <c r="M1425" i="2" s="1"/>
  <c r="M1433" i="2" a="1"/>
  <c r="M1433" i="2" s="1"/>
  <c r="M1441" i="2" a="1"/>
  <c r="M1441" i="2" s="1"/>
  <c r="M1449" i="2" a="1"/>
  <c r="M1449" i="2" s="1"/>
  <c r="M1457" i="2" a="1"/>
  <c r="M1457" i="2" s="1"/>
  <c r="M1465" i="2" a="1"/>
  <c r="M1465" i="2" s="1"/>
  <c r="M422" i="2" a="1"/>
  <c r="M422" i="2" s="1"/>
  <c r="M602" i="2" a="1"/>
  <c r="M602" i="2" s="1"/>
  <c r="M659" i="2" a="1"/>
  <c r="M659" i="2" s="1"/>
  <c r="M702" i="2" a="1"/>
  <c r="M702" i="2" s="1"/>
  <c r="M760" i="2" a="1"/>
  <c r="M760" i="2" s="1"/>
  <c r="M818" i="2" a="1"/>
  <c r="M818" i="2" s="1"/>
  <c r="M873" i="2" a="1"/>
  <c r="M873" i="2" s="1"/>
  <c r="M921" i="2" a="1"/>
  <c r="M921" i="2" s="1"/>
  <c r="M966" i="2" a="1"/>
  <c r="M966" i="2" s="1"/>
  <c r="M998" i="2" a="1"/>
  <c r="M998" i="2" s="1"/>
  <c r="M1017" i="2" a="1"/>
  <c r="M1017" i="2" s="1"/>
  <c r="M1035" i="2" a="1"/>
  <c r="M1035" i="2" s="1"/>
  <c r="M1052" i="2" a="1"/>
  <c r="M1052" i="2" s="1"/>
  <c r="M1060" i="2" a="1"/>
  <c r="M1060" i="2" s="1"/>
  <c r="M1067" i="2" a="1"/>
  <c r="M1067" i="2" s="1"/>
  <c r="M1075" i="2" a="1"/>
  <c r="M1075" i="2" s="1"/>
  <c r="M1088" i="2" a="1"/>
  <c r="M1088" i="2" s="1"/>
  <c r="M1094" i="2" a="1"/>
  <c r="M1094" i="2" s="1"/>
  <c r="M1102" i="2" a="1"/>
  <c r="M1102" i="2" s="1"/>
  <c r="M1116" i="2" a="1"/>
  <c r="M1116" i="2" s="1"/>
  <c r="M1122" i="2" a="1"/>
  <c r="M1122" i="2" s="1"/>
  <c r="M1129" i="2" a="1"/>
  <c r="M1129" i="2" s="1"/>
  <c r="M1137" i="2" a="1"/>
  <c r="M1137" i="2" s="1"/>
  <c r="M1144" i="2" a="1"/>
  <c r="M1144" i="2" s="1"/>
  <c r="M1150" i="2" a="1"/>
  <c r="M1150" i="2" s="1"/>
  <c r="M1165" i="2" a="1"/>
  <c r="M1165" i="2" s="1"/>
  <c r="M1173" i="2" a="1"/>
  <c r="M1173" i="2" s="1"/>
  <c r="M1179" i="2" a="1"/>
  <c r="M1179" i="2" s="1"/>
  <c r="M1186" i="2" a="1"/>
  <c r="M1186" i="2" s="1"/>
  <c r="M1193" i="2" a="1"/>
  <c r="M1193" i="2" s="1"/>
  <c r="M1201" i="2" a="1"/>
  <c r="M1201" i="2" s="1"/>
  <c r="M1208" i="2" a="1"/>
  <c r="M1208" i="2" s="1"/>
  <c r="M1215" i="2" a="1"/>
  <c r="M1215" i="2" s="1"/>
  <c r="M1222" i="2" a="1"/>
  <c r="M1222" i="2" s="1"/>
  <c r="M1229" i="2" a="1"/>
  <c r="M1229" i="2" s="1"/>
  <c r="M1243" i="2" a="1"/>
  <c r="M1243" i="2" s="1"/>
  <c r="M1251" i="2" a="1"/>
  <c r="M1251" i="2" s="1"/>
  <c r="M1260" i="2" a="1"/>
  <c r="M1260" i="2" s="1"/>
  <c r="M1265" i="2" a="1"/>
  <c r="M1265" i="2" s="1"/>
  <c r="M1282" i="2" a="1"/>
  <c r="M1282" i="2" s="1"/>
  <c r="M1290" i="2" a="1"/>
  <c r="M1290" i="2" s="1"/>
  <c r="M1298" i="2" a="1"/>
  <c r="M1298" i="2" s="1"/>
  <c r="M1306" i="2" a="1"/>
  <c r="M1306" i="2" s="1"/>
  <c r="M1314" i="2" a="1"/>
  <c r="M1314" i="2" s="1"/>
  <c r="M1322" i="2" a="1"/>
  <c r="M1322" i="2" s="1"/>
  <c r="M1330" i="2" a="1"/>
  <c r="M1330" i="2" s="1"/>
  <c r="M1338" i="2" a="1"/>
  <c r="M1338" i="2" s="1"/>
  <c r="M1346" i="2" a="1"/>
  <c r="M1346" i="2" s="1"/>
  <c r="M1354" i="2" a="1"/>
  <c r="M1354" i="2" s="1"/>
  <c r="M1362" i="2" a="1"/>
  <c r="M1362" i="2" s="1"/>
  <c r="M1370" i="2" a="1"/>
  <c r="M1370" i="2" s="1"/>
  <c r="M1378" i="2" a="1"/>
  <c r="M1378" i="2" s="1"/>
  <c r="M1386" i="2" a="1"/>
  <c r="M1386" i="2" s="1"/>
  <c r="M1394" i="2" a="1"/>
  <c r="M1394" i="2" s="1"/>
  <c r="M1402" i="2" a="1"/>
  <c r="M1402" i="2" s="1"/>
  <c r="M1410" i="2" a="1"/>
  <c r="M1410" i="2" s="1"/>
  <c r="M1418" i="2" a="1"/>
  <c r="M1418" i="2" s="1"/>
  <c r="M1426" i="2" a="1"/>
  <c r="M1426" i="2" s="1"/>
  <c r="M1434" i="2" a="1"/>
  <c r="M1434" i="2" s="1"/>
  <c r="M1442" i="2" a="1"/>
  <c r="M1442" i="2" s="1"/>
  <c r="M1450" i="2" a="1"/>
  <c r="M1450" i="2" s="1"/>
  <c r="M1458" i="2" a="1"/>
  <c r="M1458" i="2" s="1"/>
  <c r="M1466" i="2" a="1"/>
  <c r="M1466" i="2" s="1"/>
  <c r="M745" i="2" a="1"/>
  <c r="M745" i="2" s="1"/>
  <c r="M909" i="2" a="1"/>
  <c r="M909" i="2" s="1"/>
  <c r="M1030" i="2" a="1"/>
  <c r="M1030" i="2" s="1"/>
  <c r="M1093" i="2" a="1"/>
  <c r="M1093" i="2" s="1"/>
  <c r="M1127" i="2" a="1"/>
  <c r="M1127" i="2" s="1"/>
  <c r="M1163" i="2" a="1"/>
  <c r="M1163" i="2" s="1"/>
  <c r="M1213" i="2" a="1"/>
  <c r="M1213" i="2" s="1"/>
  <c r="M1235" i="2" a="1"/>
  <c r="M1235" i="2" s="1"/>
  <c r="M1268" i="2" a="1"/>
  <c r="M1268" i="2" s="1"/>
  <c r="M1304" i="2" a="1"/>
  <c r="M1304" i="2" s="1"/>
  <c r="M1336" i="2" a="1"/>
  <c r="M1336" i="2" s="1"/>
  <c r="M1368" i="2" a="1"/>
  <c r="M1368" i="2" s="1"/>
  <c r="M1424" i="2" a="1"/>
  <c r="M1424" i="2" s="1"/>
  <c r="M1464" i="2" a="1"/>
  <c r="M1464" i="2" s="1"/>
  <c r="N1430" i="2" a="1"/>
  <c r="N1430" i="2" s="1"/>
  <c r="N1358" i="2" a="1"/>
  <c r="N1358" i="2" s="1"/>
  <c r="N1339" i="2" a="1"/>
  <c r="N1339" i="2" s="1"/>
  <c r="N1423" i="2" a="1"/>
  <c r="N1423" i="2" s="1"/>
  <c r="N1244" i="2" a="1"/>
  <c r="N1244" i="2" s="1"/>
  <c r="N1148" i="2" a="1"/>
  <c r="N1148" i="2" s="1"/>
  <c r="N1133" i="2" a="1"/>
  <c r="N1133" i="2" s="1"/>
  <c r="N1468" i="2" a="1"/>
  <c r="N1468" i="2" s="1"/>
  <c r="N1417" i="2" a="1"/>
  <c r="N1417" i="2" s="1"/>
  <c r="N1323" i="2" a="1"/>
  <c r="N1323" i="2" s="1"/>
  <c r="N3" i="2" a="1"/>
  <c r="N3" i="2" s="1"/>
  <c r="N10" i="2" a="1"/>
  <c r="N10" i="2" s="1"/>
  <c r="N16" i="2" a="1"/>
  <c r="N16" i="2" s="1"/>
  <c r="N23" i="2" a="1"/>
  <c r="N23" i="2" s="1"/>
  <c r="N30" i="2" a="1"/>
  <c r="N30" i="2" s="1"/>
  <c r="N36" i="2" a="1"/>
  <c r="N36" i="2" s="1"/>
  <c r="N44" i="2" a="1"/>
  <c r="N44" i="2" s="1"/>
  <c r="N58" i="2" a="1"/>
  <c r="N58" i="2" s="1"/>
  <c r="N64" i="2" a="1"/>
  <c r="N64" i="2" s="1"/>
  <c r="N71" i="2" a="1"/>
  <c r="N71" i="2" s="1"/>
  <c r="N85" i="2" a="1"/>
  <c r="N85" i="2" s="1"/>
  <c r="N93" i="2" a="1"/>
  <c r="N93" i="2" s="1"/>
  <c r="N99" i="2" a="1"/>
  <c r="N99" i="2" s="1"/>
  <c r="N107" i="2" a="1"/>
  <c r="N107" i="2" s="1"/>
  <c r="N114" i="2" a="1"/>
  <c r="N114" i="2" s="1"/>
  <c r="N121" i="2" a="1"/>
  <c r="N121" i="2" s="1"/>
  <c r="N127" i="2" a="1"/>
  <c r="N127" i="2" s="1"/>
  <c r="N134" i="2" a="1"/>
  <c r="N134" i="2" s="1"/>
  <c r="N142" i="2" a="1"/>
  <c r="N142" i="2" s="1"/>
  <c r="N148" i="2" a="1"/>
  <c r="N148" i="2" s="1"/>
  <c r="N156" i="2" a="1"/>
  <c r="N156" i="2" s="1"/>
  <c r="N170" i="2" a="1"/>
  <c r="N170" i="2" s="1"/>
  <c r="N177" i="2" a="1"/>
  <c r="N177" i="2" s="1"/>
  <c r="N190" i="2" a="1"/>
  <c r="N190" i="2" s="1"/>
  <c r="N196" i="2" a="1"/>
  <c r="N196" i="2" s="1"/>
  <c r="N209" i="2" a="1"/>
  <c r="N209" i="2" s="1"/>
  <c r="N222" i="2" a="1"/>
  <c r="N222" i="2" s="1"/>
  <c r="N228" i="2" a="1"/>
  <c r="N228" i="2" s="1"/>
  <c r="N241" i="2" a="1"/>
  <c r="N241" i="2" s="1"/>
  <c r="N254" i="2" a="1"/>
  <c r="N254" i="2" s="1"/>
  <c r="N260" i="2" a="1"/>
  <c r="N260" i="2" s="1"/>
  <c r="N267" i="2" a="1"/>
  <c r="N267" i="2" s="1"/>
  <c r="N274" i="2" a="1"/>
  <c r="N274" i="2" s="1"/>
  <c r="N280" i="2" a="1"/>
  <c r="N280" i="2" s="1"/>
  <c r="N287" i="2" a="1"/>
  <c r="N287" i="2" s="1"/>
  <c r="N294" i="2" a="1"/>
  <c r="N294" i="2" s="1"/>
  <c r="N301" i="2" a="1"/>
  <c r="N301" i="2" s="1"/>
  <c r="N307" i="2" a="1"/>
  <c r="N307" i="2" s="1"/>
  <c r="N314" i="2" a="1"/>
  <c r="N314" i="2" s="1"/>
  <c r="N321" i="2" a="1"/>
  <c r="N321" i="2" s="1"/>
  <c r="N335" i="2" a="1"/>
  <c r="N335" i="2" s="1"/>
  <c r="N346" i="2" a="1"/>
  <c r="N346" i="2" s="1"/>
  <c r="N351" i="2" a="1"/>
  <c r="N351" i="2" s="1"/>
  <c r="N362" i="2" a="1"/>
  <c r="N362" i="2" s="1"/>
  <c r="N367" i="2" a="1"/>
  <c r="N367" i="2" s="1"/>
  <c r="N378" i="2" a="1"/>
  <c r="N378" i="2" s="1"/>
  <c r="N383" i="2" a="1"/>
  <c r="N383" i="2" s="1"/>
  <c r="N394" i="2" a="1"/>
  <c r="N394" i="2" s="1"/>
  <c r="N399" i="2" a="1"/>
  <c r="N399" i="2" s="1"/>
  <c r="N410" i="2" a="1"/>
  <c r="N410" i="2" s="1"/>
  <c r="N415" i="2" a="1"/>
  <c r="N415" i="2" s="1"/>
  <c r="N427" i="2" a="1"/>
  <c r="N427" i="2" s="1"/>
  <c r="N433" i="2" a="1"/>
  <c r="N433" i="2" s="1"/>
  <c r="N440" i="2" a="1"/>
  <c r="N440" i="2" s="1"/>
  <c r="N447" i="2" a="1"/>
  <c r="N447" i="2" s="1"/>
  <c r="N454" i="2" a="1"/>
  <c r="N454" i="2" s="1"/>
  <c r="N461" i="2" a="1"/>
  <c r="N461" i="2" s="1"/>
  <c r="N468" i="2" a="1"/>
  <c r="N468" i="2" s="1"/>
  <c r="N474" i="2" a="1"/>
  <c r="N474" i="2" s="1"/>
  <c r="N482" i="2" a="1"/>
  <c r="N482" i="2" s="1"/>
  <c r="N489" i="2" a="1"/>
  <c r="N489" i="2" s="1"/>
  <c r="N503" i="2" a="1"/>
  <c r="N503" i="2" s="1"/>
  <c r="N510" i="2" a="1"/>
  <c r="N510" i="2" s="1"/>
  <c r="N517" i="2" a="1"/>
  <c r="N517" i="2" s="1"/>
  <c r="N525" i="2" a="1"/>
  <c r="N525" i="2" s="1"/>
  <c r="N532" i="2" a="1"/>
  <c r="N532" i="2" s="1"/>
  <c r="N538" i="2" a="1"/>
  <c r="N538" i="2" s="1"/>
  <c r="N546" i="2" a="1"/>
  <c r="N546" i="2" s="1"/>
  <c r="N553" i="2" a="1"/>
  <c r="N553" i="2" s="1"/>
  <c r="N4" i="2" a="1"/>
  <c r="N4" i="2" s="1"/>
  <c r="N17" i="2" a="1"/>
  <c r="N17" i="2" s="1"/>
  <c r="N24" i="2" a="1"/>
  <c r="N24" i="2" s="1"/>
  <c r="N37" i="2" a="1"/>
  <c r="N37" i="2" s="1"/>
  <c r="N45" i="2" a="1"/>
  <c r="N45" i="2" s="1"/>
  <c r="N51" i="2" a="1"/>
  <c r="N51" i="2" s="1"/>
  <c r="N65" i="2" a="1"/>
  <c r="N65" i="2" s="1"/>
  <c r="N72" i="2" a="1"/>
  <c r="N72" i="2" s="1"/>
  <c r="N79" i="2" a="1"/>
  <c r="N79" i="2" s="1"/>
  <c r="N86" i="2" a="1"/>
  <c r="N86" i="2" s="1"/>
  <c r="N94" i="2" a="1"/>
  <c r="N94" i="2" s="1"/>
  <c r="N100" i="2" a="1"/>
  <c r="N100" i="2" s="1"/>
  <c r="N108" i="2" a="1"/>
  <c r="N108" i="2" s="1"/>
  <c r="N122" i="2" a="1"/>
  <c r="N122" i="2" s="1"/>
  <c r="N128" i="2" a="1"/>
  <c r="N128" i="2" s="1"/>
  <c r="N135" i="2" a="1"/>
  <c r="N135" i="2" s="1"/>
  <c r="N149" i="2" a="1"/>
  <c r="N149" i="2" s="1"/>
  <c r="N157" i="2" a="1"/>
  <c r="N157" i="2" s="1"/>
  <c r="N163" i="2" a="1"/>
  <c r="N163" i="2" s="1"/>
  <c r="N171" i="2" a="1"/>
  <c r="N171" i="2" s="1"/>
  <c r="N178" i="2" a="1"/>
  <c r="N178" i="2" s="1"/>
  <c r="N184" i="2" a="1"/>
  <c r="N184" i="2" s="1"/>
  <c r="N191" i="2" a="1"/>
  <c r="N191" i="2" s="1"/>
  <c r="N197" i="2" a="1"/>
  <c r="N197" i="2" s="1"/>
  <c r="N203" i="2" a="1"/>
  <c r="N203" i="2" s="1"/>
  <c r="N210" i="2" a="1"/>
  <c r="N210" i="2" s="1"/>
  <c r="N216" i="2" a="1"/>
  <c r="N216" i="2" s="1"/>
  <c r="N223" i="2" a="1"/>
  <c r="N223" i="2" s="1"/>
  <c r="N229" i="2" a="1"/>
  <c r="N229" i="2" s="1"/>
  <c r="N235" i="2" a="1"/>
  <c r="N235" i="2" s="1"/>
  <c r="N242" i="2" a="1"/>
  <c r="N242" i="2" s="1"/>
  <c r="N248" i="2" a="1"/>
  <c r="N248" i="2" s="1"/>
  <c r="N255" i="2" a="1"/>
  <c r="N255" i="2" s="1"/>
  <c r="N261" i="2" a="1"/>
  <c r="N261" i="2" s="1"/>
  <c r="N268" i="2" a="1"/>
  <c r="N268" i="2" s="1"/>
  <c r="N281" i="2" a="1"/>
  <c r="N281" i="2" s="1"/>
  <c r="N288" i="2" a="1"/>
  <c r="N288" i="2" s="1"/>
  <c r="N295" i="2" a="1"/>
  <c r="N295" i="2" s="1"/>
  <c r="N302" i="2" a="1"/>
  <c r="N302" i="2" s="1"/>
  <c r="N308" i="2" a="1"/>
  <c r="N308" i="2" s="1"/>
  <c r="N322" i="2" a="1"/>
  <c r="N322" i="2" s="1"/>
  <c r="N328" i="2" a="1"/>
  <c r="N328" i="2" s="1"/>
  <c r="N341" i="2" a="1"/>
  <c r="N341" i="2" s="1"/>
  <c r="N352" i="2" a="1"/>
  <c r="N352" i="2" s="1"/>
  <c r="N357" i="2" a="1"/>
  <c r="N357" i="2" s="1"/>
  <c r="N368" i="2" a="1"/>
  <c r="N368" i="2" s="1"/>
  <c r="N373" i="2" a="1"/>
  <c r="N373" i="2" s="1"/>
  <c r="N384" i="2" a="1"/>
  <c r="N384" i="2" s="1"/>
  <c r="N389" i="2" a="1"/>
  <c r="N389" i="2" s="1"/>
  <c r="N400" i="2" a="1"/>
  <c r="N400" i="2" s="1"/>
  <c r="N405" i="2" a="1"/>
  <c r="N405" i="2" s="1"/>
  <c r="N416" i="2" a="1"/>
  <c r="N416" i="2" s="1"/>
  <c r="N421" i="2" a="1"/>
  <c r="N421" i="2" s="1"/>
  <c r="N428" i="2" a="1"/>
  <c r="N428" i="2" s="1"/>
  <c r="N434" i="2" a="1"/>
  <c r="N434" i="2" s="1"/>
  <c r="N448" i="2" a="1"/>
  <c r="N448" i="2" s="1"/>
  <c r="N455" i="2" a="1"/>
  <c r="N455" i="2" s="1"/>
  <c r="N462" i="2" a="1"/>
  <c r="N462" i="2" s="1"/>
  <c r="N475" i="2" a="1"/>
  <c r="N475" i="2" s="1"/>
  <c r="N483" i="2" a="1"/>
  <c r="N483" i="2" s="1"/>
  <c r="N490" i="2" a="1"/>
  <c r="N490" i="2" s="1"/>
  <c r="N497" i="2" a="1"/>
  <c r="N497" i="2" s="1"/>
  <c r="N504" i="2" a="1"/>
  <c r="N504" i="2" s="1"/>
  <c r="N511" i="2" a="1"/>
  <c r="N511" i="2" s="1"/>
  <c r="N518" i="2" a="1"/>
  <c r="N518" i="2" s="1"/>
  <c r="N526" i="2" a="1"/>
  <c r="N526" i="2" s="1"/>
  <c r="N539" i="2" a="1"/>
  <c r="N539" i="2" s="1"/>
  <c r="N547" i="2" a="1"/>
  <c r="N547" i="2" s="1"/>
  <c r="N554" i="2" a="1"/>
  <c r="N554" i="2" s="1"/>
  <c r="N5" i="2" a="1"/>
  <c r="N5" i="2" s="1"/>
  <c r="N11" i="2" a="1"/>
  <c r="N11" i="2" s="1"/>
  <c r="N18" i="2" a="1"/>
  <c r="N18" i="2" s="1"/>
  <c r="N25" i="2" a="1"/>
  <c r="N25" i="2" s="1"/>
  <c r="N31" i="2" a="1"/>
  <c r="N31" i="2" s="1"/>
  <c r="N38" i="2" a="1"/>
  <c r="N38" i="2" s="1"/>
  <c r="N46" i="2" a="1"/>
  <c r="N46" i="2" s="1"/>
  <c r="N52" i="2" a="1"/>
  <c r="N52" i="2" s="1"/>
  <c r="N59" i="2" a="1"/>
  <c r="N59" i="2" s="1"/>
  <c r="N66" i="2" a="1"/>
  <c r="N66" i="2" s="1"/>
  <c r="N73" i="2" a="1"/>
  <c r="N73" i="2" s="1"/>
  <c r="N80" i="2" a="1"/>
  <c r="N80" i="2" s="1"/>
  <c r="N87" i="2" a="1"/>
  <c r="N87" i="2" s="1"/>
  <c r="N101" i="2" a="1"/>
  <c r="N101" i="2" s="1"/>
  <c r="N109" i="2" a="1"/>
  <c r="N109" i="2" s="1"/>
  <c r="N115" i="2" a="1"/>
  <c r="N115" i="2" s="1"/>
  <c r="N129" i="2" a="1"/>
  <c r="N129" i="2" s="1"/>
  <c r="N136" i="2" a="1"/>
  <c r="N136" i="2" s="1"/>
  <c r="N143" i="2" a="1"/>
  <c r="N143" i="2" s="1"/>
  <c r="N150" i="2" a="1"/>
  <c r="N150" i="2" s="1"/>
  <c r="N158" i="2" a="1"/>
  <c r="N158" i="2" s="1"/>
  <c r="N164" i="2" a="1"/>
  <c r="N164" i="2" s="1"/>
  <c r="N172" i="2" a="1"/>
  <c r="N172" i="2" s="1"/>
  <c r="N185" i="2" a="1"/>
  <c r="N185" i="2" s="1"/>
  <c r="N198" i="2" a="1"/>
  <c r="N198" i="2" s="1"/>
  <c r="N204" i="2" a="1"/>
  <c r="N204" i="2" s="1"/>
  <c r="N217" i="2" a="1"/>
  <c r="N217" i="2" s="1"/>
  <c r="N230" i="2" a="1"/>
  <c r="N230" i="2" s="1"/>
  <c r="N236" i="2" a="1"/>
  <c r="N236" i="2" s="1"/>
  <c r="N249" i="2" a="1"/>
  <c r="N249" i="2" s="1"/>
  <c r="N262" i="2" a="1"/>
  <c r="N262" i="2" s="1"/>
  <c r="N269" i="2" a="1"/>
  <c r="N269" i="2" s="1"/>
  <c r="N275" i="2" a="1"/>
  <c r="N275" i="2" s="1"/>
  <c r="N282" i="2" a="1"/>
  <c r="N282" i="2" s="1"/>
  <c r="N289" i="2" a="1"/>
  <c r="N289" i="2" s="1"/>
  <c r="N303" i="2" a="1"/>
  <c r="N303" i="2" s="1"/>
  <c r="N309" i="2" a="1"/>
  <c r="N309" i="2" s="1"/>
  <c r="N315" i="2" a="1"/>
  <c r="N315" i="2" s="1"/>
  <c r="N329" i="2" a="1"/>
  <c r="N329" i="2" s="1"/>
  <c r="N336" i="2" a="1"/>
  <c r="N336" i="2" s="1"/>
  <c r="N342" i="2" a="1"/>
  <c r="N342" i="2" s="1"/>
  <c r="N347" i="2" a="1"/>
  <c r="N347" i="2" s="1"/>
  <c r="N358" i="2" a="1"/>
  <c r="N358" i="2" s="1"/>
  <c r="N363" i="2" a="1"/>
  <c r="N363" i="2" s="1"/>
  <c r="N374" i="2" a="1"/>
  <c r="N374" i="2" s="1"/>
  <c r="N379" i="2" a="1"/>
  <c r="N379" i="2" s="1"/>
  <c r="N390" i="2" a="1"/>
  <c r="N390" i="2" s="1"/>
  <c r="N395" i="2" a="1"/>
  <c r="N395" i="2" s="1"/>
  <c r="N406" i="2" a="1"/>
  <c r="N406" i="2" s="1"/>
  <c r="N411" i="2" a="1"/>
  <c r="N411" i="2" s="1"/>
  <c r="N422" i="2" a="1"/>
  <c r="N422" i="2" s="1"/>
  <c r="N435" i="2" a="1"/>
  <c r="N435" i="2" s="1"/>
  <c r="N441" i="2" a="1"/>
  <c r="N441" i="2" s="1"/>
  <c r="N449" i="2" a="1"/>
  <c r="N449" i="2" s="1"/>
  <c r="N456" i="2" a="1"/>
  <c r="N456" i="2" s="1"/>
  <c r="N463" i="2" a="1"/>
  <c r="N463" i="2" s="1"/>
  <c r="N469" i="2" a="1"/>
  <c r="N469" i="2" s="1"/>
  <c r="N476" i="2" a="1"/>
  <c r="N476" i="2" s="1"/>
  <c r="N484" i="2" a="1"/>
  <c r="N484" i="2" s="1"/>
  <c r="N491" i="2" a="1"/>
  <c r="N491" i="2" s="1"/>
  <c r="N498" i="2" a="1"/>
  <c r="N498" i="2" s="1"/>
  <c r="N512" i="2" a="1"/>
  <c r="N512" i="2" s="1"/>
  <c r="N519" i="2" a="1"/>
  <c r="N519" i="2" s="1"/>
  <c r="N527" i="2" a="1"/>
  <c r="N527" i="2" s="1"/>
  <c r="N533" i="2" a="1"/>
  <c r="N533" i="2" s="1"/>
  <c r="N540" i="2" a="1"/>
  <c r="N540" i="2" s="1"/>
  <c r="N548" i="2" a="1"/>
  <c r="N548" i="2" s="1"/>
  <c r="N555" i="2" a="1"/>
  <c r="N555" i="2" s="1"/>
  <c r="N13" i="2" a="1"/>
  <c r="N13" i="2" s="1"/>
  <c r="N19" i="2" a="1"/>
  <c r="N19" i="2" s="1"/>
  <c r="N33" i="2" a="1"/>
  <c r="N33" i="2" s="1"/>
  <c r="N40" i="2" a="1"/>
  <c r="N40" i="2" s="1"/>
  <c r="N47" i="2" a="1"/>
  <c r="N47" i="2" s="1"/>
  <c r="N54" i="2" a="1"/>
  <c r="N54" i="2" s="1"/>
  <c r="N61" i="2" a="1"/>
  <c r="N61" i="2" s="1"/>
  <c r="N67" i="2" a="1"/>
  <c r="N67" i="2" s="1"/>
  <c r="N75" i="2" a="1"/>
  <c r="N75" i="2" s="1"/>
  <c r="N82" i="2" a="1"/>
  <c r="N82" i="2" s="1"/>
  <c r="N89" i="2" a="1"/>
  <c r="N89" i="2" s="1"/>
  <c r="N96" i="2" a="1"/>
  <c r="N96" i="2" s="1"/>
  <c r="N103" i="2" a="1"/>
  <c r="N103" i="2" s="1"/>
  <c r="N117" i="2" a="1"/>
  <c r="N117" i="2" s="1"/>
  <c r="N124" i="2" a="1"/>
  <c r="N124" i="2" s="1"/>
  <c r="N138" i="2" a="1"/>
  <c r="N138" i="2" s="1"/>
  <c r="N145" i="2" a="1"/>
  <c r="N145" i="2" s="1"/>
  <c r="N152" i="2" a="1"/>
  <c r="N152" i="2" s="1"/>
  <c r="N159" i="2" a="1"/>
  <c r="N159" i="2" s="1"/>
  <c r="N166" i="2" a="1"/>
  <c r="N166" i="2" s="1"/>
  <c r="N174" i="2" a="1"/>
  <c r="N174" i="2" s="1"/>
  <c r="N180" i="2" a="1"/>
  <c r="N180" i="2" s="1"/>
  <c r="N193" i="2" a="1"/>
  <c r="N193" i="2" s="1"/>
  <c r="N206" i="2" a="1"/>
  <c r="N206" i="2" s="1"/>
  <c r="N212" i="2" a="1"/>
  <c r="N212" i="2" s="1"/>
  <c r="N225" i="2" a="1"/>
  <c r="N225" i="2" s="1"/>
  <c r="N238" i="2" a="1"/>
  <c r="N238" i="2" s="1"/>
  <c r="N244" i="2" a="1"/>
  <c r="N244" i="2" s="1"/>
  <c r="N257" i="2" a="1"/>
  <c r="N257" i="2" s="1"/>
  <c r="N271" i="2" a="1"/>
  <c r="N271" i="2" s="1"/>
  <c r="N277" i="2" a="1"/>
  <c r="N277" i="2" s="1"/>
  <c r="N283" i="2" a="1"/>
  <c r="N283" i="2" s="1"/>
  <c r="N297" i="2" a="1"/>
  <c r="N297" i="2" s="1"/>
  <c r="N304" i="2" a="1"/>
  <c r="N304" i="2" s="1"/>
  <c r="N311" i="2" a="1"/>
  <c r="N311" i="2" s="1"/>
  <c r="N317" i="2" a="1"/>
  <c r="N317" i="2" s="1"/>
  <c r="N324" i="2" a="1"/>
  <c r="N324" i="2" s="1"/>
  <c r="N331" i="2" a="1"/>
  <c r="N331" i="2" s="1"/>
  <c r="N338" i="2" a="1"/>
  <c r="N338" i="2" s="1"/>
  <c r="N343" i="2" a="1"/>
  <c r="N343" i="2" s="1"/>
  <c r="N354" i="2" a="1"/>
  <c r="N354" i="2" s="1"/>
  <c r="N359" i="2" a="1"/>
  <c r="N359" i="2" s="1"/>
  <c r="N370" i="2" a="1"/>
  <c r="N370" i="2" s="1"/>
  <c r="N375" i="2" a="1"/>
  <c r="N375" i="2" s="1"/>
  <c r="N386" i="2" a="1"/>
  <c r="N386" i="2" s="1"/>
  <c r="N391" i="2" a="1"/>
  <c r="N391" i="2" s="1"/>
  <c r="N402" i="2" a="1"/>
  <c r="N402" i="2" s="1"/>
  <c r="N407" i="2" a="1"/>
  <c r="N407" i="2" s="1"/>
  <c r="N418" i="2" a="1"/>
  <c r="N418" i="2" s="1"/>
  <c r="N424" i="2" a="1"/>
  <c r="N424" i="2" s="1"/>
  <c r="N430" i="2" a="1"/>
  <c r="N430" i="2" s="1"/>
  <c r="N443" i="2" a="1"/>
  <c r="N443" i="2" s="1"/>
  <c r="N451" i="2" a="1"/>
  <c r="N451" i="2" s="1"/>
  <c r="N458" i="2" a="1"/>
  <c r="N458" i="2" s="1"/>
  <c r="N471" i="2" a="1"/>
  <c r="N471" i="2" s="1"/>
  <c r="N478" i="2" a="1"/>
  <c r="N478" i="2" s="1"/>
  <c r="N485" i="2" a="1"/>
  <c r="N485" i="2" s="1"/>
  <c r="N493" i="2" a="1"/>
  <c r="N493" i="2" s="1"/>
  <c r="N500" i="2" a="1"/>
  <c r="N500" i="2" s="1"/>
  <c r="N506" i="2" a="1"/>
  <c r="N506" i="2" s="1"/>
  <c r="N514" i="2" a="1"/>
  <c r="N514" i="2" s="1"/>
  <c r="N521" i="2" a="1"/>
  <c r="N521" i="2" s="1"/>
  <c r="N535" i="2" a="1"/>
  <c r="N535" i="2" s="1"/>
  <c r="N542" i="2" a="1"/>
  <c r="N542" i="2" s="1"/>
  <c r="N549" i="2" a="1"/>
  <c r="N549" i="2" s="1"/>
  <c r="N7" i="2" a="1"/>
  <c r="N7" i="2" s="1"/>
  <c r="N14" i="2" a="1"/>
  <c r="N14" i="2" s="1"/>
  <c r="N20" i="2" a="1"/>
  <c r="N20" i="2" s="1"/>
  <c r="N27" i="2" a="1"/>
  <c r="N27" i="2" s="1"/>
  <c r="N34" i="2" a="1"/>
  <c r="N34" i="2" s="1"/>
  <c r="N41" i="2" a="1"/>
  <c r="N41" i="2" s="1"/>
  <c r="N48" i="2" a="1"/>
  <c r="N48" i="2" s="1"/>
  <c r="N55" i="2" a="1"/>
  <c r="N55" i="2" s="1"/>
  <c r="N62" i="2" a="1"/>
  <c r="N62" i="2" s="1"/>
  <c r="N68" i="2" a="1"/>
  <c r="N68" i="2" s="1"/>
  <c r="N76" i="2" a="1"/>
  <c r="N76" i="2" s="1"/>
  <c r="N90" i="2" a="1"/>
  <c r="N90" i="2" s="1"/>
  <c r="N97" i="2" a="1"/>
  <c r="N97" i="2" s="1"/>
  <c r="N104" i="2" a="1"/>
  <c r="N104" i="2" s="1"/>
  <c r="N111" i="2" a="1"/>
  <c r="N111" i="2" s="1"/>
  <c r="N118" i="2" a="1"/>
  <c r="N118" i="2" s="1"/>
  <c r="N125" i="2" a="1"/>
  <c r="N125" i="2" s="1"/>
  <c r="N131" i="2" a="1"/>
  <c r="N131" i="2" s="1"/>
  <c r="N139" i="2" a="1"/>
  <c r="N139" i="2" s="1"/>
  <c r="N146" i="2" a="1"/>
  <c r="N146" i="2" s="1"/>
  <c r="N153" i="2" a="1"/>
  <c r="N153" i="2" s="1"/>
  <c r="N160" i="2" a="1"/>
  <c r="N160" i="2" s="1"/>
  <c r="N167" i="2" a="1"/>
  <c r="N167" i="2" s="1"/>
  <c r="N181" i="2" a="1"/>
  <c r="N181" i="2" s="1"/>
  <c r="N187" i="2" a="1"/>
  <c r="N187" i="2" s="1"/>
  <c r="N194" i="2" a="1"/>
  <c r="N194" i="2" s="1"/>
  <c r="N200" i="2" a="1"/>
  <c r="N200" i="2" s="1"/>
  <c r="N207" i="2" a="1"/>
  <c r="N207" i="2" s="1"/>
  <c r="N213" i="2" a="1"/>
  <c r="N213" i="2" s="1"/>
  <c r="N219" i="2" a="1"/>
  <c r="N219" i="2" s="1"/>
  <c r="N226" i="2" a="1"/>
  <c r="N226" i="2" s="1"/>
  <c r="N232" i="2" a="1"/>
  <c r="N232" i="2" s="1"/>
  <c r="N239" i="2" a="1"/>
  <c r="N239" i="2" s="1"/>
  <c r="N245" i="2" a="1"/>
  <c r="N245" i="2" s="1"/>
  <c r="N251" i="2" a="1"/>
  <c r="N251" i="2" s="1"/>
  <c r="N258" i="2" a="1"/>
  <c r="N258" i="2" s="1"/>
  <c r="N264" i="2" a="1"/>
  <c r="N264" i="2" s="1"/>
  <c r="N278" i="2" a="1"/>
  <c r="N278" i="2" s="1"/>
  <c r="N284" i="2" a="1"/>
  <c r="N284" i="2" s="1"/>
  <c r="N291" i="2" a="1"/>
  <c r="N291" i="2" s="1"/>
  <c r="N298" i="2" a="1"/>
  <c r="N298" i="2" s="1"/>
  <c r="N305" i="2" a="1"/>
  <c r="N305" i="2" s="1"/>
  <c r="N318" i="2" a="1"/>
  <c r="N318" i="2" s="1"/>
  <c r="N325" i="2" a="1"/>
  <c r="N325" i="2" s="1"/>
  <c r="N332" i="2" a="1"/>
  <c r="N332" i="2" s="1"/>
  <c r="N344" i="2" a="1"/>
  <c r="N344" i="2" s="1"/>
  <c r="N349" i="2" a="1"/>
  <c r="N349" i="2" s="1"/>
  <c r="N360" i="2" a="1"/>
  <c r="N360" i="2" s="1"/>
  <c r="N365" i="2" a="1"/>
  <c r="N365" i="2" s="1"/>
  <c r="N376" i="2" a="1"/>
  <c r="N376" i="2" s="1"/>
  <c r="N381" i="2" a="1"/>
  <c r="N381" i="2" s="1"/>
  <c r="N392" i="2" a="1"/>
  <c r="N392" i="2" s="1"/>
  <c r="N397" i="2" a="1"/>
  <c r="N397" i="2" s="1"/>
  <c r="N408" i="2" a="1"/>
  <c r="N408" i="2" s="1"/>
  <c r="N413" i="2" a="1"/>
  <c r="N413" i="2" s="1"/>
  <c r="N431" i="2" a="1"/>
  <c r="N431" i="2" s="1"/>
  <c r="N437" i="2" a="1"/>
  <c r="N437" i="2" s="1"/>
  <c r="N444" i="2" a="1"/>
  <c r="N444" i="2" s="1"/>
  <c r="N452" i="2" a="1"/>
  <c r="N452" i="2" s="1"/>
  <c r="N459" i="2" a="1"/>
  <c r="N459" i="2" s="1"/>
  <c r="N465" i="2" a="1"/>
  <c r="N465" i="2" s="1"/>
  <c r="N472" i="2" a="1"/>
  <c r="N472" i="2" s="1"/>
  <c r="N479" i="2" a="1"/>
  <c r="N479" i="2" s="1"/>
  <c r="N486" i="2" a="1"/>
  <c r="N486" i="2" s="1"/>
  <c r="N494" i="2" a="1"/>
  <c r="N494" i="2" s="1"/>
  <c r="N507" i="2" a="1"/>
  <c r="N507" i="2" s="1"/>
  <c r="N515" i="2" a="1"/>
  <c r="N515" i="2" s="1"/>
  <c r="N522" i="2" a="1"/>
  <c r="N522" i="2" s="1"/>
  <c r="N529" i="2" a="1"/>
  <c r="N529" i="2" s="1"/>
  <c r="N536" i="2" a="1"/>
  <c r="N536" i="2" s="1"/>
  <c r="N543" i="2" a="1"/>
  <c r="N543" i="2" s="1"/>
  <c r="N550" i="2" a="1"/>
  <c r="N550" i="2" s="1"/>
  <c r="N557" i="2" a="1"/>
  <c r="N557" i="2" s="1"/>
  <c r="N6" i="2" a="1"/>
  <c r="N6" i="2" s="1"/>
  <c r="N22" i="2" a="1"/>
  <c r="N22" i="2" s="1"/>
  <c r="N42" i="2" a="1"/>
  <c r="N42" i="2" s="1"/>
  <c r="N60" i="2" a="1"/>
  <c r="N60" i="2" s="1"/>
  <c r="N78" i="2" a="1"/>
  <c r="N78" i="2" s="1"/>
  <c r="N98" i="2" a="1"/>
  <c r="N98" i="2" s="1"/>
  <c r="N116" i="2" a="1"/>
  <c r="N116" i="2" s="1"/>
  <c r="N133" i="2" a="1"/>
  <c r="N133" i="2" s="1"/>
  <c r="N154" i="2" a="1"/>
  <c r="N154" i="2" s="1"/>
  <c r="N173" i="2" a="1"/>
  <c r="N173" i="2" s="1"/>
  <c r="N189" i="2" a="1"/>
  <c r="N189" i="2" s="1"/>
  <c r="N224" i="2" a="1"/>
  <c r="N224" i="2" s="1"/>
  <c r="N240" i="2" a="1"/>
  <c r="N240" i="2" s="1"/>
  <c r="N276" i="2" a="1"/>
  <c r="N276" i="2" s="1"/>
  <c r="N293" i="2" a="1"/>
  <c r="N293" i="2" s="1"/>
  <c r="N312" i="2" a="1"/>
  <c r="N312" i="2" s="1"/>
  <c r="N330" i="2" a="1"/>
  <c r="N330" i="2" s="1"/>
  <c r="N345" i="2" a="1"/>
  <c r="N345" i="2" s="1"/>
  <c r="N388" i="2" a="1"/>
  <c r="N388" i="2" s="1"/>
  <c r="N403" i="2" a="1"/>
  <c r="N403" i="2" s="1"/>
  <c r="N417" i="2" a="1"/>
  <c r="N417" i="2" s="1"/>
  <c r="N470" i="2" a="1"/>
  <c r="N470" i="2" s="1"/>
  <c r="N488" i="2" a="1"/>
  <c r="N488" i="2" s="1"/>
  <c r="N508" i="2" a="1"/>
  <c r="N508" i="2" s="1"/>
  <c r="N528" i="2" a="1"/>
  <c r="N528" i="2" s="1"/>
  <c r="N545" i="2" a="1"/>
  <c r="N545" i="2" s="1"/>
  <c r="N567" i="2" a="1"/>
  <c r="N567" i="2" s="1"/>
  <c r="N574" i="2" a="1"/>
  <c r="N574" i="2" s="1"/>
  <c r="N581" i="2" a="1"/>
  <c r="N581" i="2" s="1"/>
  <c r="N595" i="2" a="1"/>
  <c r="N595" i="2" s="1"/>
  <c r="N601" i="2" a="1"/>
  <c r="N601" i="2" s="1"/>
  <c r="N609" i="2" a="1"/>
  <c r="N609" i="2" s="1"/>
  <c r="N616" i="2" a="1"/>
  <c r="N616" i="2" s="1"/>
  <c r="N635" i="2" a="1"/>
  <c r="N635" i="2" s="1"/>
  <c r="N640" i="2" a="1"/>
  <c r="N640" i="2" s="1"/>
  <c r="N646" i="2" a="1"/>
  <c r="N646" i="2" s="1"/>
  <c r="N657" i="2" a="1"/>
  <c r="N657" i="2" s="1"/>
  <c r="N662" i="2" a="1"/>
  <c r="N662" i="2" s="1"/>
  <c r="N674" i="2" a="1"/>
  <c r="N674" i="2" s="1"/>
  <c r="N681" i="2" a="1"/>
  <c r="N681" i="2" s="1"/>
  <c r="N688" i="2" a="1"/>
  <c r="N688" i="2" s="1"/>
  <c r="N695" i="2" a="1"/>
  <c r="N695" i="2" s="1"/>
  <c r="N702" i="2" a="1"/>
  <c r="N702" i="2" s="1"/>
  <c r="N709" i="2" a="1"/>
  <c r="N709" i="2" s="1"/>
  <c r="N716" i="2" a="1"/>
  <c r="N716" i="2" s="1"/>
  <c r="N723" i="2" a="1"/>
  <c r="N723" i="2" s="1"/>
  <c r="N730" i="2" a="1"/>
  <c r="N730" i="2" s="1"/>
  <c r="N745" i="2" a="1"/>
  <c r="N745" i="2" s="1"/>
  <c r="N752" i="2" a="1"/>
  <c r="N752" i="2" s="1"/>
  <c r="N759" i="2" a="1"/>
  <c r="N759" i="2" s="1"/>
  <c r="N766" i="2" a="1"/>
  <c r="N766" i="2" s="1"/>
  <c r="N774" i="2" a="1"/>
  <c r="N774" i="2" s="1"/>
  <c r="N782" i="2" a="1"/>
  <c r="N782" i="2" s="1"/>
  <c r="N790" i="2" a="1"/>
  <c r="N790" i="2" s="1"/>
  <c r="N798" i="2" a="1"/>
  <c r="N798" i="2" s="1"/>
  <c r="N806" i="2" a="1"/>
  <c r="N806" i="2" s="1"/>
  <c r="N814" i="2" a="1"/>
  <c r="N814" i="2" s="1"/>
  <c r="N822" i="2" a="1"/>
  <c r="N822" i="2" s="1"/>
  <c r="N830" i="2" a="1"/>
  <c r="N830" i="2" s="1"/>
  <c r="N838" i="2" a="1"/>
  <c r="N838" i="2" s="1"/>
  <c r="N846" i="2" a="1"/>
  <c r="N846" i="2" s="1"/>
  <c r="N854" i="2" a="1"/>
  <c r="N854" i="2" s="1"/>
  <c r="N862" i="2" a="1"/>
  <c r="N862" i="2" s="1"/>
  <c r="N870" i="2" a="1"/>
  <c r="N870" i="2" s="1"/>
  <c r="N878" i="2" a="1"/>
  <c r="N878" i="2" s="1"/>
  <c r="N886" i="2" a="1"/>
  <c r="N886" i="2" s="1"/>
  <c r="N894" i="2" a="1"/>
  <c r="N894" i="2" s="1"/>
  <c r="N902" i="2" a="1"/>
  <c r="N902" i="2" s="1"/>
  <c r="N910" i="2" a="1"/>
  <c r="N910" i="2" s="1"/>
  <c r="N918" i="2" a="1"/>
  <c r="N918" i="2" s="1"/>
  <c r="N926" i="2" a="1"/>
  <c r="N926" i="2" s="1"/>
  <c r="N934" i="2" a="1"/>
  <c r="N934" i="2" s="1"/>
  <c r="N942" i="2" a="1"/>
  <c r="N942" i="2" s="1"/>
  <c r="N950" i="2" a="1"/>
  <c r="N950" i="2" s="1"/>
  <c r="N963" i="2" a="1"/>
  <c r="N963" i="2" s="1"/>
  <c r="N968" i="2" a="1"/>
  <c r="N968" i="2" s="1"/>
  <c r="N980" i="2" a="1"/>
  <c r="N980" i="2" s="1"/>
  <c r="N986" i="2" a="1"/>
  <c r="N986" i="2" s="1"/>
  <c r="N991" i="2" a="1"/>
  <c r="N991" i="2" s="1"/>
  <c r="N997" i="2" a="1"/>
  <c r="N997" i="2" s="1"/>
  <c r="N1009" i="2" a="1"/>
  <c r="N1009" i="2" s="1"/>
  <c r="N1014" i="2" a="1"/>
  <c r="N1014" i="2" s="1"/>
  <c r="N1027" i="2" a="1"/>
  <c r="N1027" i="2" s="1"/>
  <c r="N1032" i="2" a="1"/>
  <c r="N1032" i="2" s="1"/>
  <c r="N1044" i="2" a="1"/>
  <c r="N1044" i="2" s="1"/>
  <c r="N1050" i="2" a="1"/>
  <c r="N1050" i="2" s="1"/>
  <c r="N1055" i="2" a="1"/>
  <c r="N1055" i="2" s="1"/>
  <c r="N1061" i="2" a="1"/>
  <c r="N1061" i="2" s="1"/>
  <c r="N1073" i="2" a="1"/>
  <c r="N1073" i="2" s="1"/>
  <c r="N1078" i="2" a="1"/>
  <c r="N1078" i="2" s="1"/>
  <c r="N1091" i="2" a="1"/>
  <c r="N1091" i="2" s="1"/>
  <c r="N1096" i="2" a="1"/>
  <c r="N1096" i="2" s="1"/>
  <c r="N1108" i="2" a="1"/>
  <c r="N1108" i="2" s="1"/>
  <c r="N1114" i="2" a="1"/>
  <c r="N1114" i="2" s="1"/>
  <c r="N1119" i="2" a="1"/>
  <c r="N1119" i="2" s="1"/>
  <c r="N1125" i="2" a="1"/>
  <c r="N1125" i="2" s="1"/>
  <c r="N1137" i="2" a="1"/>
  <c r="N1137" i="2" s="1"/>
  <c r="N1142" i="2" a="1"/>
  <c r="N1142" i="2" s="1"/>
  <c r="N1155" i="2" a="1"/>
  <c r="N1155" i="2" s="1"/>
  <c r="N1160" i="2" a="1"/>
  <c r="N1160" i="2" s="1"/>
  <c r="N1172" i="2" a="1"/>
  <c r="N1172" i="2" s="1"/>
  <c r="N1178" i="2" a="1"/>
  <c r="N1178" i="2" s="1"/>
  <c r="N1255" i="2" a="1"/>
  <c r="N1255" i="2" s="1"/>
  <c r="N1260" i="2" a="1"/>
  <c r="N1260" i="2" s="1"/>
  <c r="N1269" i="2" a="1"/>
  <c r="N1269" i="2" s="1"/>
  <c r="N1278" i="2" a="1"/>
  <c r="N1278" i="2" s="1"/>
  <c r="N1283" i="2" a="1"/>
  <c r="N1283" i="2" s="1"/>
  <c r="N1289" i="2" a="1"/>
  <c r="N1289" i="2" s="1"/>
  <c r="N1294" i="2" a="1"/>
  <c r="N1294" i="2" s="1"/>
  <c r="N1299" i="2" a="1"/>
  <c r="N1299" i="2" s="1"/>
  <c r="N1305" i="2" a="1"/>
  <c r="N1305" i="2" s="1"/>
  <c r="N1310" i="2" a="1"/>
  <c r="N1310" i="2" s="1"/>
  <c r="N1315" i="2" a="1"/>
  <c r="N1315" i="2" s="1"/>
  <c r="N1321" i="2" a="1"/>
  <c r="N1321" i="2" s="1"/>
  <c r="N1327" i="2" a="1"/>
  <c r="N1327" i="2" s="1"/>
  <c r="N1334" i="2" a="1"/>
  <c r="N1334" i="2" s="1"/>
  <c r="N1340" i="2" a="1"/>
  <c r="N1340" i="2" s="1"/>
  <c r="N1353" i="2" a="1"/>
  <c r="N1353" i="2" s="1"/>
  <c r="N1359" i="2" a="1"/>
  <c r="N1359" i="2" s="1"/>
  <c r="N1366" i="2" a="1"/>
  <c r="N1366" i="2" s="1"/>
  <c r="N1372" i="2" a="1"/>
  <c r="N1372" i="2" s="1"/>
  <c r="N1385" i="2" a="1"/>
  <c r="N1385" i="2" s="1"/>
  <c r="N1391" i="2" a="1"/>
  <c r="N1391" i="2" s="1"/>
  <c r="N1398" i="2" a="1"/>
  <c r="N1398" i="2" s="1"/>
  <c r="N8" i="2" a="1"/>
  <c r="N8" i="2" s="1"/>
  <c r="N26" i="2" a="1"/>
  <c r="N26" i="2" s="1"/>
  <c r="N43" i="2" a="1"/>
  <c r="N43" i="2" s="1"/>
  <c r="N81" i="2" a="1"/>
  <c r="N81" i="2" s="1"/>
  <c r="N119" i="2" a="1"/>
  <c r="N119" i="2" s="1"/>
  <c r="N137" i="2" a="1"/>
  <c r="N137" i="2" s="1"/>
  <c r="N155" i="2" a="1"/>
  <c r="N155" i="2" s="1"/>
  <c r="N175" i="2" a="1"/>
  <c r="N175" i="2" s="1"/>
  <c r="N192" i="2" a="1"/>
  <c r="N192" i="2" s="1"/>
  <c r="N208" i="2" a="1"/>
  <c r="N208" i="2" s="1"/>
  <c r="N243" i="2" a="1"/>
  <c r="N243" i="2" s="1"/>
  <c r="N259" i="2" a="1"/>
  <c r="N259" i="2" s="1"/>
  <c r="N279" i="2" a="1"/>
  <c r="N279" i="2" s="1"/>
  <c r="N296" i="2" a="1"/>
  <c r="N296" i="2" s="1"/>
  <c r="N313" i="2" a="1"/>
  <c r="N313" i="2" s="1"/>
  <c r="N333" i="2" a="1"/>
  <c r="N333" i="2" s="1"/>
  <c r="N348" i="2" a="1"/>
  <c r="N348" i="2" s="1"/>
  <c r="N361" i="2" a="1"/>
  <c r="N361" i="2" s="1"/>
  <c r="N404" i="2" a="1"/>
  <c r="N404" i="2" s="1"/>
  <c r="N419" i="2" a="1"/>
  <c r="N419" i="2" s="1"/>
  <c r="N436" i="2" a="1"/>
  <c r="N436" i="2" s="1"/>
  <c r="N453" i="2" a="1"/>
  <c r="N453" i="2" s="1"/>
  <c r="N492" i="2" a="1"/>
  <c r="N492" i="2" s="1"/>
  <c r="N509" i="2" a="1"/>
  <c r="N509" i="2" s="1"/>
  <c r="N530" i="2" a="1"/>
  <c r="N530" i="2" s="1"/>
  <c r="N561" i="2" a="1"/>
  <c r="N561" i="2" s="1"/>
  <c r="N568" i="2" a="1"/>
  <c r="N568" i="2" s="1"/>
  <c r="N575" i="2" a="1"/>
  <c r="N575" i="2" s="1"/>
  <c r="N582" i="2" a="1"/>
  <c r="N582" i="2" s="1"/>
  <c r="N589" i="2" a="1"/>
  <c r="N589" i="2" s="1"/>
  <c r="N596" i="2" a="1"/>
  <c r="N596" i="2" s="1"/>
  <c r="N602" i="2" a="1"/>
  <c r="N602" i="2" s="1"/>
  <c r="N610" i="2" a="1"/>
  <c r="N610" i="2" s="1"/>
  <c r="N617" i="2" a="1"/>
  <c r="N617" i="2" s="1"/>
  <c r="N624" i="2" a="1"/>
  <c r="N624" i="2" s="1"/>
  <c r="N629" i="2" a="1"/>
  <c r="N629" i="2" s="1"/>
  <c r="N641" i="2" a="1"/>
  <c r="N641" i="2" s="1"/>
  <c r="N652" i="2" a="1"/>
  <c r="N652" i="2" s="1"/>
  <c r="N658" i="2" a="1"/>
  <c r="N658" i="2" s="1"/>
  <c r="N663" i="2" a="1"/>
  <c r="N663" i="2" s="1"/>
  <c r="N669" i="2" a="1"/>
  <c r="N669" i="2" s="1"/>
  <c r="N675" i="2" a="1"/>
  <c r="N675" i="2" s="1"/>
  <c r="N689" i="2" a="1"/>
  <c r="N689" i="2" s="1"/>
  <c r="N696" i="2" a="1"/>
  <c r="N696" i="2" s="1"/>
  <c r="N703" i="2" a="1"/>
  <c r="N703" i="2" s="1"/>
  <c r="N710" i="2" a="1"/>
  <c r="N710" i="2" s="1"/>
  <c r="N717" i="2" a="1"/>
  <c r="N717" i="2" s="1"/>
  <c r="N724" i="2" a="1"/>
  <c r="N724" i="2" s="1"/>
  <c r="N731" i="2" a="1"/>
  <c r="N731" i="2" s="1"/>
  <c r="N738" i="2" a="1"/>
  <c r="N738" i="2" s="1"/>
  <c r="N753" i="2" a="1"/>
  <c r="N753" i="2" s="1"/>
  <c r="N760" i="2" a="1"/>
  <c r="N760" i="2" s="1"/>
  <c r="N767" i="2" a="1"/>
  <c r="N767" i="2" s="1"/>
  <c r="N775" i="2" a="1"/>
  <c r="N775" i="2" s="1"/>
  <c r="N783" i="2" a="1"/>
  <c r="N783" i="2" s="1"/>
  <c r="N791" i="2" a="1"/>
  <c r="N791" i="2" s="1"/>
  <c r="N799" i="2" a="1"/>
  <c r="N799" i="2" s="1"/>
  <c r="N807" i="2" a="1"/>
  <c r="N807" i="2" s="1"/>
  <c r="N815" i="2" a="1"/>
  <c r="N815" i="2" s="1"/>
  <c r="N823" i="2" a="1"/>
  <c r="N823" i="2" s="1"/>
  <c r="N831" i="2" a="1"/>
  <c r="N831" i="2" s="1"/>
  <c r="N839" i="2" a="1"/>
  <c r="N839" i="2" s="1"/>
  <c r="N847" i="2" a="1"/>
  <c r="N847" i="2" s="1"/>
  <c r="N855" i="2" a="1"/>
  <c r="N855" i="2" s="1"/>
  <c r="N863" i="2" a="1"/>
  <c r="N863" i="2" s="1"/>
  <c r="N871" i="2" a="1"/>
  <c r="N871" i="2" s="1"/>
  <c r="N879" i="2" a="1"/>
  <c r="N879" i="2" s="1"/>
  <c r="N887" i="2" a="1"/>
  <c r="N887" i="2" s="1"/>
  <c r="N895" i="2" a="1"/>
  <c r="N895" i="2" s="1"/>
  <c r="N903" i="2" a="1"/>
  <c r="N903" i="2" s="1"/>
  <c r="N911" i="2" a="1"/>
  <c r="N911" i="2" s="1"/>
  <c r="N919" i="2" a="1"/>
  <c r="N919" i="2" s="1"/>
  <c r="N927" i="2" a="1"/>
  <c r="N927" i="2" s="1"/>
  <c r="N935" i="2" a="1"/>
  <c r="N935" i="2" s="1"/>
  <c r="N943" i="2" a="1"/>
  <c r="N943" i="2" s="1"/>
  <c r="N951" i="2" a="1"/>
  <c r="N951" i="2" s="1"/>
  <c r="N957" i="2" a="1"/>
  <c r="N957" i="2" s="1"/>
  <c r="N969" i="2" a="1"/>
  <c r="N969" i="2" s="1"/>
  <c r="N974" i="2" a="1"/>
  <c r="N974" i="2" s="1"/>
  <c r="N987" i="2" a="1"/>
  <c r="N987" i="2" s="1"/>
  <c r="N992" i="2" a="1"/>
  <c r="N992" i="2" s="1"/>
  <c r="N1004" i="2" a="1"/>
  <c r="N1004" i="2" s="1"/>
  <c r="N1010" i="2" a="1"/>
  <c r="N1010" i="2" s="1"/>
  <c r="N1015" i="2" a="1"/>
  <c r="N1015" i="2" s="1"/>
  <c r="N1021" i="2" a="1"/>
  <c r="N1021" i="2" s="1"/>
  <c r="N1033" i="2" a="1"/>
  <c r="N1033" i="2" s="1"/>
  <c r="N1038" i="2" a="1"/>
  <c r="N1038" i="2" s="1"/>
  <c r="N1051" i="2" a="1"/>
  <c r="N1051" i="2" s="1"/>
  <c r="N1056" i="2" a="1"/>
  <c r="N1056" i="2" s="1"/>
  <c r="N1068" i="2" a="1"/>
  <c r="N1068" i="2" s="1"/>
  <c r="N1074" i="2" a="1"/>
  <c r="N1074" i="2" s="1"/>
  <c r="N1079" i="2" a="1"/>
  <c r="N1079" i="2" s="1"/>
  <c r="N1085" i="2" a="1"/>
  <c r="N1085" i="2" s="1"/>
  <c r="N1097" i="2" a="1"/>
  <c r="N1097" i="2" s="1"/>
  <c r="N1102" i="2" a="1"/>
  <c r="N1102" i="2" s="1"/>
  <c r="N1115" i="2" a="1"/>
  <c r="N1115" i="2" s="1"/>
  <c r="N1120" i="2" a="1"/>
  <c r="N1120" i="2" s="1"/>
  <c r="N1132" i="2" a="1"/>
  <c r="N1132" i="2" s="1"/>
  <c r="N1138" i="2" a="1"/>
  <c r="N1138" i="2" s="1"/>
  <c r="N1143" i="2" a="1"/>
  <c r="N1143" i="2" s="1"/>
  <c r="N1149" i="2" a="1"/>
  <c r="N1149" i="2" s="1"/>
  <c r="N1161" i="2" a="1"/>
  <c r="N1161" i="2" s="1"/>
  <c r="N1166" i="2" a="1"/>
  <c r="N1166" i="2" s="1"/>
  <c r="N1179" i="2" a="1"/>
  <c r="N1179" i="2" s="1"/>
  <c r="N1183" i="2" a="1"/>
  <c r="N1183" i="2" s="1"/>
  <c r="N1187" i="2" a="1"/>
  <c r="N1187" i="2" s="1"/>
  <c r="N1191" i="2" a="1"/>
  <c r="N1191" i="2" s="1"/>
  <c r="N1195" i="2" a="1"/>
  <c r="N1195" i="2" s="1"/>
  <c r="N1199" i="2" a="1"/>
  <c r="N1199" i="2" s="1"/>
  <c r="N1203" i="2" a="1"/>
  <c r="N1203" i="2" s="1"/>
  <c r="N1207" i="2" a="1"/>
  <c r="N1207" i="2" s="1"/>
  <c r="N1211" i="2" a="1"/>
  <c r="N1211" i="2" s="1"/>
  <c r="N1215" i="2" a="1"/>
  <c r="N1215" i="2" s="1"/>
  <c r="N1219" i="2" a="1"/>
  <c r="N1219" i="2" s="1"/>
  <c r="N1223" i="2" a="1"/>
  <c r="N1223" i="2" s="1"/>
  <c r="N1227" i="2" a="1"/>
  <c r="N1227" i="2" s="1"/>
  <c r="N1231" i="2" a="1"/>
  <c r="N1231" i="2" s="1"/>
  <c r="N1235" i="2" a="1"/>
  <c r="N1235" i="2" s="1"/>
  <c r="N1239" i="2" a="1"/>
  <c r="N1239" i="2" s="1"/>
  <c r="N1243" i="2" a="1"/>
  <c r="N1243" i="2" s="1"/>
  <c r="N1247" i="2" a="1"/>
  <c r="N1247" i="2" s="1"/>
  <c r="N1251" i="2" a="1"/>
  <c r="N1251" i="2" s="1"/>
  <c r="N1256" i="2" a="1"/>
  <c r="N1256" i="2" s="1"/>
  <c r="N1265" i="2" a="1"/>
  <c r="N1265" i="2" s="1"/>
  <c r="N1274" i="2" a="1"/>
  <c r="N1274" i="2" s="1"/>
  <c r="N1284" i="2" a="1"/>
  <c r="N1284" i="2" s="1"/>
  <c r="N1300" i="2" a="1"/>
  <c r="N1300" i="2" s="1"/>
  <c r="N1316" i="2" a="1"/>
  <c r="N1316" i="2" s="1"/>
  <c r="N1322" i="2" a="1"/>
  <c r="N1322" i="2" s="1"/>
  <c r="N1328" i="2" a="1"/>
  <c r="N1328" i="2" s="1"/>
  <c r="N1341" i="2" a="1"/>
  <c r="N1341" i="2" s="1"/>
  <c r="N1347" i="2" a="1"/>
  <c r="N1347" i="2" s="1"/>
  <c r="N1354" i="2" a="1"/>
  <c r="N1354" i="2" s="1"/>
  <c r="N9" i="2" a="1"/>
  <c r="N9" i="2" s="1"/>
  <c r="N28" i="2" a="1"/>
  <c r="N28" i="2" s="1"/>
  <c r="N63" i="2" a="1"/>
  <c r="N63" i="2" s="1"/>
  <c r="N83" i="2" a="1"/>
  <c r="N83" i="2" s="1"/>
  <c r="N102" i="2" a="1"/>
  <c r="N102" i="2" s="1"/>
  <c r="N120" i="2" a="1"/>
  <c r="N120" i="2" s="1"/>
  <c r="N140" i="2" a="1"/>
  <c r="N140" i="2" s="1"/>
  <c r="N176" i="2" a="1"/>
  <c r="N176" i="2" s="1"/>
  <c r="N211" i="2" a="1"/>
  <c r="N211" i="2" s="1"/>
  <c r="N227" i="2" a="1"/>
  <c r="N227" i="2" s="1"/>
  <c r="N246" i="2" a="1"/>
  <c r="N246" i="2" s="1"/>
  <c r="N263" i="2" a="1"/>
  <c r="N263" i="2" s="1"/>
  <c r="N299" i="2" a="1"/>
  <c r="N299" i="2" s="1"/>
  <c r="N316" i="2" a="1"/>
  <c r="N316" i="2" s="1"/>
  <c r="N334" i="2" a="1"/>
  <c r="N334" i="2" s="1"/>
  <c r="N350" i="2" a="1"/>
  <c r="N350" i="2" s="1"/>
  <c r="N364" i="2" a="1"/>
  <c r="N364" i="2" s="1"/>
  <c r="N377" i="2" a="1"/>
  <c r="N377" i="2" s="1"/>
  <c r="N420" i="2" a="1"/>
  <c r="N420" i="2" s="1"/>
  <c r="N438" i="2" a="1"/>
  <c r="N438" i="2" s="1"/>
  <c r="N457" i="2" a="1"/>
  <c r="N457" i="2" s="1"/>
  <c r="N473" i="2" a="1"/>
  <c r="N473" i="2" s="1"/>
  <c r="N495" i="2" a="1"/>
  <c r="N495" i="2" s="1"/>
  <c r="N513" i="2" a="1"/>
  <c r="N513" i="2" s="1"/>
  <c r="N531" i="2" a="1"/>
  <c r="N531" i="2" s="1"/>
  <c r="N551" i="2" a="1"/>
  <c r="N551" i="2" s="1"/>
  <c r="N562" i="2" a="1"/>
  <c r="N562" i="2" s="1"/>
  <c r="N576" i="2" a="1"/>
  <c r="N576" i="2" s="1"/>
  <c r="N583" i="2" a="1"/>
  <c r="N583" i="2" s="1"/>
  <c r="N590" i="2" a="1"/>
  <c r="N590" i="2" s="1"/>
  <c r="N603" i="2" a="1"/>
  <c r="N603" i="2" s="1"/>
  <c r="N611" i="2" a="1"/>
  <c r="N611" i="2" s="1"/>
  <c r="N618" i="2" a="1"/>
  <c r="N618" i="2" s="1"/>
  <c r="N630" i="2" a="1"/>
  <c r="N630" i="2" s="1"/>
  <c r="N636" i="2" a="1"/>
  <c r="N636" i="2" s="1"/>
  <c r="N642" i="2" a="1"/>
  <c r="N642" i="2" s="1"/>
  <c r="N647" i="2" a="1"/>
  <c r="N647" i="2" s="1"/>
  <c r="N653" i="2" a="1"/>
  <c r="N653" i="2" s="1"/>
  <c r="N664" i="2" a="1"/>
  <c r="N664" i="2" s="1"/>
  <c r="N676" i="2" a="1"/>
  <c r="N676" i="2" s="1"/>
  <c r="N682" i="2" a="1"/>
  <c r="N682" i="2" s="1"/>
  <c r="N697" i="2" a="1"/>
  <c r="N697" i="2" s="1"/>
  <c r="N704" i="2" a="1"/>
  <c r="N704" i="2" s="1"/>
  <c r="N711" i="2" a="1"/>
  <c r="N711" i="2" s="1"/>
  <c r="N718" i="2" a="1"/>
  <c r="N718" i="2" s="1"/>
  <c r="N725" i="2" a="1"/>
  <c r="N725" i="2" s="1"/>
  <c r="N732" i="2" a="1"/>
  <c r="N732" i="2" s="1"/>
  <c r="N739" i="2" a="1"/>
  <c r="N739" i="2" s="1"/>
  <c r="N746" i="2" a="1"/>
  <c r="N746" i="2" s="1"/>
  <c r="N761" i="2" a="1"/>
  <c r="N761" i="2" s="1"/>
  <c r="N768" i="2" a="1"/>
  <c r="N768" i="2" s="1"/>
  <c r="N776" i="2" a="1"/>
  <c r="N776" i="2" s="1"/>
  <c r="N784" i="2" a="1"/>
  <c r="N784" i="2" s="1"/>
  <c r="N792" i="2" a="1"/>
  <c r="N792" i="2" s="1"/>
  <c r="N800" i="2" a="1"/>
  <c r="N800" i="2" s="1"/>
  <c r="N808" i="2" a="1"/>
  <c r="N808" i="2" s="1"/>
  <c r="N816" i="2" a="1"/>
  <c r="N816" i="2" s="1"/>
  <c r="N824" i="2" a="1"/>
  <c r="N824" i="2" s="1"/>
  <c r="N832" i="2" a="1"/>
  <c r="N832" i="2" s="1"/>
  <c r="N840" i="2" a="1"/>
  <c r="N840" i="2" s="1"/>
  <c r="N848" i="2" a="1"/>
  <c r="N848" i="2" s="1"/>
  <c r="N856" i="2" a="1"/>
  <c r="N856" i="2" s="1"/>
  <c r="N864" i="2" a="1"/>
  <c r="N864" i="2" s="1"/>
  <c r="N872" i="2" a="1"/>
  <c r="N872" i="2" s="1"/>
  <c r="N880" i="2" a="1"/>
  <c r="N880" i="2" s="1"/>
  <c r="N888" i="2" a="1"/>
  <c r="N888" i="2" s="1"/>
  <c r="N896" i="2" a="1"/>
  <c r="N896" i="2" s="1"/>
  <c r="N904" i="2" a="1"/>
  <c r="N904" i="2" s="1"/>
  <c r="N912" i="2" a="1"/>
  <c r="N912" i="2" s="1"/>
  <c r="N920" i="2" a="1"/>
  <c r="N920" i="2" s="1"/>
  <c r="N928" i="2" a="1"/>
  <c r="N928" i="2" s="1"/>
  <c r="N936" i="2" a="1"/>
  <c r="N936" i="2" s="1"/>
  <c r="N944" i="2" a="1"/>
  <c r="N944" i="2" s="1"/>
  <c r="N952" i="2" a="1"/>
  <c r="N952" i="2" s="1"/>
  <c r="N964" i="2" a="1"/>
  <c r="N964" i="2" s="1"/>
  <c r="N970" i="2" a="1"/>
  <c r="N970" i="2" s="1"/>
  <c r="N975" i="2" a="1"/>
  <c r="N975" i="2" s="1"/>
  <c r="N981" i="2" a="1"/>
  <c r="N981" i="2" s="1"/>
  <c r="N993" i="2" a="1"/>
  <c r="N993" i="2" s="1"/>
  <c r="N998" i="2" a="1"/>
  <c r="N998" i="2" s="1"/>
  <c r="N1011" i="2" a="1"/>
  <c r="N1011" i="2" s="1"/>
  <c r="N1016" i="2" a="1"/>
  <c r="N1016" i="2" s="1"/>
  <c r="N1028" i="2" a="1"/>
  <c r="N1028" i="2" s="1"/>
  <c r="N1034" i="2" a="1"/>
  <c r="N1034" i="2" s="1"/>
  <c r="N1039" i="2" a="1"/>
  <c r="N1039" i="2" s="1"/>
  <c r="N1045" i="2" a="1"/>
  <c r="N1045" i="2" s="1"/>
  <c r="N1057" i="2" a="1"/>
  <c r="N1057" i="2" s="1"/>
  <c r="N1062" i="2" a="1"/>
  <c r="N1062" i="2" s="1"/>
  <c r="N1075" i="2" a="1"/>
  <c r="N1075" i="2" s="1"/>
  <c r="N1080" i="2" a="1"/>
  <c r="N1080" i="2" s="1"/>
  <c r="N1092" i="2" a="1"/>
  <c r="N1092" i="2" s="1"/>
  <c r="N1098" i="2" a="1"/>
  <c r="N1098" i="2" s="1"/>
  <c r="N1103" i="2" a="1"/>
  <c r="N1103" i="2" s="1"/>
  <c r="N1109" i="2" a="1"/>
  <c r="N1109" i="2" s="1"/>
  <c r="N1121" i="2" a="1"/>
  <c r="N1121" i="2" s="1"/>
  <c r="N1126" i="2" a="1"/>
  <c r="N1126" i="2" s="1"/>
  <c r="N1139" i="2" a="1"/>
  <c r="N1139" i="2" s="1"/>
  <c r="N1144" i="2" a="1"/>
  <c r="N1144" i="2" s="1"/>
  <c r="N1156" i="2" a="1"/>
  <c r="N1156" i="2" s="1"/>
  <c r="N1162" i="2" a="1"/>
  <c r="N1162" i="2" s="1"/>
  <c r="N1167" i="2" a="1"/>
  <c r="N1167" i="2" s="1"/>
  <c r="N1173" i="2" a="1"/>
  <c r="N1173" i="2" s="1"/>
  <c r="N1252" i="2" a="1"/>
  <c r="N1252" i="2" s="1"/>
  <c r="N1261" i="2" a="1"/>
  <c r="N1261" i="2" s="1"/>
  <c r="N1270" i="2" a="1"/>
  <c r="N1270" i="2" s="1"/>
  <c r="N1279" i="2" a="1"/>
  <c r="N1279" i="2" s="1"/>
  <c r="N1285" i="2" a="1"/>
  <c r="N1285" i="2" s="1"/>
  <c r="N1290" i="2" a="1"/>
  <c r="N1290" i="2" s="1"/>
  <c r="N1295" i="2" a="1"/>
  <c r="N1295" i="2" s="1"/>
  <c r="N1301" i="2" a="1"/>
  <c r="N1301" i="2" s="1"/>
  <c r="N1306" i="2" a="1"/>
  <c r="N1306" i="2" s="1"/>
  <c r="N1311" i="2" a="1"/>
  <c r="N1311" i="2" s="1"/>
  <c r="N1317" i="2" a="1"/>
  <c r="N1317" i="2" s="1"/>
  <c r="N1329" i="2" a="1"/>
  <c r="N1329" i="2" s="1"/>
  <c r="N1335" i="2" a="1"/>
  <c r="N1335" i="2" s="1"/>
  <c r="N1342" i="2" a="1"/>
  <c r="N1342" i="2" s="1"/>
  <c r="N1348" i="2" a="1"/>
  <c r="N1348" i="2" s="1"/>
  <c r="N1361" i="2" a="1"/>
  <c r="N1361" i="2" s="1"/>
  <c r="N1367" i="2" a="1"/>
  <c r="N1367" i="2" s="1"/>
  <c r="N1374" i="2" a="1"/>
  <c r="N1374" i="2" s="1"/>
  <c r="N1380" i="2" a="1"/>
  <c r="N1380" i="2" s="1"/>
  <c r="N1393" i="2" a="1"/>
  <c r="N1393" i="2" s="1"/>
  <c r="N1399" i="2" a="1"/>
  <c r="N1399" i="2" s="1"/>
  <c r="N32" i="2" a="1"/>
  <c r="N32" i="2" s="1"/>
  <c r="N50" i="2" a="1"/>
  <c r="N50" i="2" s="1"/>
  <c r="N69" i="2" a="1"/>
  <c r="N69" i="2" s="1"/>
  <c r="N88" i="2" a="1"/>
  <c r="N88" i="2" s="1"/>
  <c r="N106" i="2" a="1"/>
  <c r="N106" i="2" s="1"/>
  <c r="N126" i="2" a="1"/>
  <c r="N126" i="2" s="1"/>
  <c r="N144" i="2" a="1"/>
  <c r="N144" i="2" s="1"/>
  <c r="N162" i="2" a="1"/>
  <c r="N162" i="2" s="1"/>
  <c r="N182" i="2" a="1"/>
  <c r="N182" i="2" s="1"/>
  <c r="N199" i="2" a="1"/>
  <c r="N199" i="2" s="1"/>
  <c r="N215" i="2" a="1"/>
  <c r="N215" i="2" s="1"/>
  <c r="N233" i="2" a="1"/>
  <c r="N233" i="2" s="1"/>
  <c r="N250" i="2" a="1"/>
  <c r="N250" i="2" s="1"/>
  <c r="N266" i="2" a="1"/>
  <c r="N266" i="2" s="1"/>
  <c r="N285" i="2" a="1"/>
  <c r="N285" i="2" s="1"/>
  <c r="N320" i="2" a="1"/>
  <c r="N320" i="2" s="1"/>
  <c r="N339" i="2" a="1"/>
  <c r="N339" i="2" s="1"/>
  <c r="N353" i="2" a="1"/>
  <c r="N353" i="2" s="1"/>
  <c r="N382" i="2" a="1"/>
  <c r="N382" i="2" s="1"/>
  <c r="N396" i="2" a="1"/>
  <c r="N396" i="2" s="1"/>
  <c r="N409" i="2" a="1"/>
  <c r="N409" i="2" s="1"/>
  <c r="N425" i="2" a="1"/>
  <c r="N425" i="2" s="1"/>
  <c r="N442" i="2" a="1"/>
  <c r="N442" i="2" s="1"/>
  <c r="N480" i="2" a="1"/>
  <c r="N480" i="2" s="1"/>
  <c r="N499" i="2" a="1"/>
  <c r="N499" i="2" s="1"/>
  <c r="N556" i="2" a="1"/>
  <c r="N556" i="2" s="1"/>
  <c r="N564" i="2" a="1"/>
  <c r="N564" i="2" s="1"/>
  <c r="N570" i="2" a="1"/>
  <c r="N570" i="2" s="1"/>
  <c r="N578" i="2" a="1"/>
  <c r="N578" i="2" s="1"/>
  <c r="N585" i="2" a="1"/>
  <c r="N585" i="2" s="1"/>
  <c r="N592" i="2" a="1"/>
  <c r="N592" i="2" s="1"/>
  <c r="N598" i="2" a="1"/>
  <c r="N598" i="2" s="1"/>
  <c r="N605" i="2" a="1"/>
  <c r="N605" i="2" s="1"/>
  <c r="N620" i="2" a="1"/>
  <c r="N620" i="2" s="1"/>
  <c r="N626" i="2" a="1"/>
  <c r="N626" i="2" s="1"/>
  <c r="N632" i="2" a="1"/>
  <c r="N632" i="2" s="1"/>
  <c r="N637" i="2" a="1"/>
  <c r="N637" i="2" s="1"/>
  <c r="N643" i="2" a="1"/>
  <c r="N643" i="2" s="1"/>
  <c r="N648" i="2" a="1"/>
  <c r="N648" i="2" s="1"/>
  <c r="N655" i="2" a="1"/>
  <c r="N655" i="2" s="1"/>
  <c r="N665" i="2" a="1"/>
  <c r="N665" i="2" s="1"/>
  <c r="N671" i="2" a="1"/>
  <c r="N671" i="2" s="1"/>
  <c r="N677" i="2" a="1"/>
  <c r="N677" i="2" s="1"/>
  <c r="N684" i="2" a="1"/>
  <c r="N684" i="2" s="1"/>
  <c r="N691" i="2" a="1"/>
  <c r="N691" i="2" s="1"/>
  <c r="N698" i="2" a="1"/>
  <c r="N698" i="2" s="1"/>
  <c r="N713" i="2" a="1"/>
  <c r="N713" i="2" s="1"/>
  <c r="N720" i="2" a="1"/>
  <c r="N720" i="2" s="1"/>
  <c r="N727" i="2" a="1"/>
  <c r="N727" i="2" s="1"/>
  <c r="N734" i="2" a="1"/>
  <c r="N734" i="2" s="1"/>
  <c r="N741" i="2" a="1"/>
  <c r="N741" i="2" s="1"/>
  <c r="N748" i="2" a="1"/>
  <c r="N748" i="2" s="1"/>
  <c r="N755" i="2" a="1"/>
  <c r="N755" i="2" s="1"/>
  <c r="N762" i="2" a="1"/>
  <c r="N762" i="2" s="1"/>
  <c r="N770" i="2" a="1"/>
  <c r="N770" i="2" s="1"/>
  <c r="N778" i="2" a="1"/>
  <c r="N778" i="2" s="1"/>
  <c r="N786" i="2" a="1"/>
  <c r="N786" i="2" s="1"/>
  <c r="N794" i="2" a="1"/>
  <c r="N794" i="2" s="1"/>
  <c r="N802" i="2" a="1"/>
  <c r="N802" i="2" s="1"/>
  <c r="N810" i="2" a="1"/>
  <c r="N810" i="2" s="1"/>
  <c r="N818" i="2" a="1"/>
  <c r="N818" i="2" s="1"/>
  <c r="N826" i="2" a="1"/>
  <c r="N826" i="2" s="1"/>
  <c r="N834" i="2" a="1"/>
  <c r="N834" i="2" s="1"/>
  <c r="N842" i="2" a="1"/>
  <c r="N842" i="2" s="1"/>
  <c r="N850" i="2" a="1"/>
  <c r="N850" i="2" s="1"/>
  <c r="N858" i="2" a="1"/>
  <c r="N858" i="2" s="1"/>
  <c r="N866" i="2" a="1"/>
  <c r="N866" i="2" s="1"/>
  <c r="N874" i="2" a="1"/>
  <c r="N874" i="2" s="1"/>
  <c r="N882" i="2" a="1"/>
  <c r="N882" i="2" s="1"/>
  <c r="N890" i="2" a="1"/>
  <c r="N890" i="2" s="1"/>
  <c r="N898" i="2" a="1"/>
  <c r="N898" i="2" s="1"/>
  <c r="N906" i="2" a="1"/>
  <c r="N906" i="2" s="1"/>
  <c r="N914" i="2" a="1"/>
  <c r="N914" i="2" s="1"/>
  <c r="N922" i="2" a="1"/>
  <c r="N922" i="2" s="1"/>
  <c r="N930" i="2" a="1"/>
  <c r="N930" i="2" s="1"/>
  <c r="N938" i="2" a="1"/>
  <c r="N938" i="2" s="1"/>
  <c r="N946" i="2" a="1"/>
  <c r="N946" i="2" s="1"/>
  <c r="N954" i="2" a="1"/>
  <c r="N954" i="2" s="1"/>
  <c r="N959" i="2" a="1"/>
  <c r="N959" i="2" s="1"/>
  <c r="N965" i="2" a="1"/>
  <c r="N965" i="2" s="1"/>
  <c r="N977" i="2" a="1"/>
  <c r="N977" i="2" s="1"/>
  <c r="N982" i="2" a="1"/>
  <c r="N982" i="2" s="1"/>
  <c r="N995" i="2" a="1"/>
  <c r="N995" i="2" s="1"/>
  <c r="N1000" i="2" a="1"/>
  <c r="N1000" i="2" s="1"/>
  <c r="N1012" i="2" a="1"/>
  <c r="N1012" i="2" s="1"/>
  <c r="N1018" i="2" a="1"/>
  <c r="N1018" i="2" s="1"/>
  <c r="N1023" i="2" a="1"/>
  <c r="N1023" i="2" s="1"/>
  <c r="N1029" i="2" a="1"/>
  <c r="N1029" i="2" s="1"/>
  <c r="N1041" i="2" a="1"/>
  <c r="N1041" i="2" s="1"/>
  <c r="N1046" i="2" a="1"/>
  <c r="N1046" i="2" s="1"/>
  <c r="N1059" i="2" a="1"/>
  <c r="N1059" i="2" s="1"/>
  <c r="N1064" i="2" a="1"/>
  <c r="N1064" i="2" s="1"/>
  <c r="N1076" i="2" a="1"/>
  <c r="N1076" i="2" s="1"/>
  <c r="N1082" i="2" a="1"/>
  <c r="N1082" i="2" s="1"/>
  <c r="N1087" i="2" a="1"/>
  <c r="N1087" i="2" s="1"/>
  <c r="N1093" i="2" a="1"/>
  <c r="N1093" i="2" s="1"/>
  <c r="N1105" i="2" a="1"/>
  <c r="N1105" i="2" s="1"/>
  <c r="N1110" i="2" a="1"/>
  <c r="N1110" i="2" s="1"/>
  <c r="N1123" i="2" a="1"/>
  <c r="N1123" i="2" s="1"/>
  <c r="N1128" i="2" a="1"/>
  <c r="N1128" i="2" s="1"/>
  <c r="N1140" i="2" a="1"/>
  <c r="N1140" i="2" s="1"/>
  <c r="N1146" i="2" a="1"/>
  <c r="N1146" i="2" s="1"/>
  <c r="N1151" i="2" a="1"/>
  <c r="N1151" i="2" s="1"/>
  <c r="N1157" i="2" a="1"/>
  <c r="N1157" i="2" s="1"/>
  <c r="N1169" i="2" a="1"/>
  <c r="N1169" i="2" s="1"/>
  <c r="N1174" i="2" a="1"/>
  <c r="N1174" i="2" s="1"/>
  <c r="N1253" i="2" a="1"/>
  <c r="N1253" i="2" s="1"/>
  <c r="N1262" i="2" a="1"/>
  <c r="N1262" i="2" s="1"/>
  <c r="N1271" i="2" a="1"/>
  <c r="N1271" i="2" s="1"/>
  <c r="N1276" i="2" a="1"/>
  <c r="N1276" i="2" s="1"/>
  <c r="N1281" i="2" a="1"/>
  <c r="N1281" i="2" s="1"/>
  <c r="N1286" i="2" a="1"/>
  <c r="N1286" i="2" s="1"/>
  <c r="N1291" i="2" a="1"/>
  <c r="N1291" i="2" s="1"/>
  <c r="N1297" i="2" a="1"/>
  <c r="N1297" i="2" s="1"/>
  <c r="N1302" i="2" a="1"/>
  <c r="N1302" i="2" s="1"/>
  <c r="N1307" i="2" a="1"/>
  <c r="N1307" i="2" s="1"/>
  <c r="N1313" i="2" a="1"/>
  <c r="N1313" i="2" s="1"/>
  <c r="N1318" i="2" a="1"/>
  <c r="N1318" i="2" s="1"/>
  <c r="N1324" i="2" a="1"/>
  <c r="N1324" i="2" s="1"/>
  <c r="N1337" i="2" a="1"/>
  <c r="N1337" i="2" s="1"/>
  <c r="N1343" i="2" a="1"/>
  <c r="N1343" i="2" s="1"/>
  <c r="N1350" i="2" a="1"/>
  <c r="N1350" i="2" s="1"/>
  <c r="N1356" i="2" a="1"/>
  <c r="N1356" i="2" s="1"/>
  <c r="N1369" i="2" a="1"/>
  <c r="N1369" i="2" s="1"/>
  <c r="N1375" i="2" a="1"/>
  <c r="N1375" i="2" s="1"/>
  <c r="N1382" i="2" a="1"/>
  <c r="N1382" i="2" s="1"/>
  <c r="N1388" i="2" a="1"/>
  <c r="N1388" i="2" s="1"/>
  <c r="N1401" i="2" a="1"/>
  <c r="N1401" i="2" s="1"/>
  <c r="N15" i="2" a="1"/>
  <c r="N15" i="2" s="1"/>
  <c r="N53" i="2" a="1"/>
  <c r="N53" i="2" s="1"/>
  <c r="N70" i="2" a="1"/>
  <c r="N70" i="2" s="1"/>
  <c r="N91" i="2" a="1"/>
  <c r="N91" i="2" s="1"/>
  <c r="N110" i="2" a="1"/>
  <c r="N110" i="2" s="1"/>
  <c r="N165" i="2" a="1"/>
  <c r="N165" i="2" s="1"/>
  <c r="N183" i="2" a="1"/>
  <c r="N183" i="2" s="1"/>
  <c r="N201" i="2" a="1"/>
  <c r="N201" i="2" s="1"/>
  <c r="N218" i="2" a="1"/>
  <c r="N218" i="2" s="1"/>
  <c r="N234" i="2" a="1"/>
  <c r="N234" i="2" s="1"/>
  <c r="N252" i="2" a="1"/>
  <c r="N252" i="2" s="1"/>
  <c r="N270" i="2" a="1"/>
  <c r="N270" i="2" s="1"/>
  <c r="N286" i="2" a="1"/>
  <c r="N286" i="2" s="1"/>
  <c r="N306" i="2" a="1"/>
  <c r="N306" i="2" s="1"/>
  <c r="N323" i="2" a="1"/>
  <c r="N323" i="2" s="1"/>
  <c r="N340" i="2" a="1"/>
  <c r="N340" i="2" s="1"/>
  <c r="N355" i="2" a="1"/>
  <c r="N355" i="2" s="1"/>
  <c r="N369" i="2" a="1"/>
  <c r="N369" i="2" s="1"/>
  <c r="N398" i="2" a="1"/>
  <c r="N398" i="2" s="1"/>
  <c r="N412" i="2" a="1"/>
  <c r="N412" i="2" s="1"/>
  <c r="N426" i="2" a="1"/>
  <c r="N426" i="2" s="1"/>
  <c r="N445" i="2" a="1"/>
  <c r="N445" i="2" s="1"/>
  <c r="N464" i="2" a="1"/>
  <c r="N464" i="2" s="1"/>
  <c r="N481" i="2" a="1"/>
  <c r="N481" i="2" s="1"/>
  <c r="N501" i="2" a="1"/>
  <c r="N501" i="2" s="1"/>
  <c r="N520" i="2" a="1"/>
  <c r="N520" i="2" s="1"/>
  <c r="N537" i="2" a="1"/>
  <c r="N537" i="2" s="1"/>
  <c r="N558" i="2" a="1"/>
  <c r="N558" i="2" s="1"/>
  <c r="N571" i="2" a="1"/>
  <c r="N571" i="2" s="1"/>
  <c r="N579" i="2" a="1"/>
  <c r="N579" i="2" s="1"/>
  <c r="N586" i="2" a="1"/>
  <c r="N586" i="2" s="1"/>
  <c r="N599" i="2" a="1"/>
  <c r="N599" i="2" s="1"/>
  <c r="N606" i="2" a="1"/>
  <c r="N606" i="2" s="1"/>
  <c r="N613" i="2" a="1"/>
  <c r="N613" i="2" s="1"/>
  <c r="N621" i="2" a="1"/>
  <c r="N621" i="2" s="1"/>
  <c r="N638" i="2" a="1"/>
  <c r="N638" i="2" s="1"/>
  <c r="N644" i="2" a="1"/>
  <c r="N644" i="2" s="1"/>
  <c r="N649" i="2" a="1"/>
  <c r="N649" i="2" s="1"/>
  <c r="N660" i="2" a="1"/>
  <c r="N660" i="2" s="1"/>
  <c r="N666" i="2" a="1"/>
  <c r="N666" i="2" s="1"/>
  <c r="N672" i="2" a="1"/>
  <c r="N672" i="2" s="1"/>
  <c r="N678" i="2" a="1"/>
  <c r="N678" i="2" s="1"/>
  <c r="N685" i="2" a="1"/>
  <c r="N685" i="2" s="1"/>
  <c r="N692" i="2" a="1"/>
  <c r="N692" i="2" s="1"/>
  <c r="N699" i="2" a="1"/>
  <c r="N699" i="2" s="1"/>
  <c r="N706" i="2" a="1"/>
  <c r="N706" i="2" s="1"/>
  <c r="N721" i="2" a="1"/>
  <c r="N721" i="2" s="1"/>
  <c r="N728" i="2" a="1"/>
  <c r="N728" i="2" s="1"/>
  <c r="N735" i="2" a="1"/>
  <c r="N735" i="2" s="1"/>
  <c r="N742" i="2" a="1"/>
  <c r="N742" i="2" s="1"/>
  <c r="N749" i="2" a="1"/>
  <c r="N749" i="2" s="1"/>
  <c r="N756" i="2" a="1"/>
  <c r="N756" i="2" s="1"/>
  <c r="N763" i="2" a="1"/>
  <c r="N763" i="2" s="1"/>
  <c r="N771" i="2" a="1"/>
  <c r="N771" i="2" s="1"/>
  <c r="N779" i="2" a="1"/>
  <c r="N779" i="2" s="1"/>
  <c r="N787" i="2" a="1"/>
  <c r="N787" i="2" s="1"/>
  <c r="N795" i="2" a="1"/>
  <c r="N795" i="2" s="1"/>
  <c r="N803" i="2" a="1"/>
  <c r="N803" i="2" s="1"/>
  <c r="N811" i="2" a="1"/>
  <c r="N811" i="2" s="1"/>
  <c r="N819" i="2" a="1"/>
  <c r="N819" i="2" s="1"/>
  <c r="N827" i="2" a="1"/>
  <c r="N827" i="2" s="1"/>
  <c r="N835" i="2" a="1"/>
  <c r="N835" i="2" s="1"/>
  <c r="N843" i="2" a="1"/>
  <c r="N843" i="2" s="1"/>
  <c r="N851" i="2" a="1"/>
  <c r="N851" i="2" s="1"/>
  <c r="N859" i="2" a="1"/>
  <c r="N859" i="2" s="1"/>
  <c r="N867" i="2" a="1"/>
  <c r="N867" i="2" s="1"/>
  <c r="N875" i="2" a="1"/>
  <c r="N875" i="2" s="1"/>
  <c r="N883" i="2" a="1"/>
  <c r="N883" i="2" s="1"/>
  <c r="N891" i="2" a="1"/>
  <c r="N891" i="2" s="1"/>
  <c r="N899" i="2" a="1"/>
  <c r="N899" i="2" s="1"/>
  <c r="N907" i="2" a="1"/>
  <c r="N907" i="2" s="1"/>
  <c r="N915" i="2" a="1"/>
  <c r="N915" i="2" s="1"/>
  <c r="N923" i="2" a="1"/>
  <c r="N923" i="2" s="1"/>
  <c r="N931" i="2" a="1"/>
  <c r="N931" i="2" s="1"/>
  <c r="N939" i="2" a="1"/>
  <c r="N939" i="2" s="1"/>
  <c r="N947" i="2" a="1"/>
  <c r="N947" i="2" s="1"/>
  <c r="N955" i="2" a="1"/>
  <c r="N955" i="2" s="1"/>
  <c r="N960" i="2" a="1"/>
  <c r="N960" i="2" s="1"/>
  <c r="N972" i="2" a="1"/>
  <c r="N972" i="2" s="1"/>
  <c r="N978" i="2" a="1"/>
  <c r="N978" i="2" s="1"/>
  <c r="N983" i="2" a="1"/>
  <c r="N983" i="2" s="1"/>
  <c r="N989" i="2" a="1"/>
  <c r="N989" i="2" s="1"/>
  <c r="N1001" i="2" a="1"/>
  <c r="N1001" i="2" s="1"/>
  <c r="N1006" i="2" a="1"/>
  <c r="N1006" i="2" s="1"/>
  <c r="N1019" i="2" a="1"/>
  <c r="N1019" i="2" s="1"/>
  <c r="N1024" i="2" a="1"/>
  <c r="N1024" i="2" s="1"/>
  <c r="N1036" i="2" a="1"/>
  <c r="N1036" i="2" s="1"/>
  <c r="N1042" i="2" a="1"/>
  <c r="N1042" i="2" s="1"/>
  <c r="N1047" i="2" a="1"/>
  <c r="N1047" i="2" s="1"/>
  <c r="N1053" i="2" a="1"/>
  <c r="N1053" i="2" s="1"/>
  <c r="N1065" i="2" a="1"/>
  <c r="N1065" i="2" s="1"/>
  <c r="N1070" i="2" a="1"/>
  <c r="N1070" i="2" s="1"/>
  <c r="N1083" i="2" a="1"/>
  <c r="N1083" i="2" s="1"/>
  <c r="N1088" i="2" a="1"/>
  <c r="N1088" i="2" s="1"/>
  <c r="N1100" i="2" a="1"/>
  <c r="N1100" i="2" s="1"/>
  <c r="N1106" i="2" a="1"/>
  <c r="N1106" i="2" s="1"/>
  <c r="N1111" i="2" a="1"/>
  <c r="N1111" i="2" s="1"/>
  <c r="N1117" i="2" a="1"/>
  <c r="N1117" i="2" s="1"/>
  <c r="N1129" i="2" a="1"/>
  <c r="N1129" i="2" s="1"/>
  <c r="N1134" i="2" a="1"/>
  <c r="N1134" i="2" s="1"/>
  <c r="N1147" i="2" a="1"/>
  <c r="N1147" i="2" s="1"/>
  <c r="N1152" i="2" a="1"/>
  <c r="N1152" i="2" s="1"/>
  <c r="N1164" i="2" a="1"/>
  <c r="N1164" i="2" s="1"/>
  <c r="N1170" i="2" a="1"/>
  <c r="N1170" i="2" s="1"/>
  <c r="N1175" i="2" a="1"/>
  <c r="N1175" i="2" s="1"/>
  <c r="N1181" i="2" a="1"/>
  <c r="N1181" i="2" s="1"/>
  <c r="N1185" i="2" a="1"/>
  <c r="N1185" i="2" s="1"/>
  <c r="N1189" i="2" a="1"/>
  <c r="N1189" i="2" s="1"/>
  <c r="N1193" i="2" a="1"/>
  <c r="N1193" i="2" s="1"/>
  <c r="N1197" i="2" a="1"/>
  <c r="N1197" i="2" s="1"/>
  <c r="N1201" i="2" a="1"/>
  <c r="N1201" i="2" s="1"/>
  <c r="N1205" i="2" a="1"/>
  <c r="N1205" i="2" s="1"/>
  <c r="N1209" i="2" a="1"/>
  <c r="N1209" i="2" s="1"/>
  <c r="N1213" i="2" a="1"/>
  <c r="N1213" i="2" s="1"/>
  <c r="N1217" i="2" a="1"/>
  <c r="N1217" i="2" s="1"/>
  <c r="N1221" i="2" a="1"/>
  <c r="N1221" i="2" s="1"/>
  <c r="N1225" i="2" a="1"/>
  <c r="N1225" i="2" s="1"/>
  <c r="N1229" i="2" a="1"/>
  <c r="N1229" i="2" s="1"/>
  <c r="N1233" i="2" a="1"/>
  <c r="N1233" i="2" s="1"/>
  <c r="N1237" i="2" a="1"/>
  <c r="N1237" i="2" s="1"/>
  <c r="N1241" i="2" a="1"/>
  <c r="N1241" i="2" s="1"/>
  <c r="N1245" i="2" a="1"/>
  <c r="N1245" i="2" s="1"/>
  <c r="N1249" i="2" a="1"/>
  <c r="N1249" i="2" s="1"/>
  <c r="N1258" i="2" a="1"/>
  <c r="N1258" i="2" s="1"/>
  <c r="N1267" i="2" a="1"/>
  <c r="N1267" i="2" s="1"/>
  <c r="N1272" i="2" a="1"/>
  <c r="N1272" i="2" s="1"/>
  <c r="N1292" i="2" a="1"/>
  <c r="N1292" i="2" s="1"/>
  <c r="N1308" i="2" a="1"/>
  <c r="N1308" i="2" s="1"/>
  <c r="N1325" i="2" a="1"/>
  <c r="N1325" i="2" s="1"/>
  <c r="N1331" i="2" a="1"/>
  <c r="N1331" i="2" s="1"/>
  <c r="N1338" i="2" a="1"/>
  <c r="N1338" i="2" s="1"/>
  <c r="N1344" i="2" a="1"/>
  <c r="N1344" i="2" s="1"/>
  <c r="N1357" i="2" a="1"/>
  <c r="N1357" i="2" s="1"/>
  <c r="N1363" i="2" a="1"/>
  <c r="N1363" i="2" s="1"/>
  <c r="N1370" i="2" a="1"/>
  <c r="N1370" i="2" s="1"/>
  <c r="N1376" i="2" a="1"/>
  <c r="N1376" i="2" s="1"/>
  <c r="N1389" i="2" a="1"/>
  <c r="N1389" i="2" s="1"/>
  <c r="N12" i="2" a="1"/>
  <c r="N12" i="2" s="1"/>
  <c r="N57" i="2" a="1"/>
  <c r="N57" i="2" s="1"/>
  <c r="N112" i="2" a="1"/>
  <c r="N112" i="2" s="1"/>
  <c r="N161" i="2" a="1"/>
  <c r="N161" i="2" s="1"/>
  <c r="N205" i="2" a="1"/>
  <c r="N205" i="2" s="1"/>
  <c r="N253" i="2" a="1"/>
  <c r="N253" i="2" s="1"/>
  <c r="N300" i="2" a="1"/>
  <c r="N300" i="2" s="1"/>
  <c r="N385" i="2" a="1"/>
  <c r="N385" i="2" s="1"/>
  <c r="N423" i="2" a="1"/>
  <c r="N423" i="2" s="1"/>
  <c r="N467" i="2" a="1"/>
  <c r="N467" i="2" s="1"/>
  <c r="N523" i="2" a="1"/>
  <c r="N523" i="2" s="1"/>
  <c r="N563" i="2" a="1"/>
  <c r="N563" i="2" s="1"/>
  <c r="N600" i="2" a="1"/>
  <c r="N600" i="2" s="1"/>
  <c r="N619" i="2" a="1"/>
  <c r="N619" i="2" s="1"/>
  <c r="N634" i="2" a="1"/>
  <c r="N634" i="2" s="1"/>
  <c r="N650" i="2" a="1"/>
  <c r="N650" i="2" s="1"/>
  <c r="N680" i="2" a="1"/>
  <c r="N680" i="2" s="1"/>
  <c r="N700" i="2" a="1"/>
  <c r="N700" i="2" s="1"/>
  <c r="N719" i="2" a="1"/>
  <c r="N719" i="2" s="1"/>
  <c r="N737" i="2" a="1"/>
  <c r="N737" i="2" s="1"/>
  <c r="N757" i="2" a="1"/>
  <c r="N757" i="2" s="1"/>
  <c r="N777" i="2" a="1"/>
  <c r="N777" i="2" s="1"/>
  <c r="N797" i="2" a="1"/>
  <c r="N797" i="2" s="1"/>
  <c r="N820" i="2" a="1"/>
  <c r="N820" i="2" s="1"/>
  <c r="N841" i="2" a="1"/>
  <c r="N841" i="2" s="1"/>
  <c r="N861" i="2" a="1"/>
  <c r="N861" i="2" s="1"/>
  <c r="N884" i="2" a="1"/>
  <c r="N884" i="2" s="1"/>
  <c r="N905" i="2" a="1"/>
  <c r="N905" i="2" s="1"/>
  <c r="N925" i="2" a="1"/>
  <c r="N925" i="2" s="1"/>
  <c r="N948" i="2" a="1"/>
  <c r="N948" i="2" s="1"/>
  <c r="N996" i="2" a="1"/>
  <c r="N996" i="2" s="1"/>
  <c r="N1026" i="2" a="1"/>
  <c r="N1026" i="2" s="1"/>
  <c r="N1043" i="2" a="1"/>
  <c r="N1043" i="2" s="1"/>
  <c r="N1058" i="2" a="1"/>
  <c r="N1058" i="2" s="1"/>
  <c r="N1072" i="2" a="1"/>
  <c r="N1072" i="2" s="1"/>
  <c r="N1089" i="2" a="1"/>
  <c r="N1089" i="2" s="1"/>
  <c r="N1104" i="2" a="1"/>
  <c r="N1104" i="2" s="1"/>
  <c r="N1118" i="2" a="1"/>
  <c r="N1118" i="2" s="1"/>
  <c r="N1135" i="2" a="1"/>
  <c r="N1135" i="2" s="1"/>
  <c r="N1150" i="2" a="1"/>
  <c r="N1150" i="2" s="1"/>
  <c r="N1165" i="2" a="1"/>
  <c r="N1165" i="2" s="1"/>
  <c r="N1192" i="2" a="1"/>
  <c r="N1192" i="2" s="1"/>
  <c r="N1202" i="2" a="1"/>
  <c r="N1202" i="2" s="1"/>
  <c r="N1224" i="2" a="1"/>
  <c r="N1224" i="2" s="1"/>
  <c r="N1234" i="2" a="1"/>
  <c r="N1234" i="2" s="1"/>
  <c r="N1257" i="2" a="1"/>
  <c r="N1257" i="2" s="1"/>
  <c r="N1282" i="2" a="1"/>
  <c r="N1282" i="2" s="1"/>
  <c r="N1296" i="2" a="1"/>
  <c r="N1296" i="2" s="1"/>
  <c r="N1326" i="2" a="1"/>
  <c r="N1326" i="2" s="1"/>
  <c r="N1371" i="2" a="1"/>
  <c r="N1371" i="2" s="1"/>
  <c r="N1384" i="2" a="1"/>
  <c r="N1384" i="2" s="1"/>
  <c r="N1396" i="2" a="1"/>
  <c r="N1396" i="2" s="1"/>
  <c r="N1405" i="2" a="1"/>
  <c r="N1405" i="2" s="1"/>
  <c r="N1411" i="2" a="1"/>
  <c r="N1411" i="2" s="1"/>
  <c r="N1418" i="2" a="1"/>
  <c r="N1418" i="2" s="1"/>
  <c r="N1424" i="2" a="1"/>
  <c r="N1424" i="2" s="1"/>
  <c r="N1437" i="2" a="1"/>
  <c r="N1437" i="2" s="1"/>
  <c r="N1443" i="2" a="1"/>
  <c r="N1443" i="2" s="1"/>
  <c r="N1450" i="2" a="1"/>
  <c r="N1450" i="2" s="1"/>
  <c r="N1456" i="2" a="1"/>
  <c r="N1456" i="2" s="1"/>
  <c r="N1469" i="2" a="1"/>
  <c r="N1469" i="2" s="1"/>
  <c r="N113" i="2" a="1"/>
  <c r="N113" i="2" s="1"/>
  <c r="N168" i="2" a="1"/>
  <c r="N168" i="2" s="1"/>
  <c r="N214" i="2" a="1"/>
  <c r="N214" i="2" s="1"/>
  <c r="N256" i="2" a="1"/>
  <c r="N256" i="2" s="1"/>
  <c r="N387" i="2" a="1"/>
  <c r="N387" i="2" s="1"/>
  <c r="N429" i="2" a="1"/>
  <c r="N429" i="2" s="1"/>
  <c r="N477" i="2" a="1"/>
  <c r="N477" i="2" s="1"/>
  <c r="N524" i="2" a="1"/>
  <c r="N524" i="2" s="1"/>
  <c r="N565" i="2" a="1"/>
  <c r="N565" i="2" s="1"/>
  <c r="N584" i="2" a="1"/>
  <c r="N584" i="2" s="1"/>
  <c r="N622" i="2" a="1"/>
  <c r="N622" i="2" s="1"/>
  <c r="N651" i="2" a="1"/>
  <c r="N651" i="2" s="1"/>
  <c r="N667" i="2" a="1"/>
  <c r="N667" i="2" s="1"/>
  <c r="N683" i="2" a="1"/>
  <c r="N683" i="2" s="1"/>
  <c r="N701" i="2" a="1"/>
  <c r="N701" i="2" s="1"/>
  <c r="N740" i="2" a="1"/>
  <c r="N740" i="2" s="1"/>
  <c r="N758" i="2" a="1"/>
  <c r="N758" i="2" s="1"/>
  <c r="N780" i="2" a="1"/>
  <c r="N780" i="2" s="1"/>
  <c r="N801" i="2" a="1"/>
  <c r="N801" i="2" s="1"/>
  <c r="N821" i="2" a="1"/>
  <c r="N821" i="2" s="1"/>
  <c r="N844" i="2" a="1"/>
  <c r="N844" i="2" s="1"/>
  <c r="N865" i="2" a="1"/>
  <c r="N865" i="2" s="1"/>
  <c r="N885" i="2" a="1"/>
  <c r="N885" i="2" s="1"/>
  <c r="N908" i="2" a="1"/>
  <c r="N908" i="2" s="1"/>
  <c r="N929" i="2" a="1"/>
  <c r="N929" i="2" s="1"/>
  <c r="N949" i="2" a="1"/>
  <c r="N949" i="2" s="1"/>
  <c r="N966" i="2" a="1"/>
  <c r="N966" i="2" s="1"/>
  <c r="N1013" i="2" a="1"/>
  <c r="N1013" i="2" s="1"/>
  <c r="N1060" i="2" a="1"/>
  <c r="N1060" i="2" s="1"/>
  <c r="N1090" i="2" a="1"/>
  <c r="N1090" i="2" s="1"/>
  <c r="N1107" i="2" a="1"/>
  <c r="N1107" i="2" s="1"/>
  <c r="N1122" i="2" a="1"/>
  <c r="N1122" i="2" s="1"/>
  <c r="N1136" i="2" a="1"/>
  <c r="N1136" i="2" s="1"/>
  <c r="N1153" i="2" a="1"/>
  <c r="N1153" i="2" s="1"/>
  <c r="N1168" i="2" a="1"/>
  <c r="N1168" i="2" s="1"/>
  <c r="N1182" i="2" a="1"/>
  <c r="N1182" i="2" s="1"/>
  <c r="N1204" i="2" a="1"/>
  <c r="N1204" i="2" s="1"/>
  <c r="N1214" i="2" a="1"/>
  <c r="N1214" i="2" s="1"/>
  <c r="N1236" i="2" a="1"/>
  <c r="N1236" i="2" s="1"/>
  <c r="N1246" i="2" a="1"/>
  <c r="N1246" i="2" s="1"/>
  <c r="N1298" i="2" a="1"/>
  <c r="N1298" i="2" s="1"/>
  <c r="N1312" i="2" a="1"/>
  <c r="N1312" i="2" s="1"/>
  <c r="N1345" i="2" a="1"/>
  <c r="N1345" i="2" s="1"/>
  <c r="N1360" i="2" a="1"/>
  <c r="N1360" i="2" s="1"/>
  <c r="N1373" i="2" a="1"/>
  <c r="N1373" i="2" s="1"/>
  <c r="N1386" i="2" a="1"/>
  <c r="N1386" i="2" s="1"/>
  <c r="N1397" i="2" a="1"/>
  <c r="N1397" i="2" s="1"/>
  <c r="N1406" i="2" a="1"/>
  <c r="N1406" i="2" s="1"/>
  <c r="N1412" i="2" a="1"/>
  <c r="N1412" i="2" s="1"/>
  <c r="N1425" i="2" a="1"/>
  <c r="N1425" i="2" s="1"/>
  <c r="N1431" i="2" a="1"/>
  <c r="N1431" i="2" s="1"/>
  <c r="N1438" i="2" a="1"/>
  <c r="N1438" i="2" s="1"/>
  <c r="N1444" i="2" a="1"/>
  <c r="N1444" i="2" s="1"/>
  <c r="N1457" i="2" a="1"/>
  <c r="N1457" i="2" s="1"/>
  <c r="N1463" i="2" a="1"/>
  <c r="N1463" i="2" s="1"/>
  <c r="N1470" i="2" a="1"/>
  <c r="N1470" i="2" s="1"/>
  <c r="N105" i="2" a="1"/>
  <c r="N105" i="2" s="1"/>
  <c r="N380" i="2" a="1"/>
  <c r="N380" i="2" s="1"/>
  <c r="N580" i="2" a="1"/>
  <c r="N580" i="2" s="1"/>
  <c r="N633" i="2" a="1"/>
  <c r="N633" i="2" s="1"/>
  <c r="N736" i="2" a="1"/>
  <c r="N736" i="2" s="1"/>
  <c r="N796" i="2" a="1"/>
  <c r="N796" i="2" s="1"/>
  <c r="N881" i="2" a="1"/>
  <c r="N881" i="2" s="1"/>
  <c r="N945" i="2" a="1"/>
  <c r="N945" i="2" s="1"/>
  <c r="N1008" i="2" a="1"/>
  <c r="N1008" i="2" s="1"/>
  <c r="N1054" i="2" a="1"/>
  <c r="N1054" i="2" s="1"/>
  <c r="N21" i="2" a="1"/>
  <c r="N21" i="2" s="1"/>
  <c r="N74" i="2" a="1"/>
  <c r="N74" i="2" s="1"/>
  <c r="N123" i="2" a="1"/>
  <c r="N123" i="2" s="1"/>
  <c r="N169" i="2" a="1"/>
  <c r="N169" i="2" s="1"/>
  <c r="N220" i="2" a="1"/>
  <c r="N220" i="2" s="1"/>
  <c r="N265" i="2" a="1"/>
  <c r="N265" i="2" s="1"/>
  <c r="N310" i="2" a="1"/>
  <c r="N310" i="2" s="1"/>
  <c r="N356" i="2" a="1"/>
  <c r="N356" i="2" s="1"/>
  <c r="N393" i="2" a="1"/>
  <c r="N393" i="2" s="1"/>
  <c r="N432" i="2" a="1"/>
  <c r="N432" i="2" s="1"/>
  <c r="N534" i="2" a="1"/>
  <c r="N534" i="2" s="1"/>
  <c r="N566" i="2" a="1"/>
  <c r="N566" i="2" s="1"/>
  <c r="N587" i="2" a="1"/>
  <c r="N587" i="2" s="1"/>
  <c r="N604" i="2" a="1"/>
  <c r="N604" i="2" s="1"/>
  <c r="N623" i="2" a="1"/>
  <c r="N623" i="2" s="1"/>
  <c r="N654" i="2" a="1"/>
  <c r="N654" i="2" s="1"/>
  <c r="N668" i="2" a="1"/>
  <c r="N668" i="2" s="1"/>
  <c r="N686" i="2" a="1"/>
  <c r="N686" i="2" s="1"/>
  <c r="N705" i="2" a="1"/>
  <c r="N705" i="2" s="1"/>
  <c r="N722" i="2" a="1"/>
  <c r="N722" i="2" s="1"/>
  <c r="N743" i="2" a="1"/>
  <c r="N743" i="2" s="1"/>
  <c r="N781" i="2" a="1"/>
  <c r="N781" i="2" s="1"/>
  <c r="N804" i="2" a="1"/>
  <c r="N804" i="2" s="1"/>
  <c r="N825" i="2" a="1"/>
  <c r="N825" i="2" s="1"/>
  <c r="N845" i="2" a="1"/>
  <c r="N845" i="2" s="1"/>
  <c r="N868" i="2" a="1"/>
  <c r="N868" i="2" s="1"/>
  <c r="N889" i="2" a="1"/>
  <c r="N889" i="2" s="1"/>
  <c r="N909" i="2" a="1"/>
  <c r="N909" i="2" s="1"/>
  <c r="N932" i="2" a="1"/>
  <c r="N932" i="2" s="1"/>
  <c r="N953" i="2" a="1"/>
  <c r="N953" i="2" s="1"/>
  <c r="N967" i="2" a="1"/>
  <c r="N967" i="2" s="1"/>
  <c r="N984" i="2" a="1"/>
  <c r="N984" i="2" s="1"/>
  <c r="N999" i="2" a="1"/>
  <c r="N999" i="2" s="1"/>
  <c r="N1030" i="2" a="1"/>
  <c r="N1030" i="2" s="1"/>
  <c r="N1077" i="2" a="1"/>
  <c r="N1077" i="2" s="1"/>
  <c r="N1124" i="2" a="1"/>
  <c r="N1124" i="2" s="1"/>
  <c r="N1154" i="2" a="1"/>
  <c r="N1154" i="2" s="1"/>
  <c r="N1171" i="2" a="1"/>
  <c r="N1171" i="2" s="1"/>
  <c r="N1184" i="2" a="1"/>
  <c r="N1184" i="2" s="1"/>
  <c r="N1194" i="2" a="1"/>
  <c r="N1194" i="2" s="1"/>
  <c r="N1216" i="2" a="1"/>
  <c r="N1216" i="2" s="1"/>
  <c r="N1226" i="2" a="1"/>
  <c r="N1226" i="2" s="1"/>
  <c r="N1248" i="2" a="1"/>
  <c r="N1248" i="2" s="1"/>
  <c r="N1259" i="2" a="1"/>
  <c r="N1259" i="2" s="1"/>
  <c r="N1314" i="2" a="1"/>
  <c r="N1314" i="2" s="1"/>
  <c r="N1330" i="2" a="1"/>
  <c r="N1330" i="2" s="1"/>
  <c r="N1346" i="2" a="1"/>
  <c r="N1346" i="2" s="1"/>
  <c r="N1362" i="2" a="1"/>
  <c r="N1362" i="2" s="1"/>
  <c r="N1387" i="2" a="1"/>
  <c r="N1387" i="2" s="1"/>
  <c r="N1413" i="2" a="1"/>
  <c r="N1413" i="2" s="1"/>
  <c r="N1419" i="2" a="1"/>
  <c r="N1419" i="2" s="1"/>
  <c r="N1426" i="2" a="1"/>
  <c r="N1426" i="2" s="1"/>
  <c r="N1432" i="2" a="1"/>
  <c r="N1432" i="2" s="1"/>
  <c r="N1445" i="2" a="1"/>
  <c r="N1445" i="2" s="1"/>
  <c r="N1451" i="2" a="1"/>
  <c r="N1451" i="2" s="1"/>
  <c r="N1458" i="2" a="1"/>
  <c r="N1458" i="2" s="1"/>
  <c r="N1464" i="2" a="1"/>
  <c r="N1464" i="2" s="1"/>
  <c r="N202" i="2" a="1"/>
  <c r="N202" i="2" s="1"/>
  <c r="N516" i="2" a="1"/>
  <c r="N516" i="2" s="1"/>
  <c r="N597" i="2" a="1"/>
  <c r="N597" i="2" s="1"/>
  <c r="N661" i="2" a="1"/>
  <c r="N661" i="2" s="1"/>
  <c r="N754" i="2" a="1"/>
  <c r="N754" i="2" s="1"/>
  <c r="N860" i="2" a="1"/>
  <c r="N860" i="2" s="1"/>
  <c r="N962" i="2" a="1"/>
  <c r="N962" i="2" s="1"/>
  <c r="N1025" i="2" a="1"/>
  <c r="N1025" i="2" s="1"/>
  <c r="N29" i="2" a="1"/>
  <c r="N29" i="2" s="1"/>
  <c r="N77" i="2" a="1"/>
  <c r="N77" i="2" s="1"/>
  <c r="N130" i="2" a="1"/>
  <c r="N130" i="2" s="1"/>
  <c r="N179" i="2" a="1"/>
  <c r="N179" i="2" s="1"/>
  <c r="N221" i="2" a="1"/>
  <c r="N221" i="2" s="1"/>
  <c r="N272" i="2" a="1"/>
  <c r="N272" i="2" s="1"/>
  <c r="N319" i="2" a="1"/>
  <c r="N319" i="2" s="1"/>
  <c r="N439" i="2" a="1"/>
  <c r="N439" i="2" s="1"/>
  <c r="N487" i="2" a="1"/>
  <c r="N487" i="2" s="1"/>
  <c r="N541" i="2" a="1"/>
  <c r="N541" i="2" s="1"/>
  <c r="N569" i="2" a="1"/>
  <c r="N569" i="2" s="1"/>
  <c r="N588" i="2" a="1"/>
  <c r="N588" i="2" s="1"/>
  <c r="N607" i="2" a="1"/>
  <c r="N607" i="2" s="1"/>
  <c r="N625" i="2" a="1"/>
  <c r="N625" i="2" s="1"/>
  <c r="N639" i="2" a="1"/>
  <c r="N639" i="2" s="1"/>
  <c r="N656" i="2" a="1"/>
  <c r="N656" i="2" s="1"/>
  <c r="N670" i="2" a="1"/>
  <c r="N670" i="2" s="1"/>
  <c r="N687" i="2" a="1"/>
  <c r="N687" i="2" s="1"/>
  <c r="N707" i="2" a="1"/>
  <c r="N707" i="2" s="1"/>
  <c r="N726" i="2" a="1"/>
  <c r="N726" i="2" s="1"/>
  <c r="N744" i="2" a="1"/>
  <c r="N744" i="2" s="1"/>
  <c r="N764" i="2" a="1"/>
  <c r="N764" i="2" s="1"/>
  <c r="N785" i="2" a="1"/>
  <c r="N785" i="2" s="1"/>
  <c r="N805" i="2" a="1"/>
  <c r="N805" i="2" s="1"/>
  <c r="N828" i="2" a="1"/>
  <c r="N828" i="2" s="1"/>
  <c r="N849" i="2" a="1"/>
  <c r="N849" i="2" s="1"/>
  <c r="N869" i="2" a="1"/>
  <c r="N869" i="2" s="1"/>
  <c r="N892" i="2" a="1"/>
  <c r="N892" i="2" s="1"/>
  <c r="N913" i="2" a="1"/>
  <c r="N913" i="2" s="1"/>
  <c r="N933" i="2" a="1"/>
  <c r="N933" i="2" s="1"/>
  <c r="N971" i="2" a="1"/>
  <c r="N971" i="2" s="1"/>
  <c r="N985" i="2" a="1"/>
  <c r="N985" i="2" s="1"/>
  <c r="N1002" i="2" a="1"/>
  <c r="N1002" i="2" s="1"/>
  <c r="N1017" i="2" a="1"/>
  <c r="N1017" i="2" s="1"/>
  <c r="N1031" i="2" a="1"/>
  <c r="N1031" i="2" s="1"/>
  <c r="N1048" i="2" a="1"/>
  <c r="N1048" i="2" s="1"/>
  <c r="N1063" i="2" a="1"/>
  <c r="N1063" i="2" s="1"/>
  <c r="N1094" i="2" a="1"/>
  <c r="N1094" i="2" s="1"/>
  <c r="N1141" i="2" a="1"/>
  <c r="N1141" i="2" s="1"/>
  <c r="N1196" i="2" a="1"/>
  <c r="N1196" i="2" s="1"/>
  <c r="N1206" i="2" a="1"/>
  <c r="N1206" i="2" s="1"/>
  <c r="N1228" i="2" a="1"/>
  <c r="N1228" i="2" s="1"/>
  <c r="N1238" i="2" a="1"/>
  <c r="N1238" i="2" s="1"/>
  <c r="N1273" i="2" a="1"/>
  <c r="N1273" i="2" s="1"/>
  <c r="N1287" i="2" a="1"/>
  <c r="N1287" i="2" s="1"/>
  <c r="N1332" i="2" a="1"/>
  <c r="N1332" i="2" s="1"/>
  <c r="N1349" i="2" a="1"/>
  <c r="N1349" i="2" s="1"/>
  <c r="N1364" i="2" a="1"/>
  <c r="N1364" i="2" s="1"/>
  <c r="N1377" i="2" a="1"/>
  <c r="N1377" i="2" s="1"/>
  <c r="N1390" i="2" a="1"/>
  <c r="N1390" i="2" s="1"/>
  <c r="N1400" i="2" a="1"/>
  <c r="N1400" i="2" s="1"/>
  <c r="N1407" i="2" a="1"/>
  <c r="N1407" i="2" s="1"/>
  <c r="N1414" i="2" a="1"/>
  <c r="N1414" i="2" s="1"/>
  <c r="N1420" i="2" a="1"/>
  <c r="N1420" i="2" s="1"/>
  <c r="N1433" i="2" a="1"/>
  <c r="N1433" i="2" s="1"/>
  <c r="N1439" i="2" a="1"/>
  <c r="N1439" i="2" s="1"/>
  <c r="N1446" i="2" a="1"/>
  <c r="N1446" i="2" s="1"/>
  <c r="N1452" i="2" a="1"/>
  <c r="N1452" i="2" s="1"/>
  <c r="N1465" i="2" a="1"/>
  <c r="N1465" i="2" s="1"/>
  <c r="N1471" i="2" a="1"/>
  <c r="N1471" i="2" s="1"/>
  <c r="N56" i="2" a="1"/>
  <c r="N56" i="2" s="1"/>
  <c r="N466" i="2" a="1"/>
  <c r="N466" i="2" s="1"/>
  <c r="N615" i="2" a="1"/>
  <c r="N615" i="2" s="1"/>
  <c r="N679" i="2" a="1"/>
  <c r="N679" i="2" s="1"/>
  <c r="N773" i="2" a="1"/>
  <c r="N773" i="2" s="1"/>
  <c r="N837" i="2" a="1"/>
  <c r="N837" i="2" s="1"/>
  <c r="N924" i="2" a="1"/>
  <c r="N924" i="2" s="1"/>
  <c r="N979" i="2" a="1"/>
  <c r="N979" i="2" s="1"/>
  <c r="N35" i="2" a="1"/>
  <c r="N35" i="2" s="1"/>
  <c r="N84" i="2" a="1"/>
  <c r="N84" i="2" s="1"/>
  <c r="N132" i="2" a="1"/>
  <c r="N132" i="2" s="1"/>
  <c r="N186" i="2" a="1"/>
  <c r="N186" i="2" s="1"/>
  <c r="N231" i="2" a="1"/>
  <c r="N231" i="2" s="1"/>
  <c r="N273" i="2" a="1"/>
  <c r="N273" i="2" s="1"/>
  <c r="N326" i="2" a="1"/>
  <c r="N326" i="2" s="1"/>
  <c r="N366" i="2" a="1"/>
  <c r="N366" i="2" s="1"/>
  <c r="N401" i="2" a="1"/>
  <c r="N401" i="2" s="1"/>
  <c r="N446" i="2" a="1"/>
  <c r="N446" i="2" s="1"/>
  <c r="N496" i="2" a="1"/>
  <c r="N496" i="2" s="1"/>
  <c r="N544" i="2" a="1"/>
  <c r="N544" i="2" s="1"/>
  <c r="N572" i="2" a="1"/>
  <c r="N572" i="2" s="1"/>
  <c r="N591" i="2" a="1"/>
  <c r="N591" i="2" s="1"/>
  <c r="N608" i="2" a="1"/>
  <c r="N608" i="2" s="1"/>
  <c r="N627" i="2" a="1"/>
  <c r="N627" i="2" s="1"/>
  <c r="N690" i="2" a="1"/>
  <c r="N690" i="2" s="1"/>
  <c r="N708" i="2" a="1"/>
  <c r="N708" i="2" s="1"/>
  <c r="N729" i="2" a="1"/>
  <c r="N729" i="2" s="1"/>
  <c r="N747" i="2" a="1"/>
  <c r="N747" i="2" s="1"/>
  <c r="N765" i="2" a="1"/>
  <c r="N765" i="2" s="1"/>
  <c r="N788" i="2" a="1"/>
  <c r="N788" i="2" s="1"/>
  <c r="N809" i="2" a="1"/>
  <c r="N809" i="2" s="1"/>
  <c r="N829" i="2" a="1"/>
  <c r="N829" i="2" s="1"/>
  <c r="N852" i="2" a="1"/>
  <c r="N852" i="2" s="1"/>
  <c r="N873" i="2" a="1"/>
  <c r="N873" i="2" s="1"/>
  <c r="N893" i="2" a="1"/>
  <c r="N893" i="2" s="1"/>
  <c r="N916" i="2" a="1"/>
  <c r="N916" i="2" s="1"/>
  <c r="N937" i="2" a="1"/>
  <c r="N937" i="2" s="1"/>
  <c r="N956" i="2" a="1"/>
  <c r="N956" i="2" s="1"/>
  <c r="N988" i="2" a="1"/>
  <c r="N988" i="2" s="1"/>
  <c r="N1003" i="2" a="1"/>
  <c r="N1003" i="2" s="1"/>
  <c r="N1035" i="2" a="1"/>
  <c r="N1035" i="2" s="1"/>
  <c r="N1049" i="2" a="1"/>
  <c r="N1049" i="2" s="1"/>
  <c r="N1066" i="2" a="1"/>
  <c r="N1066" i="2" s="1"/>
  <c r="N1081" i="2" a="1"/>
  <c r="N1081" i="2" s="1"/>
  <c r="N1095" i="2" a="1"/>
  <c r="N1095" i="2" s="1"/>
  <c r="N1112" i="2" a="1"/>
  <c r="N1112" i="2" s="1"/>
  <c r="N1127" i="2" a="1"/>
  <c r="N1127" i="2" s="1"/>
  <c r="N1158" i="2" a="1"/>
  <c r="N1158" i="2" s="1"/>
  <c r="N1186" i="2" a="1"/>
  <c r="N1186" i="2" s="1"/>
  <c r="N1208" i="2" a="1"/>
  <c r="N1208" i="2" s="1"/>
  <c r="N1218" i="2" a="1"/>
  <c r="N1218" i="2" s="1"/>
  <c r="N1240" i="2" a="1"/>
  <c r="N1240" i="2" s="1"/>
  <c r="N1250" i="2" a="1"/>
  <c r="N1250" i="2" s="1"/>
  <c r="N1263" i="2" a="1"/>
  <c r="N1263" i="2" s="1"/>
  <c r="N1275" i="2" a="1"/>
  <c r="N1275" i="2" s="1"/>
  <c r="N1288" i="2" a="1"/>
  <c r="N1288" i="2" s="1"/>
  <c r="N1303" i="2" a="1"/>
  <c r="N1303" i="2" s="1"/>
  <c r="N1333" i="2" a="1"/>
  <c r="N1333" i="2" s="1"/>
  <c r="N1351" i="2" a="1"/>
  <c r="N1351" i="2" s="1"/>
  <c r="N1365" i="2" a="1"/>
  <c r="N1365" i="2" s="1"/>
  <c r="N1378" i="2" a="1"/>
  <c r="N1378" i="2" s="1"/>
  <c r="N1402" i="2" a="1"/>
  <c r="N1402" i="2" s="1"/>
  <c r="N1408" i="2" a="1"/>
  <c r="N1408" i="2" s="1"/>
  <c r="N1421" i="2" a="1"/>
  <c r="N1421" i="2" s="1"/>
  <c r="N1427" i="2" a="1"/>
  <c r="N1427" i="2" s="1"/>
  <c r="N1434" i="2" a="1"/>
  <c r="N1434" i="2" s="1"/>
  <c r="N1440" i="2" a="1"/>
  <c r="N1440" i="2" s="1"/>
  <c r="N1453" i="2" a="1"/>
  <c r="N1453" i="2" s="1"/>
  <c r="N1459" i="2" a="1"/>
  <c r="N1459" i="2" s="1"/>
  <c r="N1466" i="2" a="1"/>
  <c r="N1466" i="2" s="1"/>
  <c r="N2" i="2" a="1"/>
  <c r="N2" i="2" s="1"/>
  <c r="N49" i="2" a="1"/>
  <c r="N49" i="2" s="1"/>
  <c r="N147" i="2" a="1"/>
  <c r="N147" i="2" s="1"/>
  <c r="N337" i="2" a="1"/>
  <c r="N337" i="2" s="1"/>
  <c r="N414" i="2" a="1"/>
  <c r="N414" i="2" s="1"/>
  <c r="N505" i="2" a="1"/>
  <c r="N505" i="2" s="1"/>
  <c r="N559" i="2" a="1"/>
  <c r="N559" i="2" s="1"/>
  <c r="N594" i="2" a="1"/>
  <c r="N594" i="2" s="1"/>
  <c r="N631" i="2" a="1"/>
  <c r="N631" i="2" s="1"/>
  <c r="N694" i="2" a="1"/>
  <c r="N694" i="2" s="1"/>
  <c r="N733" i="2" a="1"/>
  <c r="N733" i="2" s="1"/>
  <c r="N772" i="2" a="1"/>
  <c r="N772" i="2" s="1"/>
  <c r="N813" i="2" a="1"/>
  <c r="N813" i="2" s="1"/>
  <c r="N857" i="2" a="1"/>
  <c r="N857" i="2" s="1"/>
  <c r="N900" i="2" a="1"/>
  <c r="N900" i="2" s="1"/>
  <c r="N941" i="2" a="1"/>
  <c r="N941" i="2" s="1"/>
  <c r="N976" i="2" a="1"/>
  <c r="N976" i="2" s="1"/>
  <c r="N990" i="2" a="1"/>
  <c r="N990" i="2" s="1"/>
  <c r="N1022" i="2" a="1"/>
  <c r="N1022" i="2" s="1"/>
  <c r="N1037" i="2" a="1"/>
  <c r="N1037" i="2" s="1"/>
  <c r="N1084" i="2" a="1"/>
  <c r="N1084" i="2" s="1"/>
  <c r="N1116" i="2" a="1"/>
  <c r="N1116" i="2" s="1"/>
  <c r="N1177" i="2" a="1"/>
  <c r="N1177" i="2" s="1"/>
  <c r="N1200" i="2" a="1"/>
  <c r="N1200" i="2" s="1"/>
  <c r="N1232" i="2" a="1"/>
  <c r="N1232" i="2" s="1"/>
  <c r="N1254" i="2" a="1"/>
  <c r="N1254" i="2" s="1"/>
  <c r="N1320" i="2" a="1"/>
  <c r="N1320" i="2" s="1"/>
  <c r="N1368" i="2" a="1"/>
  <c r="N1368" i="2" s="1"/>
  <c r="N1394" i="2" a="1"/>
  <c r="N1394" i="2" s="1"/>
  <c r="N1410" i="2" a="1"/>
  <c r="N1410" i="2" s="1"/>
  <c r="N1429" i="2" a="1"/>
  <c r="N1429" i="2" s="1"/>
  <c r="N1442" i="2" a="1"/>
  <c r="N1442" i="2" s="1"/>
  <c r="N1467" i="2" a="1"/>
  <c r="N1467" i="2" s="1"/>
  <c r="N151" i="2" a="1"/>
  <c r="N151" i="2" s="1"/>
  <c r="N292" i="2" a="1"/>
  <c r="N292" i="2" s="1"/>
  <c r="N560" i="2" a="1"/>
  <c r="N560" i="2" s="1"/>
  <c r="N715" i="2" a="1"/>
  <c r="N715" i="2" s="1"/>
  <c r="N817" i="2" a="1"/>
  <c r="N817" i="2" s="1"/>
  <c r="N901" i="2" a="1"/>
  <c r="N901" i="2" s="1"/>
  <c r="N994" i="2" a="1"/>
  <c r="N994" i="2" s="1"/>
  <c r="N39" i="2" a="1"/>
  <c r="N39" i="2" s="1"/>
  <c r="N92" i="2" a="1"/>
  <c r="N92" i="2" s="1"/>
  <c r="N141" i="2" a="1"/>
  <c r="N141" i="2" s="1"/>
  <c r="N188" i="2" a="1"/>
  <c r="N188" i="2" s="1"/>
  <c r="N237" i="2" a="1"/>
  <c r="N237" i="2" s="1"/>
  <c r="N327" i="2" a="1"/>
  <c r="N327" i="2" s="1"/>
  <c r="N371" i="2" a="1"/>
  <c r="N371" i="2" s="1"/>
  <c r="N450" i="2" a="1"/>
  <c r="N450" i="2" s="1"/>
  <c r="N502" i="2" a="1"/>
  <c r="N502" i="2" s="1"/>
  <c r="N552" i="2" a="1"/>
  <c r="N552" i="2" s="1"/>
  <c r="N573" i="2" a="1"/>
  <c r="N573" i="2" s="1"/>
  <c r="N593" i="2" a="1"/>
  <c r="N593" i="2" s="1"/>
  <c r="N612" i="2" a="1"/>
  <c r="N612" i="2" s="1"/>
  <c r="N628" i="2" a="1"/>
  <c r="N628" i="2" s="1"/>
  <c r="N659" i="2" a="1"/>
  <c r="N659" i="2" s="1"/>
  <c r="N673" i="2" a="1"/>
  <c r="N673" i="2" s="1"/>
  <c r="N693" i="2" a="1"/>
  <c r="N693" i="2" s="1"/>
  <c r="N712" i="2" a="1"/>
  <c r="N712" i="2" s="1"/>
  <c r="N750" i="2" a="1"/>
  <c r="N750" i="2" s="1"/>
  <c r="N769" i="2" a="1"/>
  <c r="N769" i="2" s="1"/>
  <c r="N789" i="2" a="1"/>
  <c r="N789" i="2" s="1"/>
  <c r="N812" i="2" a="1"/>
  <c r="N812" i="2" s="1"/>
  <c r="N833" i="2" a="1"/>
  <c r="N833" i="2" s="1"/>
  <c r="N853" i="2" a="1"/>
  <c r="N853" i="2" s="1"/>
  <c r="N876" i="2" a="1"/>
  <c r="N876" i="2" s="1"/>
  <c r="N897" i="2" a="1"/>
  <c r="N897" i="2" s="1"/>
  <c r="N917" i="2" a="1"/>
  <c r="N917" i="2" s="1"/>
  <c r="N940" i="2" a="1"/>
  <c r="N940" i="2" s="1"/>
  <c r="N958" i="2" a="1"/>
  <c r="N958" i="2" s="1"/>
  <c r="N973" i="2" a="1"/>
  <c r="N973" i="2" s="1"/>
  <c r="N1005" i="2" a="1"/>
  <c r="N1005" i="2" s="1"/>
  <c r="N1020" i="2" a="1"/>
  <c r="N1020" i="2" s="1"/>
  <c r="N1052" i="2" a="1"/>
  <c r="N1052" i="2" s="1"/>
  <c r="N1067" i="2" a="1"/>
  <c r="N1067" i="2" s="1"/>
  <c r="N1099" i="2" a="1"/>
  <c r="N1099" i="2" s="1"/>
  <c r="N1113" i="2" a="1"/>
  <c r="N1113" i="2" s="1"/>
  <c r="N1130" i="2" a="1"/>
  <c r="N1130" i="2" s="1"/>
  <c r="N1145" i="2" a="1"/>
  <c r="N1145" i="2" s="1"/>
  <c r="N1159" i="2" a="1"/>
  <c r="N1159" i="2" s="1"/>
  <c r="N1176" i="2" a="1"/>
  <c r="N1176" i="2" s="1"/>
  <c r="N1188" i="2" a="1"/>
  <c r="N1188" i="2" s="1"/>
  <c r="N1198" i="2" a="1"/>
  <c r="N1198" i="2" s="1"/>
  <c r="N1220" i="2" a="1"/>
  <c r="N1220" i="2" s="1"/>
  <c r="N1230" i="2" a="1"/>
  <c r="N1230" i="2" s="1"/>
  <c r="N1264" i="2" a="1"/>
  <c r="N1264" i="2" s="1"/>
  <c r="N1277" i="2" a="1"/>
  <c r="N1277" i="2" s="1"/>
  <c r="N1304" i="2" a="1"/>
  <c r="N1304" i="2" s="1"/>
  <c r="N1319" i="2" a="1"/>
  <c r="N1319" i="2" s="1"/>
  <c r="N1336" i="2" a="1"/>
  <c r="N1336" i="2" s="1"/>
  <c r="N1352" i="2" a="1"/>
  <c r="N1352" i="2" s="1"/>
  <c r="N1379" i="2" a="1"/>
  <c r="N1379" i="2" s="1"/>
  <c r="N1392" i="2" a="1"/>
  <c r="N1392" i="2" s="1"/>
  <c r="N1409" i="2" a="1"/>
  <c r="N1409" i="2" s="1"/>
  <c r="N1415" i="2" a="1"/>
  <c r="N1415" i="2" s="1"/>
  <c r="N1422" i="2" a="1"/>
  <c r="N1422" i="2" s="1"/>
  <c r="N1428" i="2" a="1"/>
  <c r="N1428" i="2" s="1"/>
  <c r="N1441" i="2" a="1"/>
  <c r="N1441" i="2" s="1"/>
  <c r="N1447" i="2" a="1"/>
  <c r="N1447" i="2" s="1"/>
  <c r="N1454" i="2" a="1"/>
  <c r="N1454" i="2" s="1"/>
  <c r="N1460" i="2" a="1"/>
  <c r="N1460" i="2" s="1"/>
  <c r="N95" i="2" a="1"/>
  <c r="N95" i="2" s="1"/>
  <c r="N195" i="2" a="1"/>
  <c r="N195" i="2" s="1"/>
  <c r="N290" i="2" a="1"/>
  <c r="N290" i="2" s="1"/>
  <c r="N372" i="2" a="1"/>
  <c r="N372" i="2" s="1"/>
  <c r="N460" i="2" a="1"/>
  <c r="N460" i="2" s="1"/>
  <c r="N577" i="2" a="1"/>
  <c r="N577" i="2" s="1"/>
  <c r="N614" i="2" a="1"/>
  <c r="N614" i="2" s="1"/>
  <c r="N645" i="2" a="1"/>
  <c r="N645" i="2" s="1"/>
  <c r="N714" i="2" a="1"/>
  <c r="N714" i="2" s="1"/>
  <c r="N751" i="2" a="1"/>
  <c r="N751" i="2" s="1"/>
  <c r="N793" i="2" a="1"/>
  <c r="N793" i="2" s="1"/>
  <c r="N836" i="2" a="1"/>
  <c r="N836" i="2" s="1"/>
  <c r="N877" i="2" a="1"/>
  <c r="N877" i="2" s="1"/>
  <c r="N921" i="2" a="1"/>
  <c r="N921" i="2" s="1"/>
  <c r="N961" i="2" a="1"/>
  <c r="N961" i="2" s="1"/>
  <c r="N1007" i="2" a="1"/>
  <c r="N1007" i="2" s="1"/>
  <c r="N1069" i="2" a="1"/>
  <c r="N1069" i="2" s="1"/>
  <c r="N1131" i="2" a="1"/>
  <c r="N1131" i="2" s="1"/>
  <c r="N1163" i="2" a="1"/>
  <c r="N1163" i="2" s="1"/>
  <c r="N1210" i="2" a="1"/>
  <c r="N1210" i="2" s="1"/>
  <c r="N1242" i="2" a="1"/>
  <c r="N1242" i="2" s="1"/>
  <c r="N1266" i="2" a="1"/>
  <c r="N1266" i="2" s="1"/>
  <c r="N1293" i="2" a="1"/>
  <c r="N1293" i="2" s="1"/>
  <c r="N1355" i="2" a="1"/>
  <c r="N1355" i="2" s="1"/>
  <c r="N1381" i="2" a="1"/>
  <c r="N1381" i="2" s="1"/>
  <c r="N1403" i="2" a="1"/>
  <c r="N1403" i="2" s="1"/>
  <c r="N1416" i="2" a="1"/>
  <c r="N1416" i="2" s="1"/>
  <c r="N1435" i="2" a="1"/>
  <c r="N1435" i="2" s="1"/>
  <c r="N1448" i="2" a="1"/>
  <c r="N1448" i="2" s="1"/>
  <c r="N1461" i="2" a="1"/>
  <c r="N1461" i="2" s="1"/>
  <c r="N1462" i="2" a="1"/>
  <c r="N1462" i="2" s="1"/>
  <c r="N1309" i="2" a="1"/>
  <c r="N1309" i="2" s="1"/>
  <c r="N1212" i="2" a="1"/>
  <c r="N1212" i="2" s="1"/>
  <c r="N1101" i="2" a="1"/>
  <c r="N1101" i="2" s="1"/>
  <c r="N1455" i="2" a="1"/>
  <c r="N1455" i="2" s="1"/>
  <c r="N1404" i="2" a="1"/>
  <c r="N1404" i="2" s="1"/>
  <c r="N1086" i="2" a="1"/>
  <c r="N1086" i="2" s="1"/>
  <c r="N1449" i="2" a="1"/>
  <c r="N1449" i="2" s="1"/>
  <c r="N1395" i="2" a="1"/>
  <c r="N1395" i="2" s="1"/>
  <c r="N1280" i="2" a="1"/>
  <c r="N1280" i="2" s="1"/>
  <c r="N1190" i="2" a="1"/>
  <c r="N1190" i="2" s="1"/>
  <c r="N1071" i="2" a="1"/>
  <c r="N1071" i="2" s="1"/>
  <c r="N1383" i="2" a="1"/>
  <c r="N1383" i="2" s="1"/>
  <c r="N1268" i="2" a="1"/>
  <c r="N1268" i="2" s="1"/>
  <c r="N1180" i="2" a="1"/>
  <c r="N1180" i="2" s="1"/>
  <c r="N1040" i="2" a="1"/>
  <c r="N1040" i="2" s="1"/>
  <c r="N1436" i="2" a="1"/>
  <c r="N1436" i="2" s="1"/>
  <c r="N247" i="2" a="1"/>
  <c r="N24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<sst xmlns="http://schemas.openxmlformats.org/spreadsheetml/2006/main" count="26736" uniqueCount="128">
  <si>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</si>
  <si>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</si>
  <si>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</si>
  <si>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</si>
  <si>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</si>
  <si>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</si>
  <si>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</si>
  <si>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</si>
  <si>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</si>
  <si>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</si>
  <si>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</si>
  <si>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</si>
  <si>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</si>
  <si>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</si>
  <si>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</si>
  <si>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</si>
  <si>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</si>
  <si>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</si>
  <si>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</si>
  <si>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</si>
  <si>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</si>
  <si>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</si>
  <si>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</si>
  <si>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</si>
  <si>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</si>
  <si>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</si>
  <si>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</si>
  <si>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</si>
  <si>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</si>
  <si>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</si>
  <si>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</si>
  <si>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</si>
  <si>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</si>
  <si>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</si>
  <si>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</si>
  <si>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</si>
  <si>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</si>
  <si>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</si>
  <si>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</si>
  <si>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</si>
  <si>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</si>
  <si>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</si>
  <si>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</si>
  <si>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</si>
  <si>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</si>
  <si>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</si>
  <si>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</si>
  <si>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</si>
  <si>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</si>
  <si>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</si>
  <si>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</si>
  <si>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</si>
  <si>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</si>
  <si>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</si>
  <si>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</si>
  <si>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</si>
  <si>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</si>
  <si>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</si>
  <si>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</si>
  <si>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</si>
  <si>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</si>
  <si>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</si>
  <si>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What is the correlation between the variables and attritition?</t>
  </si>
  <si>
    <t>Questions</t>
  </si>
  <si>
    <t>Attrition #</t>
  </si>
  <si>
    <t>Gender #</t>
  </si>
  <si>
    <t>Business Travel #</t>
  </si>
  <si>
    <t>JobRole#</t>
  </si>
  <si>
    <t>Department#</t>
  </si>
  <si>
    <t>Job Role</t>
  </si>
  <si>
    <t>EducationField#</t>
  </si>
  <si>
    <t>Education Field</t>
  </si>
  <si>
    <t>MaritalStatus#</t>
  </si>
  <si>
    <t>OverTime#</t>
  </si>
  <si>
    <t>Overtime</t>
  </si>
  <si>
    <t>Absolute Value</t>
  </si>
  <si>
    <t xml:space="preserve">Correlation with Attrition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</si>
  <si>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</si>
  <si>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</si>
  <si>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</si>
  <si>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</si>
  <si>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</si>
  <si>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</si>
  <si>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</si>
  <si>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</si>
  <si>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</si>
  <si>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</si>
  <si>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</si>
  <si>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</si>
  <si>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</si>
  <si>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</si>
  <si>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</si>
  <si>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</si>
  <si>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</si>
  <si>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</si>
  <si>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</si>
  <si>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</si>
  <si>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</si>
  <si>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</si>
  <si>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</si>
  <si>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</si>
  <si>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if &lt;0.05, there is statistical significance between x and y.</t>
  </si>
  <si>
    <t>x = Age</t>
  </si>
  <si>
    <t>y=Monthly Income</t>
  </si>
  <si>
    <t>Coefficient of Determination</t>
  </si>
  <si>
    <t>how much y can be predicted from x, from 0 - 1.</t>
  </si>
  <si>
    <t>Confidence Level = 91%</t>
  </si>
  <si>
    <t>Prediction</t>
  </si>
  <si>
    <t>Low</t>
  </si>
  <si>
    <t>Mid</t>
  </si>
  <si>
    <t>High</t>
  </si>
  <si>
    <t>Reference to the 'Correlation Matrix' sheet</t>
  </si>
  <si>
    <t>Answer</t>
  </si>
  <si>
    <t>What is the variable with the highest correlation with attrition?</t>
  </si>
  <si>
    <t>What other variables have the most impact on attrition?</t>
  </si>
  <si>
    <t>What are the JobLevels with the highest levels of attrition?</t>
  </si>
  <si>
    <t>What is the average number of Years In Current Role for employees who leave the company?</t>
  </si>
  <si>
    <t>How many employees from the total work overtime? And how many left the company?</t>
  </si>
  <si>
    <t>127 Employees (Overtime)</t>
  </si>
  <si>
    <t>110 Employees (Non-Overtime)</t>
  </si>
  <si>
    <t>What is the AVG,MAX,MIN,COUNT amount of Total Working Year for employees who leave the company?</t>
  </si>
  <si>
    <t>Average 8 years</t>
  </si>
  <si>
    <t>Max 40</t>
  </si>
  <si>
    <t>Min 0</t>
  </si>
  <si>
    <t>Total Attrition 237</t>
  </si>
  <si>
    <t>JobLevel 1</t>
  </si>
  <si>
    <t>2.9 years</t>
  </si>
  <si>
    <t>What is the MAX,MIN, AVG, and 25,75 Percentiles of monthly income of employees who leave the company?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</si>
</sst>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33" borderId="0" xfId="0" applyFill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Continuous"/>
    </xf>
    <xf numFmtId="0" fontId="14" fillId="0" borderId="0" xfId="0" applyFont="1"/>
    <xf numFmtId="0" fontId="14" fillId="0" borderId="10" xfId="0" applyFont="1" applyBorder="1"/>
    <xf numFmtId="2" fontId="14" fillId="0" borderId="0" xfId="0" applyNumberFormat="1" applyFont="1"/>
    <xf numFmtId="2" fontId="14" fillId="0" borderId="10" xfId="0" applyNumberFormat="1" applyFont="1" applyBorder="1"/>
    <xf numFmtId="44" fontId="16" fillId="0" borderId="0" xfId="1" applyFont="1"/>
    <xf numFmtId="0" fontId="16" fillId="0" borderId="0" xfId="0" applyFont="1" applyAlignment="1">
      <alignment horizontal="center"/>
    </xf>
    <xf numFmtId="0" fontId="16" fillId="3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Income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Regression'!$B$1</c:f>
              <c:strCache>
                <c:ptCount val="1"/>
                <c:pt idx="0">
                  <c:v>MonthlyIncome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500182028105139"/>
                  <c:y val="3.671814736900845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>
                        <a:solidFill>
                          <a:srgbClr val="FF0000"/>
                        </a:solidFill>
                      </a:rPr>
                      <a:t>y = 256.57x - 2970.7</a:t>
                    </a:r>
                    <a:br>
                      <a:rPr lang="en-US" b="1" baseline="0">
                        <a:solidFill>
                          <a:srgbClr val="FF0000"/>
                        </a:solidFill>
                      </a:rPr>
                    </a:br>
                    <a:r>
                      <a:rPr lang="en-US" b="1" baseline="0">
                        <a:solidFill>
                          <a:srgbClr val="FF0000"/>
                        </a:solidFill>
                      </a:rPr>
                      <a:t>R² = 0.2479</a:t>
                    </a:r>
                    <a:endParaRPr lang="en-US" b="1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Regression'!$A$2:$A$1471</c:f>
              <c:numCache>
                <c:formatCode>General</c:formatCode>
                <c:ptCount val="1470"/>
                <c:pt idx="0">
                  <c:v>41</c:v>
                </c:pt>
                <c:pt idx="1">
                  <c:v>49</c:v>
                </c:pt>
                <c:pt idx="2">
                  <c:v>37</c:v>
                </c:pt>
                <c:pt idx="3">
                  <c:v>33</c:v>
                </c:pt>
                <c:pt idx="4">
                  <c:v>27</c:v>
                </c:pt>
                <c:pt idx="5">
                  <c:v>32</c:v>
                </c:pt>
                <c:pt idx="6">
                  <c:v>59</c:v>
                </c:pt>
                <c:pt idx="7">
                  <c:v>30</c:v>
                </c:pt>
                <c:pt idx="8">
                  <c:v>38</c:v>
                </c:pt>
                <c:pt idx="9">
                  <c:v>36</c:v>
                </c:pt>
                <c:pt idx="10">
                  <c:v>35</c:v>
                </c:pt>
                <c:pt idx="11">
                  <c:v>29</c:v>
                </c:pt>
                <c:pt idx="12">
                  <c:v>31</c:v>
                </c:pt>
                <c:pt idx="13">
                  <c:v>34</c:v>
                </c:pt>
                <c:pt idx="14">
                  <c:v>28</c:v>
                </c:pt>
                <c:pt idx="15">
                  <c:v>29</c:v>
                </c:pt>
                <c:pt idx="16">
                  <c:v>32</c:v>
                </c:pt>
                <c:pt idx="17">
                  <c:v>22</c:v>
                </c:pt>
                <c:pt idx="18">
                  <c:v>53</c:v>
                </c:pt>
                <c:pt idx="19">
                  <c:v>38</c:v>
                </c:pt>
                <c:pt idx="20">
                  <c:v>24</c:v>
                </c:pt>
                <c:pt idx="21">
                  <c:v>36</c:v>
                </c:pt>
                <c:pt idx="22">
                  <c:v>34</c:v>
                </c:pt>
                <c:pt idx="23">
                  <c:v>21</c:v>
                </c:pt>
                <c:pt idx="24">
                  <c:v>34</c:v>
                </c:pt>
                <c:pt idx="25">
                  <c:v>53</c:v>
                </c:pt>
                <c:pt idx="26">
                  <c:v>32</c:v>
                </c:pt>
                <c:pt idx="27">
                  <c:v>42</c:v>
                </c:pt>
                <c:pt idx="28">
                  <c:v>44</c:v>
                </c:pt>
                <c:pt idx="29">
                  <c:v>46</c:v>
                </c:pt>
                <c:pt idx="30">
                  <c:v>33</c:v>
                </c:pt>
                <c:pt idx="31">
                  <c:v>44</c:v>
                </c:pt>
                <c:pt idx="32">
                  <c:v>30</c:v>
                </c:pt>
                <c:pt idx="33">
                  <c:v>39</c:v>
                </c:pt>
                <c:pt idx="34">
                  <c:v>24</c:v>
                </c:pt>
                <c:pt idx="35">
                  <c:v>43</c:v>
                </c:pt>
                <c:pt idx="36">
                  <c:v>50</c:v>
                </c:pt>
                <c:pt idx="37">
                  <c:v>35</c:v>
                </c:pt>
                <c:pt idx="38">
                  <c:v>36</c:v>
                </c:pt>
                <c:pt idx="39">
                  <c:v>33</c:v>
                </c:pt>
                <c:pt idx="40">
                  <c:v>35</c:v>
                </c:pt>
                <c:pt idx="41">
                  <c:v>27</c:v>
                </c:pt>
                <c:pt idx="42">
                  <c:v>26</c:v>
                </c:pt>
                <c:pt idx="43">
                  <c:v>27</c:v>
                </c:pt>
                <c:pt idx="44">
                  <c:v>30</c:v>
                </c:pt>
                <c:pt idx="45">
                  <c:v>41</c:v>
                </c:pt>
                <c:pt idx="46">
                  <c:v>34</c:v>
                </c:pt>
                <c:pt idx="47">
                  <c:v>37</c:v>
                </c:pt>
                <c:pt idx="48">
                  <c:v>46</c:v>
                </c:pt>
                <c:pt idx="49">
                  <c:v>35</c:v>
                </c:pt>
                <c:pt idx="50">
                  <c:v>48</c:v>
                </c:pt>
                <c:pt idx="51">
                  <c:v>28</c:v>
                </c:pt>
                <c:pt idx="52">
                  <c:v>44</c:v>
                </c:pt>
                <c:pt idx="53">
                  <c:v>35</c:v>
                </c:pt>
                <c:pt idx="54">
                  <c:v>26</c:v>
                </c:pt>
                <c:pt idx="55">
                  <c:v>33</c:v>
                </c:pt>
                <c:pt idx="56">
                  <c:v>35</c:v>
                </c:pt>
                <c:pt idx="57">
                  <c:v>35</c:v>
                </c:pt>
                <c:pt idx="58">
                  <c:v>31</c:v>
                </c:pt>
                <c:pt idx="59">
                  <c:v>37</c:v>
                </c:pt>
                <c:pt idx="60">
                  <c:v>32</c:v>
                </c:pt>
                <c:pt idx="61">
                  <c:v>38</c:v>
                </c:pt>
                <c:pt idx="62">
                  <c:v>50</c:v>
                </c:pt>
                <c:pt idx="63">
                  <c:v>59</c:v>
                </c:pt>
                <c:pt idx="64">
                  <c:v>36</c:v>
                </c:pt>
                <c:pt idx="65">
                  <c:v>55</c:v>
                </c:pt>
                <c:pt idx="66">
                  <c:v>36</c:v>
                </c:pt>
                <c:pt idx="67">
                  <c:v>45</c:v>
                </c:pt>
                <c:pt idx="68">
                  <c:v>35</c:v>
                </c:pt>
                <c:pt idx="69">
                  <c:v>36</c:v>
                </c:pt>
                <c:pt idx="70">
                  <c:v>59</c:v>
                </c:pt>
                <c:pt idx="71">
                  <c:v>29</c:v>
                </c:pt>
                <c:pt idx="72">
                  <c:v>31</c:v>
                </c:pt>
                <c:pt idx="73">
                  <c:v>32</c:v>
                </c:pt>
                <c:pt idx="74">
                  <c:v>36</c:v>
                </c:pt>
                <c:pt idx="75">
                  <c:v>31</c:v>
                </c:pt>
                <c:pt idx="76">
                  <c:v>35</c:v>
                </c:pt>
                <c:pt idx="77">
                  <c:v>45</c:v>
                </c:pt>
                <c:pt idx="78">
                  <c:v>37</c:v>
                </c:pt>
                <c:pt idx="79">
                  <c:v>46</c:v>
                </c:pt>
                <c:pt idx="80">
                  <c:v>30</c:v>
                </c:pt>
                <c:pt idx="81">
                  <c:v>35</c:v>
                </c:pt>
                <c:pt idx="82">
                  <c:v>55</c:v>
                </c:pt>
                <c:pt idx="83">
                  <c:v>38</c:v>
                </c:pt>
                <c:pt idx="84">
                  <c:v>34</c:v>
                </c:pt>
                <c:pt idx="85">
                  <c:v>56</c:v>
                </c:pt>
                <c:pt idx="86">
                  <c:v>23</c:v>
                </c:pt>
                <c:pt idx="87">
                  <c:v>51</c:v>
                </c:pt>
                <c:pt idx="88">
                  <c:v>30</c:v>
                </c:pt>
                <c:pt idx="89">
                  <c:v>46</c:v>
                </c:pt>
                <c:pt idx="90">
                  <c:v>40</c:v>
                </c:pt>
                <c:pt idx="91">
                  <c:v>51</c:v>
                </c:pt>
                <c:pt idx="92">
                  <c:v>30</c:v>
                </c:pt>
                <c:pt idx="93">
                  <c:v>46</c:v>
                </c:pt>
                <c:pt idx="94">
                  <c:v>32</c:v>
                </c:pt>
                <c:pt idx="95">
                  <c:v>54</c:v>
                </c:pt>
                <c:pt idx="96">
                  <c:v>24</c:v>
                </c:pt>
                <c:pt idx="97">
                  <c:v>28</c:v>
                </c:pt>
                <c:pt idx="98">
                  <c:v>58</c:v>
                </c:pt>
                <c:pt idx="99">
                  <c:v>44</c:v>
                </c:pt>
                <c:pt idx="100">
                  <c:v>37</c:v>
                </c:pt>
                <c:pt idx="101">
                  <c:v>32</c:v>
                </c:pt>
                <c:pt idx="102">
                  <c:v>20</c:v>
                </c:pt>
                <c:pt idx="103">
                  <c:v>34</c:v>
                </c:pt>
                <c:pt idx="104">
                  <c:v>37</c:v>
                </c:pt>
                <c:pt idx="105">
                  <c:v>59</c:v>
                </c:pt>
                <c:pt idx="106">
                  <c:v>50</c:v>
                </c:pt>
                <c:pt idx="107">
                  <c:v>25</c:v>
                </c:pt>
                <c:pt idx="108">
                  <c:v>25</c:v>
                </c:pt>
                <c:pt idx="109">
                  <c:v>22</c:v>
                </c:pt>
                <c:pt idx="110">
                  <c:v>51</c:v>
                </c:pt>
                <c:pt idx="111">
                  <c:v>34</c:v>
                </c:pt>
                <c:pt idx="112">
                  <c:v>54</c:v>
                </c:pt>
                <c:pt idx="113">
                  <c:v>24</c:v>
                </c:pt>
                <c:pt idx="114">
                  <c:v>34</c:v>
                </c:pt>
                <c:pt idx="115">
                  <c:v>37</c:v>
                </c:pt>
                <c:pt idx="116">
                  <c:v>34</c:v>
                </c:pt>
                <c:pt idx="117">
                  <c:v>36</c:v>
                </c:pt>
                <c:pt idx="118">
                  <c:v>36</c:v>
                </c:pt>
                <c:pt idx="119">
                  <c:v>43</c:v>
                </c:pt>
                <c:pt idx="120">
                  <c:v>30</c:v>
                </c:pt>
                <c:pt idx="121">
                  <c:v>33</c:v>
                </c:pt>
                <c:pt idx="122">
                  <c:v>56</c:v>
                </c:pt>
                <c:pt idx="123">
                  <c:v>51</c:v>
                </c:pt>
                <c:pt idx="124">
                  <c:v>31</c:v>
                </c:pt>
                <c:pt idx="125">
                  <c:v>26</c:v>
                </c:pt>
                <c:pt idx="126">
                  <c:v>58</c:v>
                </c:pt>
                <c:pt idx="127">
                  <c:v>19</c:v>
                </c:pt>
                <c:pt idx="128">
                  <c:v>22</c:v>
                </c:pt>
                <c:pt idx="129">
                  <c:v>49</c:v>
                </c:pt>
                <c:pt idx="130">
                  <c:v>43</c:v>
                </c:pt>
                <c:pt idx="131">
                  <c:v>50</c:v>
                </c:pt>
                <c:pt idx="132">
                  <c:v>31</c:v>
                </c:pt>
                <c:pt idx="133">
                  <c:v>41</c:v>
                </c:pt>
                <c:pt idx="134">
                  <c:v>26</c:v>
                </c:pt>
                <c:pt idx="135">
                  <c:v>36</c:v>
                </c:pt>
                <c:pt idx="136">
                  <c:v>51</c:v>
                </c:pt>
                <c:pt idx="137">
                  <c:v>39</c:v>
                </c:pt>
                <c:pt idx="138">
                  <c:v>25</c:v>
                </c:pt>
                <c:pt idx="139">
                  <c:v>30</c:v>
                </c:pt>
                <c:pt idx="140">
                  <c:v>32</c:v>
                </c:pt>
                <c:pt idx="141">
                  <c:v>45</c:v>
                </c:pt>
                <c:pt idx="142">
                  <c:v>38</c:v>
                </c:pt>
                <c:pt idx="143">
                  <c:v>30</c:v>
                </c:pt>
                <c:pt idx="144">
                  <c:v>32</c:v>
                </c:pt>
                <c:pt idx="145">
                  <c:v>30</c:v>
                </c:pt>
                <c:pt idx="146">
                  <c:v>30</c:v>
                </c:pt>
                <c:pt idx="147">
                  <c:v>41</c:v>
                </c:pt>
                <c:pt idx="148">
                  <c:v>41</c:v>
                </c:pt>
                <c:pt idx="149">
                  <c:v>19</c:v>
                </c:pt>
                <c:pt idx="150">
                  <c:v>40</c:v>
                </c:pt>
                <c:pt idx="151">
                  <c:v>35</c:v>
                </c:pt>
                <c:pt idx="152">
                  <c:v>53</c:v>
                </c:pt>
                <c:pt idx="153">
                  <c:v>45</c:v>
                </c:pt>
                <c:pt idx="154">
                  <c:v>32</c:v>
                </c:pt>
                <c:pt idx="155">
                  <c:v>29</c:v>
                </c:pt>
                <c:pt idx="156">
                  <c:v>51</c:v>
                </c:pt>
                <c:pt idx="157">
                  <c:v>58</c:v>
                </c:pt>
                <c:pt idx="158">
                  <c:v>40</c:v>
                </c:pt>
                <c:pt idx="159">
                  <c:v>34</c:v>
                </c:pt>
                <c:pt idx="160">
                  <c:v>22</c:v>
                </c:pt>
                <c:pt idx="161">
                  <c:v>27</c:v>
                </c:pt>
                <c:pt idx="162">
                  <c:v>28</c:v>
                </c:pt>
                <c:pt idx="163">
                  <c:v>57</c:v>
                </c:pt>
                <c:pt idx="164">
                  <c:v>27</c:v>
                </c:pt>
                <c:pt idx="165">
                  <c:v>50</c:v>
                </c:pt>
                <c:pt idx="166">
                  <c:v>41</c:v>
                </c:pt>
                <c:pt idx="167">
                  <c:v>30</c:v>
                </c:pt>
                <c:pt idx="168">
                  <c:v>38</c:v>
                </c:pt>
                <c:pt idx="169">
                  <c:v>32</c:v>
                </c:pt>
                <c:pt idx="170">
                  <c:v>27</c:v>
                </c:pt>
                <c:pt idx="171">
                  <c:v>19</c:v>
                </c:pt>
                <c:pt idx="172">
                  <c:v>36</c:v>
                </c:pt>
                <c:pt idx="173">
                  <c:v>30</c:v>
                </c:pt>
                <c:pt idx="174">
                  <c:v>45</c:v>
                </c:pt>
                <c:pt idx="175">
                  <c:v>56</c:v>
                </c:pt>
                <c:pt idx="176">
                  <c:v>33</c:v>
                </c:pt>
                <c:pt idx="177">
                  <c:v>19</c:v>
                </c:pt>
                <c:pt idx="178">
                  <c:v>46</c:v>
                </c:pt>
                <c:pt idx="179">
                  <c:v>38</c:v>
                </c:pt>
                <c:pt idx="180">
                  <c:v>31</c:v>
                </c:pt>
                <c:pt idx="181">
                  <c:v>34</c:v>
                </c:pt>
                <c:pt idx="182">
                  <c:v>41</c:v>
                </c:pt>
                <c:pt idx="183">
                  <c:v>50</c:v>
                </c:pt>
                <c:pt idx="184">
                  <c:v>53</c:v>
                </c:pt>
                <c:pt idx="185">
                  <c:v>33</c:v>
                </c:pt>
                <c:pt idx="186">
                  <c:v>40</c:v>
                </c:pt>
                <c:pt idx="187">
                  <c:v>55</c:v>
                </c:pt>
                <c:pt idx="188">
                  <c:v>34</c:v>
                </c:pt>
                <c:pt idx="189">
                  <c:v>51</c:v>
                </c:pt>
                <c:pt idx="190">
                  <c:v>52</c:v>
                </c:pt>
                <c:pt idx="191">
                  <c:v>27</c:v>
                </c:pt>
                <c:pt idx="192">
                  <c:v>35</c:v>
                </c:pt>
                <c:pt idx="193">
                  <c:v>43</c:v>
                </c:pt>
                <c:pt idx="194">
                  <c:v>45</c:v>
                </c:pt>
                <c:pt idx="195">
                  <c:v>37</c:v>
                </c:pt>
                <c:pt idx="196">
                  <c:v>35</c:v>
                </c:pt>
                <c:pt idx="197">
                  <c:v>42</c:v>
                </c:pt>
                <c:pt idx="198">
                  <c:v>38</c:v>
                </c:pt>
                <c:pt idx="199">
                  <c:v>38</c:v>
                </c:pt>
                <c:pt idx="200">
                  <c:v>27</c:v>
                </c:pt>
                <c:pt idx="201">
                  <c:v>49</c:v>
                </c:pt>
                <c:pt idx="202">
                  <c:v>34</c:v>
                </c:pt>
                <c:pt idx="203">
                  <c:v>40</c:v>
                </c:pt>
                <c:pt idx="204">
                  <c:v>38</c:v>
                </c:pt>
                <c:pt idx="205">
                  <c:v>29</c:v>
                </c:pt>
                <c:pt idx="206">
                  <c:v>22</c:v>
                </c:pt>
                <c:pt idx="207">
                  <c:v>36</c:v>
                </c:pt>
                <c:pt idx="208">
                  <c:v>40</c:v>
                </c:pt>
                <c:pt idx="209">
                  <c:v>46</c:v>
                </c:pt>
                <c:pt idx="210">
                  <c:v>32</c:v>
                </c:pt>
                <c:pt idx="211">
                  <c:v>30</c:v>
                </c:pt>
                <c:pt idx="212">
                  <c:v>27</c:v>
                </c:pt>
                <c:pt idx="213">
                  <c:v>51</c:v>
                </c:pt>
                <c:pt idx="214">
                  <c:v>30</c:v>
                </c:pt>
                <c:pt idx="215">
                  <c:v>41</c:v>
                </c:pt>
                <c:pt idx="216">
                  <c:v>30</c:v>
                </c:pt>
                <c:pt idx="217">
                  <c:v>29</c:v>
                </c:pt>
                <c:pt idx="218">
                  <c:v>45</c:v>
                </c:pt>
                <c:pt idx="219">
                  <c:v>54</c:v>
                </c:pt>
                <c:pt idx="220">
                  <c:v>36</c:v>
                </c:pt>
                <c:pt idx="221">
                  <c:v>33</c:v>
                </c:pt>
                <c:pt idx="222">
                  <c:v>37</c:v>
                </c:pt>
                <c:pt idx="223">
                  <c:v>38</c:v>
                </c:pt>
                <c:pt idx="224">
                  <c:v>31</c:v>
                </c:pt>
                <c:pt idx="225">
                  <c:v>59</c:v>
                </c:pt>
                <c:pt idx="226">
                  <c:v>37</c:v>
                </c:pt>
                <c:pt idx="227">
                  <c:v>29</c:v>
                </c:pt>
                <c:pt idx="228">
                  <c:v>35</c:v>
                </c:pt>
                <c:pt idx="229">
                  <c:v>29</c:v>
                </c:pt>
                <c:pt idx="230">
                  <c:v>52</c:v>
                </c:pt>
                <c:pt idx="231">
                  <c:v>42</c:v>
                </c:pt>
                <c:pt idx="232">
                  <c:v>59</c:v>
                </c:pt>
                <c:pt idx="233">
                  <c:v>50</c:v>
                </c:pt>
                <c:pt idx="234">
                  <c:v>33</c:v>
                </c:pt>
                <c:pt idx="235">
                  <c:v>43</c:v>
                </c:pt>
                <c:pt idx="236">
                  <c:v>33</c:v>
                </c:pt>
                <c:pt idx="237">
                  <c:v>52</c:v>
                </c:pt>
                <c:pt idx="238">
                  <c:v>32</c:v>
                </c:pt>
                <c:pt idx="239">
                  <c:v>32</c:v>
                </c:pt>
                <c:pt idx="240">
                  <c:v>39</c:v>
                </c:pt>
                <c:pt idx="241">
                  <c:v>32</c:v>
                </c:pt>
                <c:pt idx="242">
                  <c:v>41</c:v>
                </c:pt>
                <c:pt idx="243">
                  <c:v>40</c:v>
                </c:pt>
                <c:pt idx="244">
                  <c:v>45</c:v>
                </c:pt>
                <c:pt idx="245">
                  <c:v>31</c:v>
                </c:pt>
                <c:pt idx="246">
                  <c:v>33</c:v>
                </c:pt>
                <c:pt idx="247">
                  <c:v>34</c:v>
                </c:pt>
                <c:pt idx="248">
                  <c:v>37</c:v>
                </c:pt>
                <c:pt idx="249">
                  <c:v>45</c:v>
                </c:pt>
                <c:pt idx="250">
                  <c:v>37</c:v>
                </c:pt>
                <c:pt idx="251">
                  <c:v>39</c:v>
                </c:pt>
                <c:pt idx="252">
                  <c:v>29</c:v>
                </c:pt>
                <c:pt idx="253">
                  <c:v>42</c:v>
                </c:pt>
                <c:pt idx="254">
                  <c:v>29</c:v>
                </c:pt>
                <c:pt idx="255">
                  <c:v>25</c:v>
                </c:pt>
                <c:pt idx="256">
                  <c:v>42</c:v>
                </c:pt>
                <c:pt idx="257">
                  <c:v>40</c:v>
                </c:pt>
                <c:pt idx="258">
                  <c:v>51</c:v>
                </c:pt>
                <c:pt idx="259">
                  <c:v>31</c:v>
                </c:pt>
                <c:pt idx="260">
                  <c:v>32</c:v>
                </c:pt>
                <c:pt idx="261">
                  <c:v>38</c:v>
                </c:pt>
                <c:pt idx="262">
                  <c:v>32</c:v>
                </c:pt>
                <c:pt idx="263">
                  <c:v>46</c:v>
                </c:pt>
                <c:pt idx="264">
                  <c:v>28</c:v>
                </c:pt>
                <c:pt idx="265">
                  <c:v>29</c:v>
                </c:pt>
                <c:pt idx="266">
                  <c:v>31</c:v>
                </c:pt>
                <c:pt idx="267">
                  <c:v>25</c:v>
                </c:pt>
                <c:pt idx="268">
                  <c:v>45</c:v>
                </c:pt>
                <c:pt idx="269">
                  <c:v>36</c:v>
                </c:pt>
                <c:pt idx="270">
                  <c:v>55</c:v>
                </c:pt>
                <c:pt idx="271">
                  <c:v>47</c:v>
                </c:pt>
                <c:pt idx="272">
                  <c:v>28</c:v>
                </c:pt>
                <c:pt idx="273">
                  <c:v>37</c:v>
                </c:pt>
                <c:pt idx="274">
                  <c:v>21</c:v>
                </c:pt>
                <c:pt idx="275">
                  <c:v>37</c:v>
                </c:pt>
                <c:pt idx="276">
                  <c:v>35</c:v>
                </c:pt>
                <c:pt idx="277">
                  <c:v>38</c:v>
                </c:pt>
                <c:pt idx="278">
                  <c:v>26</c:v>
                </c:pt>
                <c:pt idx="279">
                  <c:v>50</c:v>
                </c:pt>
                <c:pt idx="280">
                  <c:v>53</c:v>
                </c:pt>
                <c:pt idx="281">
                  <c:v>42</c:v>
                </c:pt>
                <c:pt idx="282">
                  <c:v>29</c:v>
                </c:pt>
                <c:pt idx="283">
                  <c:v>55</c:v>
                </c:pt>
                <c:pt idx="284">
                  <c:v>26</c:v>
                </c:pt>
                <c:pt idx="285">
                  <c:v>37</c:v>
                </c:pt>
                <c:pt idx="286">
                  <c:v>44</c:v>
                </c:pt>
                <c:pt idx="287">
                  <c:v>38</c:v>
                </c:pt>
                <c:pt idx="288">
                  <c:v>26</c:v>
                </c:pt>
                <c:pt idx="289">
                  <c:v>28</c:v>
                </c:pt>
                <c:pt idx="290">
                  <c:v>49</c:v>
                </c:pt>
                <c:pt idx="291">
                  <c:v>36</c:v>
                </c:pt>
                <c:pt idx="292">
                  <c:v>31</c:v>
                </c:pt>
                <c:pt idx="293">
                  <c:v>26</c:v>
                </c:pt>
                <c:pt idx="294">
                  <c:v>37</c:v>
                </c:pt>
                <c:pt idx="295">
                  <c:v>42</c:v>
                </c:pt>
                <c:pt idx="296">
                  <c:v>18</c:v>
                </c:pt>
                <c:pt idx="297">
                  <c:v>35</c:v>
                </c:pt>
                <c:pt idx="298">
                  <c:v>36</c:v>
                </c:pt>
                <c:pt idx="299">
                  <c:v>51</c:v>
                </c:pt>
                <c:pt idx="300">
                  <c:v>41</c:v>
                </c:pt>
                <c:pt idx="301">
                  <c:v>18</c:v>
                </c:pt>
                <c:pt idx="302">
                  <c:v>28</c:v>
                </c:pt>
                <c:pt idx="303">
                  <c:v>31</c:v>
                </c:pt>
                <c:pt idx="304">
                  <c:v>39</c:v>
                </c:pt>
                <c:pt idx="305">
                  <c:v>36</c:v>
                </c:pt>
                <c:pt idx="306">
                  <c:v>32</c:v>
                </c:pt>
                <c:pt idx="307">
                  <c:v>38</c:v>
                </c:pt>
                <c:pt idx="308">
                  <c:v>58</c:v>
                </c:pt>
                <c:pt idx="309">
                  <c:v>31</c:v>
                </c:pt>
                <c:pt idx="310">
                  <c:v>31</c:v>
                </c:pt>
                <c:pt idx="311">
                  <c:v>45</c:v>
                </c:pt>
                <c:pt idx="312">
                  <c:v>31</c:v>
                </c:pt>
                <c:pt idx="313">
                  <c:v>33</c:v>
                </c:pt>
                <c:pt idx="314">
                  <c:v>39</c:v>
                </c:pt>
                <c:pt idx="315">
                  <c:v>43</c:v>
                </c:pt>
                <c:pt idx="316">
                  <c:v>49</c:v>
                </c:pt>
                <c:pt idx="317">
                  <c:v>52</c:v>
                </c:pt>
                <c:pt idx="318">
                  <c:v>27</c:v>
                </c:pt>
                <c:pt idx="319">
                  <c:v>32</c:v>
                </c:pt>
                <c:pt idx="320">
                  <c:v>27</c:v>
                </c:pt>
                <c:pt idx="321">
                  <c:v>31</c:v>
                </c:pt>
                <c:pt idx="322">
                  <c:v>32</c:v>
                </c:pt>
                <c:pt idx="323">
                  <c:v>28</c:v>
                </c:pt>
                <c:pt idx="324">
                  <c:v>30</c:v>
                </c:pt>
                <c:pt idx="325">
                  <c:v>31</c:v>
                </c:pt>
                <c:pt idx="326">
                  <c:v>39</c:v>
                </c:pt>
                <c:pt idx="327">
                  <c:v>39</c:v>
                </c:pt>
                <c:pt idx="328">
                  <c:v>33</c:v>
                </c:pt>
                <c:pt idx="329">
                  <c:v>47</c:v>
                </c:pt>
                <c:pt idx="330">
                  <c:v>43</c:v>
                </c:pt>
                <c:pt idx="331">
                  <c:v>27</c:v>
                </c:pt>
                <c:pt idx="332">
                  <c:v>54</c:v>
                </c:pt>
                <c:pt idx="333">
                  <c:v>43</c:v>
                </c:pt>
                <c:pt idx="334">
                  <c:v>45</c:v>
                </c:pt>
                <c:pt idx="335">
                  <c:v>40</c:v>
                </c:pt>
                <c:pt idx="336">
                  <c:v>29</c:v>
                </c:pt>
                <c:pt idx="337">
                  <c:v>29</c:v>
                </c:pt>
                <c:pt idx="338">
                  <c:v>30</c:v>
                </c:pt>
                <c:pt idx="339">
                  <c:v>27</c:v>
                </c:pt>
                <c:pt idx="340">
                  <c:v>37</c:v>
                </c:pt>
                <c:pt idx="341">
                  <c:v>38</c:v>
                </c:pt>
                <c:pt idx="342">
                  <c:v>31</c:v>
                </c:pt>
                <c:pt idx="343">
                  <c:v>29</c:v>
                </c:pt>
                <c:pt idx="344">
                  <c:v>35</c:v>
                </c:pt>
                <c:pt idx="345">
                  <c:v>23</c:v>
                </c:pt>
                <c:pt idx="346">
                  <c:v>41</c:v>
                </c:pt>
                <c:pt idx="347">
                  <c:v>47</c:v>
                </c:pt>
                <c:pt idx="348">
                  <c:v>42</c:v>
                </c:pt>
                <c:pt idx="349">
                  <c:v>29</c:v>
                </c:pt>
                <c:pt idx="350">
                  <c:v>42</c:v>
                </c:pt>
                <c:pt idx="351">
                  <c:v>32</c:v>
                </c:pt>
                <c:pt idx="352">
                  <c:v>48</c:v>
                </c:pt>
                <c:pt idx="353">
                  <c:v>37</c:v>
                </c:pt>
                <c:pt idx="354">
                  <c:v>30</c:v>
                </c:pt>
                <c:pt idx="355">
                  <c:v>26</c:v>
                </c:pt>
                <c:pt idx="356">
                  <c:v>42</c:v>
                </c:pt>
                <c:pt idx="357">
                  <c:v>21</c:v>
                </c:pt>
                <c:pt idx="358">
                  <c:v>36</c:v>
                </c:pt>
                <c:pt idx="359">
                  <c:v>36</c:v>
                </c:pt>
                <c:pt idx="360">
                  <c:v>57</c:v>
                </c:pt>
                <c:pt idx="361">
                  <c:v>40</c:v>
                </c:pt>
                <c:pt idx="362">
                  <c:v>21</c:v>
                </c:pt>
                <c:pt idx="363">
                  <c:v>33</c:v>
                </c:pt>
                <c:pt idx="364">
                  <c:v>37</c:v>
                </c:pt>
                <c:pt idx="365">
                  <c:v>46</c:v>
                </c:pt>
                <c:pt idx="366">
                  <c:v>41</c:v>
                </c:pt>
                <c:pt idx="367">
                  <c:v>50</c:v>
                </c:pt>
                <c:pt idx="368">
                  <c:v>40</c:v>
                </c:pt>
                <c:pt idx="369">
                  <c:v>31</c:v>
                </c:pt>
                <c:pt idx="370">
                  <c:v>21</c:v>
                </c:pt>
                <c:pt idx="371">
                  <c:v>29</c:v>
                </c:pt>
                <c:pt idx="372">
                  <c:v>35</c:v>
                </c:pt>
                <c:pt idx="373">
                  <c:v>27</c:v>
                </c:pt>
                <c:pt idx="374">
                  <c:v>28</c:v>
                </c:pt>
                <c:pt idx="375">
                  <c:v>49</c:v>
                </c:pt>
                <c:pt idx="376">
                  <c:v>51</c:v>
                </c:pt>
                <c:pt idx="377">
                  <c:v>36</c:v>
                </c:pt>
                <c:pt idx="378">
                  <c:v>34</c:v>
                </c:pt>
                <c:pt idx="379">
                  <c:v>55</c:v>
                </c:pt>
                <c:pt idx="380">
                  <c:v>24</c:v>
                </c:pt>
                <c:pt idx="381">
                  <c:v>30</c:v>
                </c:pt>
                <c:pt idx="382">
                  <c:v>26</c:v>
                </c:pt>
                <c:pt idx="383">
                  <c:v>22</c:v>
                </c:pt>
                <c:pt idx="384">
                  <c:v>36</c:v>
                </c:pt>
                <c:pt idx="385">
                  <c:v>30</c:v>
                </c:pt>
                <c:pt idx="386">
                  <c:v>37</c:v>
                </c:pt>
                <c:pt idx="387">
                  <c:v>40</c:v>
                </c:pt>
                <c:pt idx="388">
                  <c:v>42</c:v>
                </c:pt>
                <c:pt idx="389">
                  <c:v>37</c:v>
                </c:pt>
                <c:pt idx="390">
                  <c:v>43</c:v>
                </c:pt>
                <c:pt idx="391">
                  <c:v>40</c:v>
                </c:pt>
                <c:pt idx="392">
                  <c:v>54</c:v>
                </c:pt>
                <c:pt idx="393">
                  <c:v>34</c:v>
                </c:pt>
                <c:pt idx="394">
                  <c:v>31</c:v>
                </c:pt>
                <c:pt idx="395">
                  <c:v>43</c:v>
                </c:pt>
                <c:pt idx="396">
                  <c:v>43</c:v>
                </c:pt>
                <c:pt idx="397">
                  <c:v>25</c:v>
                </c:pt>
                <c:pt idx="398">
                  <c:v>37</c:v>
                </c:pt>
                <c:pt idx="399">
                  <c:v>31</c:v>
                </c:pt>
                <c:pt idx="400">
                  <c:v>39</c:v>
                </c:pt>
                <c:pt idx="401">
                  <c:v>56</c:v>
                </c:pt>
                <c:pt idx="402">
                  <c:v>30</c:v>
                </c:pt>
                <c:pt idx="403">
                  <c:v>41</c:v>
                </c:pt>
                <c:pt idx="404">
                  <c:v>28</c:v>
                </c:pt>
                <c:pt idx="405">
                  <c:v>25</c:v>
                </c:pt>
                <c:pt idx="406">
                  <c:v>52</c:v>
                </c:pt>
                <c:pt idx="407">
                  <c:v>45</c:v>
                </c:pt>
                <c:pt idx="408">
                  <c:v>52</c:v>
                </c:pt>
                <c:pt idx="409">
                  <c:v>42</c:v>
                </c:pt>
                <c:pt idx="410">
                  <c:v>30</c:v>
                </c:pt>
                <c:pt idx="411">
                  <c:v>60</c:v>
                </c:pt>
                <c:pt idx="412">
                  <c:v>46</c:v>
                </c:pt>
                <c:pt idx="413">
                  <c:v>42</c:v>
                </c:pt>
                <c:pt idx="414">
                  <c:v>24</c:v>
                </c:pt>
                <c:pt idx="415">
                  <c:v>34</c:v>
                </c:pt>
                <c:pt idx="416">
                  <c:v>38</c:v>
                </c:pt>
                <c:pt idx="417">
                  <c:v>40</c:v>
                </c:pt>
                <c:pt idx="418">
                  <c:v>26</c:v>
                </c:pt>
                <c:pt idx="419">
                  <c:v>30</c:v>
                </c:pt>
                <c:pt idx="420">
                  <c:v>29</c:v>
                </c:pt>
                <c:pt idx="421">
                  <c:v>29</c:v>
                </c:pt>
                <c:pt idx="422">
                  <c:v>19</c:v>
                </c:pt>
                <c:pt idx="423">
                  <c:v>30</c:v>
                </c:pt>
                <c:pt idx="424">
                  <c:v>57</c:v>
                </c:pt>
                <c:pt idx="425">
                  <c:v>50</c:v>
                </c:pt>
                <c:pt idx="426">
                  <c:v>30</c:v>
                </c:pt>
                <c:pt idx="427">
                  <c:v>60</c:v>
                </c:pt>
                <c:pt idx="428">
                  <c:v>47</c:v>
                </c:pt>
                <c:pt idx="429">
                  <c:v>46</c:v>
                </c:pt>
                <c:pt idx="430">
                  <c:v>35</c:v>
                </c:pt>
                <c:pt idx="431">
                  <c:v>54</c:v>
                </c:pt>
                <c:pt idx="432">
                  <c:v>34</c:v>
                </c:pt>
                <c:pt idx="433">
                  <c:v>46</c:v>
                </c:pt>
                <c:pt idx="434">
                  <c:v>31</c:v>
                </c:pt>
                <c:pt idx="435">
                  <c:v>33</c:v>
                </c:pt>
                <c:pt idx="436">
                  <c:v>33</c:v>
                </c:pt>
                <c:pt idx="437">
                  <c:v>30</c:v>
                </c:pt>
                <c:pt idx="438">
                  <c:v>35</c:v>
                </c:pt>
                <c:pt idx="439">
                  <c:v>31</c:v>
                </c:pt>
                <c:pt idx="440">
                  <c:v>34</c:v>
                </c:pt>
                <c:pt idx="441">
                  <c:v>42</c:v>
                </c:pt>
                <c:pt idx="442">
                  <c:v>36</c:v>
                </c:pt>
                <c:pt idx="443">
                  <c:v>22</c:v>
                </c:pt>
                <c:pt idx="444">
                  <c:v>48</c:v>
                </c:pt>
                <c:pt idx="445">
                  <c:v>55</c:v>
                </c:pt>
                <c:pt idx="446">
                  <c:v>41</c:v>
                </c:pt>
                <c:pt idx="447">
                  <c:v>35</c:v>
                </c:pt>
                <c:pt idx="448">
                  <c:v>40</c:v>
                </c:pt>
                <c:pt idx="449">
                  <c:v>39</c:v>
                </c:pt>
                <c:pt idx="450">
                  <c:v>31</c:v>
                </c:pt>
                <c:pt idx="451">
                  <c:v>42</c:v>
                </c:pt>
                <c:pt idx="452">
                  <c:v>45</c:v>
                </c:pt>
                <c:pt idx="453">
                  <c:v>26</c:v>
                </c:pt>
                <c:pt idx="454">
                  <c:v>29</c:v>
                </c:pt>
                <c:pt idx="455">
                  <c:v>33</c:v>
                </c:pt>
                <c:pt idx="456">
                  <c:v>31</c:v>
                </c:pt>
                <c:pt idx="457">
                  <c:v>18</c:v>
                </c:pt>
                <c:pt idx="458">
                  <c:v>40</c:v>
                </c:pt>
                <c:pt idx="459">
                  <c:v>41</c:v>
                </c:pt>
                <c:pt idx="460">
                  <c:v>26</c:v>
                </c:pt>
                <c:pt idx="461">
                  <c:v>35</c:v>
                </c:pt>
                <c:pt idx="462">
                  <c:v>34</c:v>
                </c:pt>
                <c:pt idx="463">
                  <c:v>26</c:v>
                </c:pt>
                <c:pt idx="464">
                  <c:v>37</c:v>
                </c:pt>
                <c:pt idx="465">
                  <c:v>46</c:v>
                </c:pt>
                <c:pt idx="466">
                  <c:v>41</c:v>
                </c:pt>
                <c:pt idx="467">
                  <c:v>37</c:v>
                </c:pt>
                <c:pt idx="468">
                  <c:v>52</c:v>
                </c:pt>
                <c:pt idx="469">
                  <c:v>32</c:v>
                </c:pt>
                <c:pt idx="470">
                  <c:v>24</c:v>
                </c:pt>
                <c:pt idx="471">
                  <c:v>38</c:v>
                </c:pt>
                <c:pt idx="472">
                  <c:v>37</c:v>
                </c:pt>
                <c:pt idx="473">
                  <c:v>49</c:v>
                </c:pt>
                <c:pt idx="474">
                  <c:v>24</c:v>
                </c:pt>
                <c:pt idx="475">
                  <c:v>26</c:v>
                </c:pt>
                <c:pt idx="476">
                  <c:v>24</c:v>
                </c:pt>
                <c:pt idx="477">
                  <c:v>50</c:v>
                </c:pt>
                <c:pt idx="478">
                  <c:v>25</c:v>
                </c:pt>
                <c:pt idx="479">
                  <c:v>24</c:v>
                </c:pt>
                <c:pt idx="480">
                  <c:v>30</c:v>
                </c:pt>
                <c:pt idx="481">
                  <c:v>34</c:v>
                </c:pt>
                <c:pt idx="482">
                  <c:v>31</c:v>
                </c:pt>
                <c:pt idx="483">
                  <c:v>35</c:v>
                </c:pt>
                <c:pt idx="484">
                  <c:v>31</c:v>
                </c:pt>
                <c:pt idx="485">
                  <c:v>27</c:v>
                </c:pt>
                <c:pt idx="486">
                  <c:v>37</c:v>
                </c:pt>
                <c:pt idx="487">
                  <c:v>20</c:v>
                </c:pt>
                <c:pt idx="488">
                  <c:v>42</c:v>
                </c:pt>
                <c:pt idx="489">
                  <c:v>43</c:v>
                </c:pt>
                <c:pt idx="490">
                  <c:v>38</c:v>
                </c:pt>
                <c:pt idx="491">
                  <c:v>43</c:v>
                </c:pt>
                <c:pt idx="492">
                  <c:v>48</c:v>
                </c:pt>
                <c:pt idx="493">
                  <c:v>44</c:v>
                </c:pt>
                <c:pt idx="494">
                  <c:v>34</c:v>
                </c:pt>
                <c:pt idx="495">
                  <c:v>27</c:v>
                </c:pt>
                <c:pt idx="496">
                  <c:v>21</c:v>
                </c:pt>
                <c:pt idx="497">
                  <c:v>44</c:v>
                </c:pt>
                <c:pt idx="498">
                  <c:v>22</c:v>
                </c:pt>
                <c:pt idx="499">
                  <c:v>33</c:v>
                </c:pt>
                <c:pt idx="500">
                  <c:v>32</c:v>
                </c:pt>
                <c:pt idx="501">
                  <c:v>30</c:v>
                </c:pt>
                <c:pt idx="502">
                  <c:v>53</c:v>
                </c:pt>
                <c:pt idx="503">
                  <c:v>34</c:v>
                </c:pt>
                <c:pt idx="504">
                  <c:v>45</c:v>
                </c:pt>
                <c:pt idx="505">
                  <c:v>26</c:v>
                </c:pt>
                <c:pt idx="506">
                  <c:v>37</c:v>
                </c:pt>
                <c:pt idx="507">
                  <c:v>29</c:v>
                </c:pt>
                <c:pt idx="508">
                  <c:v>35</c:v>
                </c:pt>
                <c:pt idx="509">
                  <c:v>33</c:v>
                </c:pt>
                <c:pt idx="510">
                  <c:v>54</c:v>
                </c:pt>
                <c:pt idx="511">
                  <c:v>36</c:v>
                </c:pt>
                <c:pt idx="512">
                  <c:v>27</c:v>
                </c:pt>
                <c:pt idx="513">
                  <c:v>20</c:v>
                </c:pt>
                <c:pt idx="514">
                  <c:v>33</c:v>
                </c:pt>
                <c:pt idx="515">
                  <c:v>35</c:v>
                </c:pt>
                <c:pt idx="516">
                  <c:v>23</c:v>
                </c:pt>
                <c:pt idx="517">
                  <c:v>25</c:v>
                </c:pt>
                <c:pt idx="518">
                  <c:v>38</c:v>
                </c:pt>
                <c:pt idx="519">
                  <c:v>29</c:v>
                </c:pt>
                <c:pt idx="520">
                  <c:v>48</c:v>
                </c:pt>
                <c:pt idx="521">
                  <c:v>27</c:v>
                </c:pt>
                <c:pt idx="522">
                  <c:v>37</c:v>
                </c:pt>
                <c:pt idx="523">
                  <c:v>50</c:v>
                </c:pt>
                <c:pt idx="524">
                  <c:v>34</c:v>
                </c:pt>
                <c:pt idx="525">
                  <c:v>24</c:v>
                </c:pt>
                <c:pt idx="526">
                  <c:v>39</c:v>
                </c:pt>
                <c:pt idx="527">
                  <c:v>32</c:v>
                </c:pt>
                <c:pt idx="528">
                  <c:v>50</c:v>
                </c:pt>
                <c:pt idx="529">
                  <c:v>38</c:v>
                </c:pt>
                <c:pt idx="530">
                  <c:v>27</c:v>
                </c:pt>
                <c:pt idx="531">
                  <c:v>32</c:v>
                </c:pt>
                <c:pt idx="532">
                  <c:v>47</c:v>
                </c:pt>
                <c:pt idx="533">
                  <c:v>40</c:v>
                </c:pt>
                <c:pt idx="534">
                  <c:v>53</c:v>
                </c:pt>
                <c:pt idx="535">
                  <c:v>41</c:v>
                </c:pt>
                <c:pt idx="536">
                  <c:v>60</c:v>
                </c:pt>
                <c:pt idx="537">
                  <c:v>27</c:v>
                </c:pt>
                <c:pt idx="538">
                  <c:v>41</c:v>
                </c:pt>
                <c:pt idx="539">
                  <c:v>50</c:v>
                </c:pt>
                <c:pt idx="540">
                  <c:v>28</c:v>
                </c:pt>
                <c:pt idx="541">
                  <c:v>36</c:v>
                </c:pt>
                <c:pt idx="542">
                  <c:v>38</c:v>
                </c:pt>
                <c:pt idx="543">
                  <c:v>44</c:v>
                </c:pt>
                <c:pt idx="544">
                  <c:v>47</c:v>
                </c:pt>
                <c:pt idx="545">
                  <c:v>30</c:v>
                </c:pt>
                <c:pt idx="546">
                  <c:v>29</c:v>
                </c:pt>
                <c:pt idx="547">
                  <c:v>42</c:v>
                </c:pt>
                <c:pt idx="548">
                  <c:v>43</c:v>
                </c:pt>
                <c:pt idx="549">
                  <c:v>34</c:v>
                </c:pt>
                <c:pt idx="550">
                  <c:v>23</c:v>
                </c:pt>
                <c:pt idx="551">
                  <c:v>39</c:v>
                </c:pt>
                <c:pt idx="552">
                  <c:v>56</c:v>
                </c:pt>
                <c:pt idx="553">
                  <c:v>40</c:v>
                </c:pt>
                <c:pt idx="554">
                  <c:v>27</c:v>
                </c:pt>
                <c:pt idx="555">
                  <c:v>29</c:v>
                </c:pt>
                <c:pt idx="556">
                  <c:v>53</c:v>
                </c:pt>
                <c:pt idx="557">
                  <c:v>35</c:v>
                </c:pt>
                <c:pt idx="558">
                  <c:v>32</c:v>
                </c:pt>
                <c:pt idx="559">
                  <c:v>38</c:v>
                </c:pt>
                <c:pt idx="560">
                  <c:v>34</c:v>
                </c:pt>
                <c:pt idx="561">
                  <c:v>52</c:v>
                </c:pt>
                <c:pt idx="562">
                  <c:v>33</c:v>
                </c:pt>
                <c:pt idx="563">
                  <c:v>25</c:v>
                </c:pt>
                <c:pt idx="564">
                  <c:v>45</c:v>
                </c:pt>
                <c:pt idx="565">
                  <c:v>23</c:v>
                </c:pt>
                <c:pt idx="566">
                  <c:v>47</c:v>
                </c:pt>
                <c:pt idx="567">
                  <c:v>34</c:v>
                </c:pt>
                <c:pt idx="568">
                  <c:v>55</c:v>
                </c:pt>
                <c:pt idx="569">
                  <c:v>36</c:v>
                </c:pt>
                <c:pt idx="570">
                  <c:v>52</c:v>
                </c:pt>
                <c:pt idx="571">
                  <c:v>26</c:v>
                </c:pt>
                <c:pt idx="572">
                  <c:v>29</c:v>
                </c:pt>
                <c:pt idx="573">
                  <c:v>26</c:v>
                </c:pt>
                <c:pt idx="574">
                  <c:v>34</c:v>
                </c:pt>
                <c:pt idx="575">
                  <c:v>54</c:v>
                </c:pt>
                <c:pt idx="576">
                  <c:v>27</c:v>
                </c:pt>
                <c:pt idx="577">
                  <c:v>37</c:v>
                </c:pt>
                <c:pt idx="578">
                  <c:v>38</c:v>
                </c:pt>
                <c:pt idx="579">
                  <c:v>34</c:v>
                </c:pt>
                <c:pt idx="580">
                  <c:v>35</c:v>
                </c:pt>
                <c:pt idx="581">
                  <c:v>30</c:v>
                </c:pt>
                <c:pt idx="582">
                  <c:v>40</c:v>
                </c:pt>
                <c:pt idx="583">
                  <c:v>34</c:v>
                </c:pt>
                <c:pt idx="584">
                  <c:v>42</c:v>
                </c:pt>
                <c:pt idx="585">
                  <c:v>23</c:v>
                </c:pt>
                <c:pt idx="586">
                  <c:v>24</c:v>
                </c:pt>
                <c:pt idx="587">
                  <c:v>52</c:v>
                </c:pt>
                <c:pt idx="588">
                  <c:v>50</c:v>
                </c:pt>
                <c:pt idx="589">
                  <c:v>29</c:v>
                </c:pt>
                <c:pt idx="590">
                  <c:v>33</c:v>
                </c:pt>
                <c:pt idx="591">
                  <c:v>33</c:v>
                </c:pt>
                <c:pt idx="592">
                  <c:v>47</c:v>
                </c:pt>
                <c:pt idx="593">
                  <c:v>36</c:v>
                </c:pt>
                <c:pt idx="594">
                  <c:v>29</c:v>
                </c:pt>
                <c:pt idx="595">
                  <c:v>58</c:v>
                </c:pt>
                <c:pt idx="596">
                  <c:v>35</c:v>
                </c:pt>
                <c:pt idx="597">
                  <c:v>42</c:v>
                </c:pt>
                <c:pt idx="598">
                  <c:v>28</c:v>
                </c:pt>
                <c:pt idx="599">
                  <c:v>36</c:v>
                </c:pt>
                <c:pt idx="600">
                  <c:v>32</c:v>
                </c:pt>
                <c:pt idx="601">
                  <c:v>40</c:v>
                </c:pt>
                <c:pt idx="602">
                  <c:v>30</c:v>
                </c:pt>
                <c:pt idx="603">
                  <c:v>45</c:v>
                </c:pt>
                <c:pt idx="604">
                  <c:v>42</c:v>
                </c:pt>
                <c:pt idx="605">
                  <c:v>38</c:v>
                </c:pt>
                <c:pt idx="606">
                  <c:v>34</c:v>
                </c:pt>
                <c:pt idx="607">
                  <c:v>49</c:v>
                </c:pt>
                <c:pt idx="608">
                  <c:v>55</c:v>
                </c:pt>
                <c:pt idx="609">
                  <c:v>43</c:v>
                </c:pt>
                <c:pt idx="610">
                  <c:v>27</c:v>
                </c:pt>
                <c:pt idx="611">
                  <c:v>35</c:v>
                </c:pt>
                <c:pt idx="612">
                  <c:v>28</c:v>
                </c:pt>
                <c:pt idx="613">
                  <c:v>34</c:v>
                </c:pt>
                <c:pt idx="614">
                  <c:v>26</c:v>
                </c:pt>
                <c:pt idx="615">
                  <c:v>27</c:v>
                </c:pt>
                <c:pt idx="616">
                  <c:v>51</c:v>
                </c:pt>
                <c:pt idx="617">
                  <c:v>44</c:v>
                </c:pt>
                <c:pt idx="618">
                  <c:v>25</c:v>
                </c:pt>
                <c:pt idx="619">
                  <c:v>33</c:v>
                </c:pt>
                <c:pt idx="620">
                  <c:v>35</c:v>
                </c:pt>
                <c:pt idx="621">
                  <c:v>36</c:v>
                </c:pt>
                <c:pt idx="622">
                  <c:v>32</c:v>
                </c:pt>
                <c:pt idx="623">
                  <c:v>30</c:v>
                </c:pt>
                <c:pt idx="624">
                  <c:v>53</c:v>
                </c:pt>
                <c:pt idx="625">
                  <c:v>45</c:v>
                </c:pt>
                <c:pt idx="626">
                  <c:v>32</c:v>
                </c:pt>
                <c:pt idx="627">
                  <c:v>52</c:v>
                </c:pt>
                <c:pt idx="628">
                  <c:v>37</c:v>
                </c:pt>
                <c:pt idx="629">
                  <c:v>28</c:v>
                </c:pt>
                <c:pt idx="630">
                  <c:v>22</c:v>
                </c:pt>
                <c:pt idx="631">
                  <c:v>44</c:v>
                </c:pt>
                <c:pt idx="632">
                  <c:v>42</c:v>
                </c:pt>
                <c:pt idx="633">
                  <c:v>36</c:v>
                </c:pt>
                <c:pt idx="634">
                  <c:v>25</c:v>
                </c:pt>
                <c:pt idx="635">
                  <c:v>35</c:v>
                </c:pt>
                <c:pt idx="636">
                  <c:v>35</c:v>
                </c:pt>
                <c:pt idx="637">
                  <c:v>32</c:v>
                </c:pt>
                <c:pt idx="638">
                  <c:v>25</c:v>
                </c:pt>
                <c:pt idx="639">
                  <c:v>49</c:v>
                </c:pt>
                <c:pt idx="640">
                  <c:v>24</c:v>
                </c:pt>
                <c:pt idx="641">
                  <c:v>32</c:v>
                </c:pt>
                <c:pt idx="642">
                  <c:v>38</c:v>
                </c:pt>
                <c:pt idx="643">
                  <c:v>42</c:v>
                </c:pt>
                <c:pt idx="644">
                  <c:v>31</c:v>
                </c:pt>
                <c:pt idx="645">
                  <c:v>29</c:v>
                </c:pt>
                <c:pt idx="646">
                  <c:v>53</c:v>
                </c:pt>
                <c:pt idx="647">
                  <c:v>35</c:v>
                </c:pt>
                <c:pt idx="648">
                  <c:v>37</c:v>
                </c:pt>
                <c:pt idx="649">
                  <c:v>53</c:v>
                </c:pt>
                <c:pt idx="650">
                  <c:v>43</c:v>
                </c:pt>
                <c:pt idx="651">
                  <c:v>47</c:v>
                </c:pt>
                <c:pt idx="652">
                  <c:v>37</c:v>
                </c:pt>
                <c:pt idx="653">
                  <c:v>50</c:v>
                </c:pt>
                <c:pt idx="654">
                  <c:v>39</c:v>
                </c:pt>
                <c:pt idx="655">
                  <c:v>33</c:v>
                </c:pt>
                <c:pt idx="656">
                  <c:v>32</c:v>
                </c:pt>
                <c:pt idx="657">
                  <c:v>29</c:v>
                </c:pt>
                <c:pt idx="658">
                  <c:v>44</c:v>
                </c:pt>
                <c:pt idx="659">
                  <c:v>28</c:v>
                </c:pt>
                <c:pt idx="660">
                  <c:v>58</c:v>
                </c:pt>
                <c:pt idx="661">
                  <c:v>43</c:v>
                </c:pt>
                <c:pt idx="662">
                  <c:v>20</c:v>
                </c:pt>
                <c:pt idx="663">
                  <c:v>21</c:v>
                </c:pt>
                <c:pt idx="664">
                  <c:v>36</c:v>
                </c:pt>
                <c:pt idx="665">
                  <c:v>47</c:v>
                </c:pt>
                <c:pt idx="666">
                  <c:v>22</c:v>
                </c:pt>
                <c:pt idx="667">
                  <c:v>41</c:v>
                </c:pt>
                <c:pt idx="668">
                  <c:v>28</c:v>
                </c:pt>
                <c:pt idx="669">
                  <c:v>39</c:v>
                </c:pt>
                <c:pt idx="670">
                  <c:v>27</c:v>
                </c:pt>
                <c:pt idx="671">
                  <c:v>34</c:v>
                </c:pt>
                <c:pt idx="672">
                  <c:v>42</c:v>
                </c:pt>
                <c:pt idx="673">
                  <c:v>33</c:v>
                </c:pt>
                <c:pt idx="674">
                  <c:v>58</c:v>
                </c:pt>
                <c:pt idx="675">
                  <c:v>31</c:v>
                </c:pt>
                <c:pt idx="676">
                  <c:v>35</c:v>
                </c:pt>
                <c:pt idx="677">
                  <c:v>49</c:v>
                </c:pt>
                <c:pt idx="678">
                  <c:v>48</c:v>
                </c:pt>
                <c:pt idx="679">
                  <c:v>31</c:v>
                </c:pt>
                <c:pt idx="680">
                  <c:v>36</c:v>
                </c:pt>
                <c:pt idx="681">
                  <c:v>38</c:v>
                </c:pt>
                <c:pt idx="682">
                  <c:v>32</c:v>
                </c:pt>
                <c:pt idx="683">
                  <c:v>25</c:v>
                </c:pt>
                <c:pt idx="684">
                  <c:v>40</c:v>
                </c:pt>
                <c:pt idx="685">
                  <c:v>26</c:v>
                </c:pt>
                <c:pt idx="686">
                  <c:v>41</c:v>
                </c:pt>
                <c:pt idx="687">
                  <c:v>36</c:v>
                </c:pt>
                <c:pt idx="688">
                  <c:v>19</c:v>
                </c:pt>
                <c:pt idx="689">
                  <c:v>20</c:v>
                </c:pt>
                <c:pt idx="690">
                  <c:v>31</c:v>
                </c:pt>
                <c:pt idx="691">
                  <c:v>40</c:v>
                </c:pt>
                <c:pt idx="692">
                  <c:v>32</c:v>
                </c:pt>
                <c:pt idx="693">
                  <c:v>36</c:v>
                </c:pt>
                <c:pt idx="694">
                  <c:v>33</c:v>
                </c:pt>
                <c:pt idx="695">
                  <c:v>37</c:v>
                </c:pt>
                <c:pt idx="696">
                  <c:v>45</c:v>
                </c:pt>
                <c:pt idx="697">
                  <c:v>29</c:v>
                </c:pt>
                <c:pt idx="698">
                  <c:v>35</c:v>
                </c:pt>
                <c:pt idx="699">
                  <c:v>52</c:v>
                </c:pt>
                <c:pt idx="700">
                  <c:v>58</c:v>
                </c:pt>
                <c:pt idx="701">
                  <c:v>53</c:v>
                </c:pt>
                <c:pt idx="702">
                  <c:v>30</c:v>
                </c:pt>
                <c:pt idx="703">
                  <c:v>38</c:v>
                </c:pt>
                <c:pt idx="704">
                  <c:v>35</c:v>
                </c:pt>
                <c:pt idx="705">
                  <c:v>39</c:v>
                </c:pt>
                <c:pt idx="706">
                  <c:v>40</c:v>
                </c:pt>
                <c:pt idx="707">
                  <c:v>47</c:v>
                </c:pt>
                <c:pt idx="708">
                  <c:v>36</c:v>
                </c:pt>
                <c:pt idx="709">
                  <c:v>31</c:v>
                </c:pt>
                <c:pt idx="710">
                  <c:v>33</c:v>
                </c:pt>
                <c:pt idx="711">
                  <c:v>29</c:v>
                </c:pt>
                <c:pt idx="712">
                  <c:v>33</c:v>
                </c:pt>
                <c:pt idx="713">
                  <c:v>45</c:v>
                </c:pt>
                <c:pt idx="714">
                  <c:v>50</c:v>
                </c:pt>
                <c:pt idx="715">
                  <c:v>33</c:v>
                </c:pt>
                <c:pt idx="716">
                  <c:v>41</c:v>
                </c:pt>
                <c:pt idx="717">
                  <c:v>27</c:v>
                </c:pt>
                <c:pt idx="718">
                  <c:v>45</c:v>
                </c:pt>
                <c:pt idx="719">
                  <c:v>47</c:v>
                </c:pt>
                <c:pt idx="720">
                  <c:v>30</c:v>
                </c:pt>
                <c:pt idx="721">
                  <c:v>50</c:v>
                </c:pt>
                <c:pt idx="722">
                  <c:v>38</c:v>
                </c:pt>
                <c:pt idx="723">
                  <c:v>46</c:v>
                </c:pt>
                <c:pt idx="724">
                  <c:v>24</c:v>
                </c:pt>
                <c:pt idx="725">
                  <c:v>35</c:v>
                </c:pt>
                <c:pt idx="726">
                  <c:v>31</c:v>
                </c:pt>
                <c:pt idx="727">
                  <c:v>18</c:v>
                </c:pt>
                <c:pt idx="728">
                  <c:v>54</c:v>
                </c:pt>
                <c:pt idx="729">
                  <c:v>35</c:v>
                </c:pt>
                <c:pt idx="730">
                  <c:v>30</c:v>
                </c:pt>
                <c:pt idx="731">
                  <c:v>20</c:v>
                </c:pt>
                <c:pt idx="732">
                  <c:v>30</c:v>
                </c:pt>
                <c:pt idx="733">
                  <c:v>26</c:v>
                </c:pt>
                <c:pt idx="734">
                  <c:v>22</c:v>
                </c:pt>
                <c:pt idx="735">
                  <c:v>48</c:v>
                </c:pt>
                <c:pt idx="736">
                  <c:v>48</c:v>
                </c:pt>
                <c:pt idx="737">
                  <c:v>41</c:v>
                </c:pt>
                <c:pt idx="738">
                  <c:v>39</c:v>
                </c:pt>
                <c:pt idx="739">
                  <c:v>27</c:v>
                </c:pt>
                <c:pt idx="740">
                  <c:v>35</c:v>
                </c:pt>
                <c:pt idx="741">
                  <c:v>42</c:v>
                </c:pt>
                <c:pt idx="742">
                  <c:v>50</c:v>
                </c:pt>
                <c:pt idx="743">
                  <c:v>59</c:v>
                </c:pt>
                <c:pt idx="744">
                  <c:v>37</c:v>
                </c:pt>
                <c:pt idx="745">
                  <c:v>55</c:v>
                </c:pt>
                <c:pt idx="746">
                  <c:v>41</c:v>
                </c:pt>
                <c:pt idx="747">
                  <c:v>38</c:v>
                </c:pt>
                <c:pt idx="748">
                  <c:v>26</c:v>
                </c:pt>
                <c:pt idx="749">
                  <c:v>52</c:v>
                </c:pt>
                <c:pt idx="750">
                  <c:v>44</c:v>
                </c:pt>
                <c:pt idx="751">
                  <c:v>50</c:v>
                </c:pt>
                <c:pt idx="752">
                  <c:v>36</c:v>
                </c:pt>
                <c:pt idx="753">
                  <c:v>39</c:v>
                </c:pt>
                <c:pt idx="754">
                  <c:v>33</c:v>
                </c:pt>
                <c:pt idx="755">
                  <c:v>45</c:v>
                </c:pt>
                <c:pt idx="756">
                  <c:v>32</c:v>
                </c:pt>
                <c:pt idx="757">
                  <c:v>34</c:v>
                </c:pt>
                <c:pt idx="758">
                  <c:v>59</c:v>
                </c:pt>
                <c:pt idx="759">
                  <c:v>45</c:v>
                </c:pt>
                <c:pt idx="760">
                  <c:v>53</c:v>
                </c:pt>
                <c:pt idx="761">
                  <c:v>36</c:v>
                </c:pt>
                <c:pt idx="762">
                  <c:v>26</c:v>
                </c:pt>
                <c:pt idx="763">
                  <c:v>34</c:v>
                </c:pt>
                <c:pt idx="764">
                  <c:v>28</c:v>
                </c:pt>
                <c:pt idx="765">
                  <c:v>38</c:v>
                </c:pt>
                <c:pt idx="766">
                  <c:v>50</c:v>
                </c:pt>
                <c:pt idx="767">
                  <c:v>37</c:v>
                </c:pt>
                <c:pt idx="768">
                  <c:v>40</c:v>
                </c:pt>
                <c:pt idx="769">
                  <c:v>26</c:v>
                </c:pt>
                <c:pt idx="770">
                  <c:v>46</c:v>
                </c:pt>
                <c:pt idx="771">
                  <c:v>54</c:v>
                </c:pt>
                <c:pt idx="772">
                  <c:v>56</c:v>
                </c:pt>
                <c:pt idx="773">
                  <c:v>36</c:v>
                </c:pt>
                <c:pt idx="774">
                  <c:v>55</c:v>
                </c:pt>
                <c:pt idx="775">
                  <c:v>43</c:v>
                </c:pt>
                <c:pt idx="776">
                  <c:v>20</c:v>
                </c:pt>
                <c:pt idx="777">
                  <c:v>21</c:v>
                </c:pt>
                <c:pt idx="778">
                  <c:v>46</c:v>
                </c:pt>
                <c:pt idx="779">
                  <c:v>51</c:v>
                </c:pt>
                <c:pt idx="780">
                  <c:v>28</c:v>
                </c:pt>
                <c:pt idx="781">
                  <c:v>26</c:v>
                </c:pt>
                <c:pt idx="782">
                  <c:v>30</c:v>
                </c:pt>
                <c:pt idx="783">
                  <c:v>41</c:v>
                </c:pt>
                <c:pt idx="784">
                  <c:v>38</c:v>
                </c:pt>
                <c:pt idx="785">
                  <c:v>40</c:v>
                </c:pt>
                <c:pt idx="786">
                  <c:v>27</c:v>
                </c:pt>
                <c:pt idx="787">
                  <c:v>55</c:v>
                </c:pt>
                <c:pt idx="788">
                  <c:v>28</c:v>
                </c:pt>
                <c:pt idx="789">
                  <c:v>44</c:v>
                </c:pt>
                <c:pt idx="790">
                  <c:v>33</c:v>
                </c:pt>
                <c:pt idx="791">
                  <c:v>35</c:v>
                </c:pt>
                <c:pt idx="792">
                  <c:v>33</c:v>
                </c:pt>
                <c:pt idx="793">
                  <c:v>28</c:v>
                </c:pt>
                <c:pt idx="794">
                  <c:v>34</c:v>
                </c:pt>
                <c:pt idx="795">
                  <c:v>37</c:v>
                </c:pt>
                <c:pt idx="796">
                  <c:v>25</c:v>
                </c:pt>
                <c:pt idx="797">
                  <c:v>26</c:v>
                </c:pt>
                <c:pt idx="798">
                  <c:v>33</c:v>
                </c:pt>
                <c:pt idx="799">
                  <c:v>42</c:v>
                </c:pt>
                <c:pt idx="800">
                  <c:v>28</c:v>
                </c:pt>
                <c:pt idx="801">
                  <c:v>50</c:v>
                </c:pt>
                <c:pt idx="802">
                  <c:v>33</c:v>
                </c:pt>
                <c:pt idx="803">
                  <c:v>34</c:v>
                </c:pt>
                <c:pt idx="804">
                  <c:v>48</c:v>
                </c:pt>
                <c:pt idx="805">
                  <c:v>45</c:v>
                </c:pt>
                <c:pt idx="806">
                  <c:v>52</c:v>
                </c:pt>
                <c:pt idx="807">
                  <c:v>38</c:v>
                </c:pt>
                <c:pt idx="808">
                  <c:v>29</c:v>
                </c:pt>
                <c:pt idx="809">
                  <c:v>28</c:v>
                </c:pt>
                <c:pt idx="810">
                  <c:v>46</c:v>
                </c:pt>
                <c:pt idx="811">
                  <c:v>38</c:v>
                </c:pt>
                <c:pt idx="812">
                  <c:v>43</c:v>
                </c:pt>
                <c:pt idx="813">
                  <c:v>39</c:v>
                </c:pt>
                <c:pt idx="814">
                  <c:v>40</c:v>
                </c:pt>
                <c:pt idx="815">
                  <c:v>21</c:v>
                </c:pt>
                <c:pt idx="816">
                  <c:v>39</c:v>
                </c:pt>
                <c:pt idx="817">
                  <c:v>36</c:v>
                </c:pt>
                <c:pt idx="818">
                  <c:v>31</c:v>
                </c:pt>
                <c:pt idx="819">
                  <c:v>28</c:v>
                </c:pt>
                <c:pt idx="820">
                  <c:v>35</c:v>
                </c:pt>
                <c:pt idx="821">
                  <c:v>49</c:v>
                </c:pt>
                <c:pt idx="822">
                  <c:v>34</c:v>
                </c:pt>
                <c:pt idx="823">
                  <c:v>29</c:v>
                </c:pt>
                <c:pt idx="824">
                  <c:v>42</c:v>
                </c:pt>
                <c:pt idx="825">
                  <c:v>29</c:v>
                </c:pt>
                <c:pt idx="826">
                  <c:v>38</c:v>
                </c:pt>
                <c:pt idx="827">
                  <c:v>28</c:v>
                </c:pt>
                <c:pt idx="828">
                  <c:v>18</c:v>
                </c:pt>
                <c:pt idx="829">
                  <c:v>33</c:v>
                </c:pt>
                <c:pt idx="830">
                  <c:v>41</c:v>
                </c:pt>
                <c:pt idx="831">
                  <c:v>31</c:v>
                </c:pt>
                <c:pt idx="832">
                  <c:v>37</c:v>
                </c:pt>
                <c:pt idx="833">
                  <c:v>27</c:v>
                </c:pt>
                <c:pt idx="834">
                  <c:v>34</c:v>
                </c:pt>
                <c:pt idx="835">
                  <c:v>35</c:v>
                </c:pt>
                <c:pt idx="836">
                  <c:v>29</c:v>
                </c:pt>
                <c:pt idx="837">
                  <c:v>40</c:v>
                </c:pt>
                <c:pt idx="838">
                  <c:v>42</c:v>
                </c:pt>
                <c:pt idx="839">
                  <c:v>42</c:v>
                </c:pt>
                <c:pt idx="840">
                  <c:v>35</c:v>
                </c:pt>
                <c:pt idx="841">
                  <c:v>24</c:v>
                </c:pt>
                <c:pt idx="842">
                  <c:v>28</c:v>
                </c:pt>
                <c:pt idx="843">
                  <c:v>26</c:v>
                </c:pt>
                <c:pt idx="844">
                  <c:v>30</c:v>
                </c:pt>
                <c:pt idx="845">
                  <c:v>40</c:v>
                </c:pt>
                <c:pt idx="846">
                  <c:v>35</c:v>
                </c:pt>
                <c:pt idx="847">
                  <c:v>34</c:v>
                </c:pt>
                <c:pt idx="848">
                  <c:v>35</c:v>
                </c:pt>
                <c:pt idx="849">
                  <c:v>43</c:v>
                </c:pt>
                <c:pt idx="850">
                  <c:v>32</c:v>
                </c:pt>
                <c:pt idx="851">
                  <c:v>56</c:v>
                </c:pt>
                <c:pt idx="852">
                  <c:v>29</c:v>
                </c:pt>
                <c:pt idx="853">
                  <c:v>19</c:v>
                </c:pt>
                <c:pt idx="854">
                  <c:v>45</c:v>
                </c:pt>
                <c:pt idx="855">
                  <c:v>37</c:v>
                </c:pt>
                <c:pt idx="856">
                  <c:v>20</c:v>
                </c:pt>
                <c:pt idx="857">
                  <c:v>44</c:v>
                </c:pt>
                <c:pt idx="858">
                  <c:v>53</c:v>
                </c:pt>
                <c:pt idx="859">
                  <c:v>29</c:v>
                </c:pt>
                <c:pt idx="860">
                  <c:v>22</c:v>
                </c:pt>
                <c:pt idx="861">
                  <c:v>46</c:v>
                </c:pt>
                <c:pt idx="862">
                  <c:v>44</c:v>
                </c:pt>
                <c:pt idx="863">
                  <c:v>33</c:v>
                </c:pt>
                <c:pt idx="864">
                  <c:v>41</c:v>
                </c:pt>
                <c:pt idx="865">
                  <c:v>30</c:v>
                </c:pt>
                <c:pt idx="866">
                  <c:v>40</c:v>
                </c:pt>
                <c:pt idx="867">
                  <c:v>50</c:v>
                </c:pt>
                <c:pt idx="868">
                  <c:v>28</c:v>
                </c:pt>
                <c:pt idx="869">
                  <c:v>46</c:v>
                </c:pt>
                <c:pt idx="870">
                  <c:v>35</c:v>
                </c:pt>
                <c:pt idx="871">
                  <c:v>24</c:v>
                </c:pt>
                <c:pt idx="872">
                  <c:v>33</c:v>
                </c:pt>
                <c:pt idx="873">
                  <c:v>36</c:v>
                </c:pt>
                <c:pt idx="874">
                  <c:v>30</c:v>
                </c:pt>
                <c:pt idx="875">
                  <c:v>44</c:v>
                </c:pt>
                <c:pt idx="876">
                  <c:v>20</c:v>
                </c:pt>
                <c:pt idx="877">
                  <c:v>46</c:v>
                </c:pt>
                <c:pt idx="878">
                  <c:v>42</c:v>
                </c:pt>
                <c:pt idx="879">
                  <c:v>60</c:v>
                </c:pt>
                <c:pt idx="880">
                  <c:v>32</c:v>
                </c:pt>
                <c:pt idx="881">
                  <c:v>32</c:v>
                </c:pt>
                <c:pt idx="882">
                  <c:v>36</c:v>
                </c:pt>
                <c:pt idx="883">
                  <c:v>33</c:v>
                </c:pt>
                <c:pt idx="884">
                  <c:v>40</c:v>
                </c:pt>
                <c:pt idx="885">
                  <c:v>25</c:v>
                </c:pt>
                <c:pt idx="886">
                  <c:v>30</c:v>
                </c:pt>
                <c:pt idx="887">
                  <c:v>42</c:v>
                </c:pt>
                <c:pt idx="888">
                  <c:v>35</c:v>
                </c:pt>
                <c:pt idx="889">
                  <c:v>27</c:v>
                </c:pt>
                <c:pt idx="890">
                  <c:v>54</c:v>
                </c:pt>
                <c:pt idx="891">
                  <c:v>44</c:v>
                </c:pt>
                <c:pt idx="892">
                  <c:v>19</c:v>
                </c:pt>
                <c:pt idx="893">
                  <c:v>29</c:v>
                </c:pt>
                <c:pt idx="894">
                  <c:v>54</c:v>
                </c:pt>
                <c:pt idx="895">
                  <c:v>31</c:v>
                </c:pt>
                <c:pt idx="896">
                  <c:v>31</c:v>
                </c:pt>
                <c:pt idx="897">
                  <c:v>59</c:v>
                </c:pt>
                <c:pt idx="898">
                  <c:v>43</c:v>
                </c:pt>
                <c:pt idx="899">
                  <c:v>49</c:v>
                </c:pt>
                <c:pt idx="900">
                  <c:v>36</c:v>
                </c:pt>
                <c:pt idx="901">
                  <c:v>48</c:v>
                </c:pt>
                <c:pt idx="902">
                  <c:v>27</c:v>
                </c:pt>
                <c:pt idx="903">
                  <c:v>29</c:v>
                </c:pt>
                <c:pt idx="904">
                  <c:v>48</c:v>
                </c:pt>
                <c:pt idx="905">
                  <c:v>29</c:v>
                </c:pt>
                <c:pt idx="906">
                  <c:v>34</c:v>
                </c:pt>
                <c:pt idx="907">
                  <c:v>44</c:v>
                </c:pt>
                <c:pt idx="908">
                  <c:v>33</c:v>
                </c:pt>
                <c:pt idx="909">
                  <c:v>19</c:v>
                </c:pt>
                <c:pt idx="910">
                  <c:v>23</c:v>
                </c:pt>
                <c:pt idx="911">
                  <c:v>25</c:v>
                </c:pt>
                <c:pt idx="912">
                  <c:v>26</c:v>
                </c:pt>
                <c:pt idx="913">
                  <c:v>45</c:v>
                </c:pt>
                <c:pt idx="914">
                  <c:v>55</c:v>
                </c:pt>
                <c:pt idx="915">
                  <c:v>21</c:v>
                </c:pt>
                <c:pt idx="916">
                  <c:v>46</c:v>
                </c:pt>
                <c:pt idx="917">
                  <c:v>34</c:v>
                </c:pt>
                <c:pt idx="918">
                  <c:v>51</c:v>
                </c:pt>
                <c:pt idx="919">
                  <c:v>59</c:v>
                </c:pt>
                <c:pt idx="920">
                  <c:v>34</c:v>
                </c:pt>
                <c:pt idx="921">
                  <c:v>28</c:v>
                </c:pt>
                <c:pt idx="922">
                  <c:v>44</c:v>
                </c:pt>
                <c:pt idx="923">
                  <c:v>34</c:v>
                </c:pt>
                <c:pt idx="924">
                  <c:v>35</c:v>
                </c:pt>
                <c:pt idx="925">
                  <c:v>42</c:v>
                </c:pt>
                <c:pt idx="926">
                  <c:v>43</c:v>
                </c:pt>
                <c:pt idx="927">
                  <c:v>36</c:v>
                </c:pt>
                <c:pt idx="928">
                  <c:v>44</c:v>
                </c:pt>
                <c:pt idx="929">
                  <c:v>28</c:v>
                </c:pt>
                <c:pt idx="930">
                  <c:v>51</c:v>
                </c:pt>
                <c:pt idx="931">
                  <c:v>30</c:v>
                </c:pt>
                <c:pt idx="932">
                  <c:v>29</c:v>
                </c:pt>
                <c:pt idx="933">
                  <c:v>28</c:v>
                </c:pt>
                <c:pt idx="934">
                  <c:v>25</c:v>
                </c:pt>
                <c:pt idx="935">
                  <c:v>32</c:v>
                </c:pt>
                <c:pt idx="936">
                  <c:v>45</c:v>
                </c:pt>
                <c:pt idx="937">
                  <c:v>39</c:v>
                </c:pt>
                <c:pt idx="938">
                  <c:v>58</c:v>
                </c:pt>
                <c:pt idx="939">
                  <c:v>32</c:v>
                </c:pt>
                <c:pt idx="940">
                  <c:v>39</c:v>
                </c:pt>
                <c:pt idx="941">
                  <c:v>30</c:v>
                </c:pt>
                <c:pt idx="942">
                  <c:v>36</c:v>
                </c:pt>
                <c:pt idx="943">
                  <c:v>46</c:v>
                </c:pt>
                <c:pt idx="944">
                  <c:v>28</c:v>
                </c:pt>
                <c:pt idx="945">
                  <c:v>50</c:v>
                </c:pt>
                <c:pt idx="946">
                  <c:v>40</c:v>
                </c:pt>
                <c:pt idx="947">
                  <c:v>52</c:v>
                </c:pt>
                <c:pt idx="948">
                  <c:v>30</c:v>
                </c:pt>
                <c:pt idx="949">
                  <c:v>39</c:v>
                </c:pt>
                <c:pt idx="950">
                  <c:v>31</c:v>
                </c:pt>
                <c:pt idx="951">
                  <c:v>41</c:v>
                </c:pt>
                <c:pt idx="952">
                  <c:v>31</c:v>
                </c:pt>
                <c:pt idx="953">
                  <c:v>44</c:v>
                </c:pt>
                <c:pt idx="954">
                  <c:v>42</c:v>
                </c:pt>
                <c:pt idx="955">
                  <c:v>55</c:v>
                </c:pt>
                <c:pt idx="956">
                  <c:v>56</c:v>
                </c:pt>
                <c:pt idx="957">
                  <c:v>40</c:v>
                </c:pt>
                <c:pt idx="958">
                  <c:v>34</c:v>
                </c:pt>
                <c:pt idx="959">
                  <c:v>40</c:v>
                </c:pt>
                <c:pt idx="960">
                  <c:v>41</c:v>
                </c:pt>
                <c:pt idx="961">
                  <c:v>35</c:v>
                </c:pt>
                <c:pt idx="962">
                  <c:v>51</c:v>
                </c:pt>
                <c:pt idx="963">
                  <c:v>38</c:v>
                </c:pt>
                <c:pt idx="964">
                  <c:v>34</c:v>
                </c:pt>
                <c:pt idx="965">
                  <c:v>25</c:v>
                </c:pt>
                <c:pt idx="966">
                  <c:v>58</c:v>
                </c:pt>
                <c:pt idx="967">
                  <c:v>40</c:v>
                </c:pt>
                <c:pt idx="968">
                  <c:v>36</c:v>
                </c:pt>
                <c:pt idx="969">
                  <c:v>48</c:v>
                </c:pt>
                <c:pt idx="970">
                  <c:v>27</c:v>
                </c:pt>
                <c:pt idx="971">
                  <c:v>51</c:v>
                </c:pt>
                <c:pt idx="972">
                  <c:v>18</c:v>
                </c:pt>
                <c:pt idx="973">
                  <c:v>35</c:v>
                </c:pt>
                <c:pt idx="974">
                  <c:v>27</c:v>
                </c:pt>
                <c:pt idx="975">
                  <c:v>55</c:v>
                </c:pt>
                <c:pt idx="976">
                  <c:v>56</c:v>
                </c:pt>
                <c:pt idx="977">
                  <c:v>34</c:v>
                </c:pt>
                <c:pt idx="978">
                  <c:v>40</c:v>
                </c:pt>
                <c:pt idx="979">
                  <c:v>34</c:v>
                </c:pt>
                <c:pt idx="980">
                  <c:v>31</c:v>
                </c:pt>
                <c:pt idx="981">
                  <c:v>35</c:v>
                </c:pt>
                <c:pt idx="982">
                  <c:v>38</c:v>
                </c:pt>
                <c:pt idx="983">
                  <c:v>34</c:v>
                </c:pt>
                <c:pt idx="984">
                  <c:v>28</c:v>
                </c:pt>
                <c:pt idx="985">
                  <c:v>31</c:v>
                </c:pt>
                <c:pt idx="986">
                  <c:v>39</c:v>
                </c:pt>
                <c:pt idx="987">
                  <c:v>51</c:v>
                </c:pt>
                <c:pt idx="988">
                  <c:v>41</c:v>
                </c:pt>
                <c:pt idx="989">
                  <c:v>37</c:v>
                </c:pt>
                <c:pt idx="990">
                  <c:v>33</c:v>
                </c:pt>
                <c:pt idx="991">
                  <c:v>32</c:v>
                </c:pt>
                <c:pt idx="992">
                  <c:v>39</c:v>
                </c:pt>
                <c:pt idx="993">
                  <c:v>25</c:v>
                </c:pt>
                <c:pt idx="994">
                  <c:v>52</c:v>
                </c:pt>
                <c:pt idx="995">
                  <c:v>43</c:v>
                </c:pt>
                <c:pt idx="996">
                  <c:v>27</c:v>
                </c:pt>
                <c:pt idx="997">
                  <c:v>27</c:v>
                </c:pt>
                <c:pt idx="998">
                  <c:v>26</c:v>
                </c:pt>
                <c:pt idx="999">
                  <c:v>42</c:v>
                </c:pt>
                <c:pt idx="1000">
                  <c:v>52</c:v>
                </c:pt>
                <c:pt idx="1001">
                  <c:v>37</c:v>
                </c:pt>
                <c:pt idx="1002">
                  <c:v>35</c:v>
                </c:pt>
                <c:pt idx="1003">
                  <c:v>25</c:v>
                </c:pt>
                <c:pt idx="1004">
                  <c:v>26</c:v>
                </c:pt>
                <c:pt idx="1005">
                  <c:v>29</c:v>
                </c:pt>
                <c:pt idx="1006">
                  <c:v>49</c:v>
                </c:pt>
                <c:pt idx="1007">
                  <c:v>29</c:v>
                </c:pt>
                <c:pt idx="1008">
                  <c:v>54</c:v>
                </c:pt>
                <c:pt idx="1009">
                  <c:v>58</c:v>
                </c:pt>
                <c:pt idx="1010">
                  <c:v>55</c:v>
                </c:pt>
                <c:pt idx="1011">
                  <c:v>36</c:v>
                </c:pt>
                <c:pt idx="1012">
                  <c:v>31</c:v>
                </c:pt>
                <c:pt idx="1013">
                  <c:v>30</c:v>
                </c:pt>
                <c:pt idx="1014">
                  <c:v>31</c:v>
                </c:pt>
                <c:pt idx="1015">
                  <c:v>34</c:v>
                </c:pt>
                <c:pt idx="1016">
                  <c:v>31</c:v>
                </c:pt>
                <c:pt idx="1017">
                  <c:v>27</c:v>
                </c:pt>
                <c:pt idx="1018">
                  <c:v>36</c:v>
                </c:pt>
                <c:pt idx="1019">
                  <c:v>36</c:v>
                </c:pt>
                <c:pt idx="1020">
                  <c:v>47</c:v>
                </c:pt>
                <c:pt idx="1021">
                  <c:v>25</c:v>
                </c:pt>
                <c:pt idx="1022">
                  <c:v>37</c:v>
                </c:pt>
                <c:pt idx="1023">
                  <c:v>56</c:v>
                </c:pt>
                <c:pt idx="1024">
                  <c:v>47</c:v>
                </c:pt>
                <c:pt idx="1025">
                  <c:v>24</c:v>
                </c:pt>
                <c:pt idx="1026">
                  <c:v>32</c:v>
                </c:pt>
                <c:pt idx="1027">
                  <c:v>34</c:v>
                </c:pt>
                <c:pt idx="1028">
                  <c:v>41</c:v>
                </c:pt>
                <c:pt idx="1029">
                  <c:v>40</c:v>
                </c:pt>
                <c:pt idx="1030">
                  <c:v>31</c:v>
                </c:pt>
                <c:pt idx="1031">
                  <c:v>46</c:v>
                </c:pt>
                <c:pt idx="1032">
                  <c:v>39</c:v>
                </c:pt>
                <c:pt idx="1033">
                  <c:v>31</c:v>
                </c:pt>
                <c:pt idx="1034">
                  <c:v>45</c:v>
                </c:pt>
                <c:pt idx="1035">
                  <c:v>31</c:v>
                </c:pt>
                <c:pt idx="1036">
                  <c:v>31</c:v>
                </c:pt>
                <c:pt idx="1037">
                  <c:v>45</c:v>
                </c:pt>
                <c:pt idx="1038">
                  <c:v>48</c:v>
                </c:pt>
                <c:pt idx="1039">
                  <c:v>34</c:v>
                </c:pt>
                <c:pt idx="1040">
                  <c:v>40</c:v>
                </c:pt>
                <c:pt idx="1041">
                  <c:v>28</c:v>
                </c:pt>
                <c:pt idx="1042">
                  <c:v>44</c:v>
                </c:pt>
                <c:pt idx="1043">
                  <c:v>53</c:v>
                </c:pt>
                <c:pt idx="1044">
                  <c:v>49</c:v>
                </c:pt>
                <c:pt idx="1045">
                  <c:v>40</c:v>
                </c:pt>
                <c:pt idx="1046">
                  <c:v>44</c:v>
                </c:pt>
                <c:pt idx="1047">
                  <c:v>33</c:v>
                </c:pt>
                <c:pt idx="1048">
                  <c:v>34</c:v>
                </c:pt>
                <c:pt idx="1049">
                  <c:v>30</c:v>
                </c:pt>
                <c:pt idx="1050">
                  <c:v>42</c:v>
                </c:pt>
                <c:pt idx="1051">
                  <c:v>44</c:v>
                </c:pt>
                <c:pt idx="1052">
                  <c:v>30</c:v>
                </c:pt>
                <c:pt idx="1053">
                  <c:v>57</c:v>
                </c:pt>
                <c:pt idx="1054">
                  <c:v>49</c:v>
                </c:pt>
                <c:pt idx="1055">
                  <c:v>34</c:v>
                </c:pt>
                <c:pt idx="1056">
                  <c:v>28</c:v>
                </c:pt>
                <c:pt idx="1057">
                  <c:v>29</c:v>
                </c:pt>
                <c:pt idx="1058">
                  <c:v>34</c:v>
                </c:pt>
                <c:pt idx="1059">
                  <c:v>35</c:v>
                </c:pt>
                <c:pt idx="1060">
                  <c:v>24</c:v>
                </c:pt>
                <c:pt idx="1061">
                  <c:v>24</c:v>
                </c:pt>
                <c:pt idx="1062">
                  <c:v>44</c:v>
                </c:pt>
                <c:pt idx="1063">
                  <c:v>29</c:v>
                </c:pt>
                <c:pt idx="1064">
                  <c:v>30</c:v>
                </c:pt>
                <c:pt idx="1065">
                  <c:v>55</c:v>
                </c:pt>
                <c:pt idx="1066">
                  <c:v>33</c:v>
                </c:pt>
                <c:pt idx="1067">
                  <c:v>47</c:v>
                </c:pt>
                <c:pt idx="1068">
                  <c:v>28</c:v>
                </c:pt>
                <c:pt idx="1069">
                  <c:v>28</c:v>
                </c:pt>
                <c:pt idx="1070">
                  <c:v>28</c:v>
                </c:pt>
                <c:pt idx="1071">
                  <c:v>49</c:v>
                </c:pt>
                <c:pt idx="1072">
                  <c:v>29</c:v>
                </c:pt>
                <c:pt idx="1073">
                  <c:v>28</c:v>
                </c:pt>
                <c:pt idx="1074">
                  <c:v>33</c:v>
                </c:pt>
                <c:pt idx="1075">
                  <c:v>32</c:v>
                </c:pt>
                <c:pt idx="1076">
                  <c:v>54</c:v>
                </c:pt>
                <c:pt idx="1077">
                  <c:v>29</c:v>
                </c:pt>
                <c:pt idx="1078">
                  <c:v>44</c:v>
                </c:pt>
                <c:pt idx="1079">
                  <c:v>39</c:v>
                </c:pt>
                <c:pt idx="1080">
                  <c:v>46</c:v>
                </c:pt>
                <c:pt idx="1081">
                  <c:v>35</c:v>
                </c:pt>
                <c:pt idx="1082">
                  <c:v>23</c:v>
                </c:pt>
                <c:pt idx="1083">
                  <c:v>40</c:v>
                </c:pt>
                <c:pt idx="1084">
                  <c:v>34</c:v>
                </c:pt>
                <c:pt idx="1085">
                  <c:v>31</c:v>
                </c:pt>
                <c:pt idx="1086">
                  <c:v>50</c:v>
                </c:pt>
                <c:pt idx="1087">
                  <c:v>34</c:v>
                </c:pt>
                <c:pt idx="1088">
                  <c:v>42</c:v>
                </c:pt>
                <c:pt idx="1089">
                  <c:v>37</c:v>
                </c:pt>
                <c:pt idx="1090">
                  <c:v>29</c:v>
                </c:pt>
                <c:pt idx="1091">
                  <c:v>33</c:v>
                </c:pt>
                <c:pt idx="1092">
                  <c:v>45</c:v>
                </c:pt>
                <c:pt idx="1093">
                  <c:v>42</c:v>
                </c:pt>
                <c:pt idx="1094">
                  <c:v>40</c:v>
                </c:pt>
                <c:pt idx="1095">
                  <c:v>33</c:v>
                </c:pt>
                <c:pt idx="1096">
                  <c:v>40</c:v>
                </c:pt>
                <c:pt idx="1097">
                  <c:v>24</c:v>
                </c:pt>
                <c:pt idx="1098">
                  <c:v>40</c:v>
                </c:pt>
                <c:pt idx="1099">
                  <c:v>45</c:v>
                </c:pt>
                <c:pt idx="1100">
                  <c:v>35</c:v>
                </c:pt>
                <c:pt idx="1101">
                  <c:v>32</c:v>
                </c:pt>
                <c:pt idx="1102">
                  <c:v>36</c:v>
                </c:pt>
                <c:pt idx="1103">
                  <c:v>48</c:v>
                </c:pt>
                <c:pt idx="1104">
                  <c:v>29</c:v>
                </c:pt>
                <c:pt idx="1105">
                  <c:v>33</c:v>
                </c:pt>
                <c:pt idx="1106">
                  <c:v>30</c:v>
                </c:pt>
                <c:pt idx="1107">
                  <c:v>38</c:v>
                </c:pt>
                <c:pt idx="1108">
                  <c:v>35</c:v>
                </c:pt>
                <c:pt idx="1109">
                  <c:v>30</c:v>
                </c:pt>
                <c:pt idx="1110">
                  <c:v>35</c:v>
                </c:pt>
                <c:pt idx="1111">
                  <c:v>53</c:v>
                </c:pt>
                <c:pt idx="1112">
                  <c:v>38</c:v>
                </c:pt>
                <c:pt idx="1113">
                  <c:v>32</c:v>
                </c:pt>
                <c:pt idx="1114">
                  <c:v>48</c:v>
                </c:pt>
                <c:pt idx="1115">
                  <c:v>34</c:v>
                </c:pt>
                <c:pt idx="1116">
                  <c:v>55</c:v>
                </c:pt>
                <c:pt idx="1117">
                  <c:v>34</c:v>
                </c:pt>
                <c:pt idx="1118">
                  <c:v>26</c:v>
                </c:pt>
                <c:pt idx="1119">
                  <c:v>38</c:v>
                </c:pt>
                <c:pt idx="1120">
                  <c:v>38</c:v>
                </c:pt>
                <c:pt idx="1121">
                  <c:v>36</c:v>
                </c:pt>
                <c:pt idx="1122">
                  <c:v>29</c:v>
                </c:pt>
                <c:pt idx="1123">
                  <c:v>35</c:v>
                </c:pt>
                <c:pt idx="1124">
                  <c:v>39</c:v>
                </c:pt>
                <c:pt idx="1125">
                  <c:v>29</c:v>
                </c:pt>
                <c:pt idx="1126">
                  <c:v>50</c:v>
                </c:pt>
                <c:pt idx="1127">
                  <c:v>23</c:v>
                </c:pt>
                <c:pt idx="1128">
                  <c:v>36</c:v>
                </c:pt>
                <c:pt idx="1129">
                  <c:v>42</c:v>
                </c:pt>
                <c:pt idx="1130">
                  <c:v>35</c:v>
                </c:pt>
                <c:pt idx="1131">
                  <c:v>34</c:v>
                </c:pt>
                <c:pt idx="1132">
                  <c:v>40</c:v>
                </c:pt>
                <c:pt idx="1133">
                  <c:v>43</c:v>
                </c:pt>
                <c:pt idx="1134">
                  <c:v>35</c:v>
                </c:pt>
                <c:pt idx="1135">
                  <c:v>46</c:v>
                </c:pt>
                <c:pt idx="1136">
                  <c:v>28</c:v>
                </c:pt>
                <c:pt idx="1137">
                  <c:v>22</c:v>
                </c:pt>
                <c:pt idx="1138">
                  <c:v>50</c:v>
                </c:pt>
                <c:pt idx="1139">
                  <c:v>32</c:v>
                </c:pt>
                <c:pt idx="1140">
                  <c:v>44</c:v>
                </c:pt>
                <c:pt idx="1141">
                  <c:v>30</c:v>
                </c:pt>
                <c:pt idx="1142">
                  <c:v>45</c:v>
                </c:pt>
                <c:pt idx="1143">
                  <c:v>45</c:v>
                </c:pt>
                <c:pt idx="1144">
                  <c:v>31</c:v>
                </c:pt>
                <c:pt idx="1145">
                  <c:v>36</c:v>
                </c:pt>
                <c:pt idx="1146">
                  <c:v>34</c:v>
                </c:pt>
                <c:pt idx="1147">
                  <c:v>49</c:v>
                </c:pt>
                <c:pt idx="1148">
                  <c:v>39</c:v>
                </c:pt>
                <c:pt idx="1149">
                  <c:v>27</c:v>
                </c:pt>
                <c:pt idx="1150">
                  <c:v>35</c:v>
                </c:pt>
                <c:pt idx="1151">
                  <c:v>28</c:v>
                </c:pt>
                <c:pt idx="1152">
                  <c:v>21</c:v>
                </c:pt>
                <c:pt idx="1153">
                  <c:v>18</c:v>
                </c:pt>
                <c:pt idx="1154">
                  <c:v>47</c:v>
                </c:pt>
                <c:pt idx="1155">
                  <c:v>39</c:v>
                </c:pt>
                <c:pt idx="1156">
                  <c:v>40</c:v>
                </c:pt>
                <c:pt idx="1157">
                  <c:v>35</c:v>
                </c:pt>
                <c:pt idx="1158">
                  <c:v>37</c:v>
                </c:pt>
                <c:pt idx="1159">
                  <c:v>39</c:v>
                </c:pt>
                <c:pt idx="1160">
                  <c:v>45</c:v>
                </c:pt>
                <c:pt idx="1161">
                  <c:v>38</c:v>
                </c:pt>
                <c:pt idx="1162">
                  <c:v>35</c:v>
                </c:pt>
                <c:pt idx="1163">
                  <c:v>37</c:v>
                </c:pt>
                <c:pt idx="1164">
                  <c:v>40</c:v>
                </c:pt>
                <c:pt idx="1165">
                  <c:v>44</c:v>
                </c:pt>
                <c:pt idx="1166">
                  <c:v>48</c:v>
                </c:pt>
                <c:pt idx="1167">
                  <c:v>35</c:v>
                </c:pt>
                <c:pt idx="1168">
                  <c:v>24</c:v>
                </c:pt>
                <c:pt idx="1169">
                  <c:v>27</c:v>
                </c:pt>
                <c:pt idx="1170">
                  <c:v>27</c:v>
                </c:pt>
                <c:pt idx="1171">
                  <c:v>40</c:v>
                </c:pt>
                <c:pt idx="1172">
                  <c:v>29</c:v>
                </c:pt>
                <c:pt idx="1173">
                  <c:v>36</c:v>
                </c:pt>
                <c:pt idx="1174">
                  <c:v>25</c:v>
                </c:pt>
                <c:pt idx="1175">
                  <c:v>39</c:v>
                </c:pt>
                <c:pt idx="1176">
                  <c:v>49</c:v>
                </c:pt>
                <c:pt idx="1177">
                  <c:v>50</c:v>
                </c:pt>
                <c:pt idx="1178">
                  <c:v>20</c:v>
                </c:pt>
                <c:pt idx="1179">
                  <c:v>34</c:v>
                </c:pt>
                <c:pt idx="1180">
                  <c:v>36</c:v>
                </c:pt>
                <c:pt idx="1181">
                  <c:v>49</c:v>
                </c:pt>
                <c:pt idx="1182">
                  <c:v>36</c:v>
                </c:pt>
                <c:pt idx="1183">
                  <c:v>36</c:v>
                </c:pt>
                <c:pt idx="1184">
                  <c:v>54</c:v>
                </c:pt>
                <c:pt idx="1185">
                  <c:v>43</c:v>
                </c:pt>
                <c:pt idx="1186">
                  <c:v>35</c:v>
                </c:pt>
                <c:pt idx="1187">
                  <c:v>38</c:v>
                </c:pt>
                <c:pt idx="1188">
                  <c:v>29</c:v>
                </c:pt>
                <c:pt idx="1189">
                  <c:v>33</c:v>
                </c:pt>
                <c:pt idx="1190">
                  <c:v>32</c:v>
                </c:pt>
                <c:pt idx="1191">
                  <c:v>31</c:v>
                </c:pt>
                <c:pt idx="1192">
                  <c:v>49</c:v>
                </c:pt>
                <c:pt idx="1193">
                  <c:v>38</c:v>
                </c:pt>
                <c:pt idx="1194">
                  <c:v>47</c:v>
                </c:pt>
                <c:pt idx="1195">
                  <c:v>49</c:v>
                </c:pt>
                <c:pt idx="1196">
                  <c:v>41</c:v>
                </c:pt>
                <c:pt idx="1197">
                  <c:v>20</c:v>
                </c:pt>
                <c:pt idx="1198">
                  <c:v>33</c:v>
                </c:pt>
                <c:pt idx="1199">
                  <c:v>36</c:v>
                </c:pt>
                <c:pt idx="1200">
                  <c:v>44</c:v>
                </c:pt>
                <c:pt idx="1201">
                  <c:v>23</c:v>
                </c:pt>
                <c:pt idx="1202">
                  <c:v>38</c:v>
                </c:pt>
                <c:pt idx="1203">
                  <c:v>53</c:v>
                </c:pt>
                <c:pt idx="1204">
                  <c:v>48</c:v>
                </c:pt>
                <c:pt idx="1205">
                  <c:v>32</c:v>
                </c:pt>
                <c:pt idx="1206">
                  <c:v>26</c:v>
                </c:pt>
                <c:pt idx="1207">
                  <c:v>55</c:v>
                </c:pt>
                <c:pt idx="1208">
                  <c:v>34</c:v>
                </c:pt>
                <c:pt idx="1209">
                  <c:v>60</c:v>
                </c:pt>
                <c:pt idx="1210">
                  <c:v>33</c:v>
                </c:pt>
                <c:pt idx="1211">
                  <c:v>37</c:v>
                </c:pt>
                <c:pt idx="1212">
                  <c:v>34</c:v>
                </c:pt>
                <c:pt idx="1213">
                  <c:v>23</c:v>
                </c:pt>
                <c:pt idx="1214">
                  <c:v>44</c:v>
                </c:pt>
                <c:pt idx="1215">
                  <c:v>35</c:v>
                </c:pt>
                <c:pt idx="1216">
                  <c:v>43</c:v>
                </c:pt>
                <c:pt idx="1217">
                  <c:v>24</c:v>
                </c:pt>
                <c:pt idx="1218">
                  <c:v>41</c:v>
                </c:pt>
                <c:pt idx="1219">
                  <c:v>29</c:v>
                </c:pt>
                <c:pt idx="1220">
                  <c:v>36</c:v>
                </c:pt>
                <c:pt idx="1221">
                  <c:v>45</c:v>
                </c:pt>
                <c:pt idx="1222">
                  <c:v>24</c:v>
                </c:pt>
                <c:pt idx="1223">
                  <c:v>47</c:v>
                </c:pt>
                <c:pt idx="1224">
                  <c:v>26</c:v>
                </c:pt>
                <c:pt idx="1225">
                  <c:v>45</c:v>
                </c:pt>
                <c:pt idx="1226">
                  <c:v>32</c:v>
                </c:pt>
                <c:pt idx="1227">
                  <c:v>31</c:v>
                </c:pt>
                <c:pt idx="1228">
                  <c:v>41</c:v>
                </c:pt>
                <c:pt idx="1229">
                  <c:v>40</c:v>
                </c:pt>
                <c:pt idx="1230">
                  <c:v>24</c:v>
                </c:pt>
                <c:pt idx="1231">
                  <c:v>46</c:v>
                </c:pt>
                <c:pt idx="1232">
                  <c:v>35</c:v>
                </c:pt>
                <c:pt idx="1233">
                  <c:v>30</c:v>
                </c:pt>
                <c:pt idx="1234">
                  <c:v>47</c:v>
                </c:pt>
                <c:pt idx="1235">
                  <c:v>46</c:v>
                </c:pt>
                <c:pt idx="1236">
                  <c:v>36</c:v>
                </c:pt>
                <c:pt idx="1237">
                  <c:v>32</c:v>
                </c:pt>
                <c:pt idx="1238">
                  <c:v>23</c:v>
                </c:pt>
                <c:pt idx="1239">
                  <c:v>31</c:v>
                </c:pt>
                <c:pt idx="1240">
                  <c:v>39</c:v>
                </c:pt>
                <c:pt idx="1241">
                  <c:v>32</c:v>
                </c:pt>
                <c:pt idx="1242">
                  <c:v>40</c:v>
                </c:pt>
                <c:pt idx="1243">
                  <c:v>45</c:v>
                </c:pt>
                <c:pt idx="1244">
                  <c:v>30</c:v>
                </c:pt>
                <c:pt idx="1245">
                  <c:v>24</c:v>
                </c:pt>
                <c:pt idx="1246">
                  <c:v>30</c:v>
                </c:pt>
                <c:pt idx="1247">
                  <c:v>31</c:v>
                </c:pt>
                <c:pt idx="1248">
                  <c:v>27</c:v>
                </c:pt>
                <c:pt idx="1249">
                  <c:v>29</c:v>
                </c:pt>
                <c:pt idx="1250">
                  <c:v>29</c:v>
                </c:pt>
                <c:pt idx="1251">
                  <c:v>30</c:v>
                </c:pt>
                <c:pt idx="1252">
                  <c:v>34</c:v>
                </c:pt>
                <c:pt idx="1253">
                  <c:v>33</c:v>
                </c:pt>
                <c:pt idx="1254">
                  <c:v>49</c:v>
                </c:pt>
                <c:pt idx="1255">
                  <c:v>33</c:v>
                </c:pt>
                <c:pt idx="1256">
                  <c:v>38</c:v>
                </c:pt>
                <c:pt idx="1257">
                  <c:v>31</c:v>
                </c:pt>
                <c:pt idx="1258">
                  <c:v>29</c:v>
                </c:pt>
                <c:pt idx="1259">
                  <c:v>30</c:v>
                </c:pt>
                <c:pt idx="1260">
                  <c:v>32</c:v>
                </c:pt>
                <c:pt idx="1261">
                  <c:v>38</c:v>
                </c:pt>
                <c:pt idx="1262">
                  <c:v>43</c:v>
                </c:pt>
                <c:pt idx="1263">
                  <c:v>42</c:v>
                </c:pt>
                <c:pt idx="1264">
                  <c:v>55</c:v>
                </c:pt>
                <c:pt idx="1265">
                  <c:v>33</c:v>
                </c:pt>
                <c:pt idx="1266">
                  <c:v>41</c:v>
                </c:pt>
                <c:pt idx="1267">
                  <c:v>34</c:v>
                </c:pt>
                <c:pt idx="1268">
                  <c:v>53</c:v>
                </c:pt>
                <c:pt idx="1269">
                  <c:v>43</c:v>
                </c:pt>
                <c:pt idx="1270">
                  <c:v>34</c:v>
                </c:pt>
                <c:pt idx="1271">
                  <c:v>21</c:v>
                </c:pt>
                <c:pt idx="1272">
                  <c:v>38</c:v>
                </c:pt>
                <c:pt idx="1273">
                  <c:v>22</c:v>
                </c:pt>
                <c:pt idx="1274">
                  <c:v>31</c:v>
                </c:pt>
                <c:pt idx="1275">
                  <c:v>51</c:v>
                </c:pt>
                <c:pt idx="1276">
                  <c:v>37</c:v>
                </c:pt>
                <c:pt idx="1277">
                  <c:v>46</c:v>
                </c:pt>
                <c:pt idx="1278">
                  <c:v>36</c:v>
                </c:pt>
                <c:pt idx="1279">
                  <c:v>44</c:v>
                </c:pt>
                <c:pt idx="1280">
                  <c:v>37</c:v>
                </c:pt>
                <c:pt idx="1281">
                  <c:v>35</c:v>
                </c:pt>
                <c:pt idx="1282">
                  <c:v>33</c:v>
                </c:pt>
                <c:pt idx="1283">
                  <c:v>28</c:v>
                </c:pt>
                <c:pt idx="1284">
                  <c:v>39</c:v>
                </c:pt>
                <c:pt idx="1285">
                  <c:v>46</c:v>
                </c:pt>
                <c:pt idx="1286">
                  <c:v>40</c:v>
                </c:pt>
                <c:pt idx="1287">
                  <c:v>42</c:v>
                </c:pt>
                <c:pt idx="1288">
                  <c:v>35</c:v>
                </c:pt>
                <c:pt idx="1289">
                  <c:v>38</c:v>
                </c:pt>
                <c:pt idx="1290">
                  <c:v>34</c:v>
                </c:pt>
                <c:pt idx="1291">
                  <c:v>37</c:v>
                </c:pt>
                <c:pt idx="1292">
                  <c:v>39</c:v>
                </c:pt>
                <c:pt idx="1293">
                  <c:v>43</c:v>
                </c:pt>
                <c:pt idx="1294">
                  <c:v>41</c:v>
                </c:pt>
                <c:pt idx="1295">
                  <c:v>41</c:v>
                </c:pt>
                <c:pt idx="1296">
                  <c:v>30</c:v>
                </c:pt>
                <c:pt idx="1297">
                  <c:v>26</c:v>
                </c:pt>
                <c:pt idx="1298">
                  <c:v>46</c:v>
                </c:pt>
                <c:pt idx="1299">
                  <c:v>40</c:v>
                </c:pt>
                <c:pt idx="1300">
                  <c:v>34</c:v>
                </c:pt>
                <c:pt idx="1301">
                  <c:v>58</c:v>
                </c:pt>
                <c:pt idx="1302">
                  <c:v>35</c:v>
                </c:pt>
                <c:pt idx="1303">
                  <c:v>47</c:v>
                </c:pt>
                <c:pt idx="1304">
                  <c:v>40</c:v>
                </c:pt>
                <c:pt idx="1305">
                  <c:v>54</c:v>
                </c:pt>
                <c:pt idx="1306">
                  <c:v>31</c:v>
                </c:pt>
                <c:pt idx="1307">
                  <c:v>28</c:v>
                </c:pt>
                <c:pt idx="1308">
                  <c:v>38</c:v>
                </c:pt>
                <c:pt idx="1309">
                  <c:v>26</c:v>
                </c:pt>
                <c:pt idx="1310">
                  <c:v>58</c:v>
                </c:pt>
                <c:pt idx="1311">
                  <c:v>18</c:v>
                </c:pt>
                <c:pt idx="1312">
                  <c:v>31</c:v>
                </c:pt>
                <c:pt idx="1313">
                  <c:v>29</c:v>
                </c:pt>
                <c:pt idx="1314">
                  <c:v>45</c:v>
                </c:pt>
                <c:pt idx="1315">
                  <c:v>36</c:v>
                </c:pt>
                <c:pt idx="1316">
                  <c:v>43</c:v>
                </c:pt>
                <c:pt idx="1317">
                  <c:v>27</c:v>
                </c:pt>
                <c:pt idx="1318">
                  <c:v>29</c:v>
                </c:pt>
                <c:pt idx="1319">
                  <c:v>32</c:v>
                </c:pt>
                <c:pt idx="1320">
                  <c:v>42</c:v>
                </c:pt>
                <c:pt idx="1321">
                  <c:v>47</c:v>
                </c:pt>
                <c:pt idx="1322">
                  <c:v>46</c:v>
                </c:pt>
                <c:pt idx="1323">
                  <c:v>28</c:v>
                </c:pt>
                <c:pt idx="1324">
                  <c:v>29</c:v>
                </c:pt>
                <c:pt idx="1325">
                  <c:v>42</c:v>
                </c:pt>
                <c:pt idx="1326">
                  <c:v>32</c:v>
                </c:pt>
                <c:pt idx="1327">
                  <c:v>46</c:v>
                </c:pt>
                <c:pt idx="1328">
                  <c:v>27</c:v>
                </c:pt>
                <c:pt idx="1329">
                  <c:v>29</c:v>
                </c:pt>
                <c:pt idx="1330">
                  <c:v>43</c:v>
                </c:pt>
                <c:pt idx="1331">
                  <c:v>48</c:v>
                </c:pt>
                <c:pt idx="1332">
                  <c:v>29</c:v>
                </c:pt>
                <c:pt idx="1333">
                  <c:v>46</c:v>
                </c:pt>
                <c:pt idx="1334">
                  <c:v>27</c:v>
                </c:pt>
                <c:pt idx="1335">
                  <c:v>39</c:v>
                </c:pt>
                <c:pt idx="1336">
                  <c:v>55</c:v>
                </c:pt>
                <c:pt idx="1337">
                  <c:v>28</c:v>
                </c:pt>
                <c:pt idx="1338">
                  <c:v>30</c:v>
                </c:pt>
                <c:pt idx="1339">
                  <c:v>22</c:v>
                </c:pt>
                <c:pt idx="1340">
                  <c:v>36</c:v>
                </c:pt>
                <c:pt idx="1341">
                  <c:v>31</c:v>
                </c:pt>
                <c:pt idx="1342">
                  <c:v>34</c:v>
                </c:pt>
                <c:pt idx="1343">
                  <c:v>29</c:v>
                </c:pt>
                <c:pt idx="1344">
                  <c:v>37</c:v>
                </c:pt>
                <c:pt idx="1345">
                  <c:v>35</c:v>
                </c:pt>
                <c:pt idx="1346">
                  <c:v>45</c:v>
                </c:pt>
                <c:pt idx="1347">
                  <c:v>36</c:v>
                </c:pt>
                <c:pt idx="1348">
                  <c:v>40</c:v>
                </c:pt>
                <c:pt idx="1349">
                  <c:v>26</c:v>
                </c:pt>
                <c:pt idx="1350">
                  <c:v>27</c:v>
                </c:pt>
                <c:pt idx="1351">
                  <c:v>48</c:v>
                </c:pt>
                <c:pt idx="1352">
                  <c:v>44</c:v>
                </c:pt>
                <c:pt idx="1353">
                  <c:v>34</c:v>
                </c:pt>
                <c:pt idx="1354">
                  <c:v>56</c:v>
                </c:pt>
                <c:pt idx="1355">
                  <c:v>36</c:v>
                </c:pt>
                <c:pt idx="1356">
                  <c:v>41</c:v>
                </c:pt>
                <c:pt idx="1357">
                  <c:v>42</c:v>
                </c:pt>
                <c:pt idx="1358">
                  <c:v>31</c:v>
                </c:pt>
                <c:pt idx="1359">
                  <c:v>34</c:v>
                </c:pt>
                <c:pt idx="1360">
                  <c:v>31</c:v>
                </c:pt>
                <c:pt idx="1361">
                  <c:v>26</c:v>
                </c:pt>
                <c:pt idx="1362">
                  <c:v>45</c:v>
                </c:pt>
                <c:pt idx="1363">
                  <c:v>33</c:v>
                </c:pt>
                <c:pt idx="1364">
                  <c:v>28</c:v>
                </c:pt>
                <c:pt idx="1365">
                  <c:v>29</c:v>
                </c:pt>
                <c:pt idx="1366">
                  <c:v>39</c:v>
                </c:pt>
                <c:pt idx="1367">
                  <c:v>27</c:v>
                </c:pt>
                <c:pt idx="1368">
                  <c:v>34</c:v>
                </c:pt>
                <c:pt idx="1369">
                  <c:v>28</c:v>
                </c:pt>
                <c:pt idx="1370">
                  <c:v>47</c:v>
                </c:pt>
                <c:pt idx="1371">
                  <c:v>56</c:v>
                </c:pt>
                <c:pt idx="1372">
                  <c:v>39</c:v>
                </c:pt>
                <c:pt idx="1373">
                  <c:v>38</c:v>
                </c:pt>
                <c:pt idx="1374">
                  <c:v>58</c:v>
                </c:pt>
                <c:pt idx="1375">
                  <c:v>32</c:v>
                </c:pt>
                <c:pt idx="1376">
                  <c:v>38</c:v>
                </c:pt>
                <c:pt idx="1377">
                  <c:v>49</c:v>
                </c:pt>
                <c:pt idx="1378">
                  <c:v>42</c:v>
                </c:pt>
                <c:pt idx="1379">
                  <c:v>27</c:v>
                </c:pt>
                <c:pt idx="1380">
                  <c:v>35</c:v>
                </c:pt>
                <c:pt idx="1381">
                  <c:v>28</c:v>
                </c:pt>
                <c:pt idx="1382">
                  <c:v>31</c:v>
                </c:pt>
                <c:pt idx="1383">
                  <c:v>36</c:v>
                </c:pt>
                <c:pt idx="1384">
                  <c:v>34</c:v>
                </c:pt>
                <c:pt idx="1385">
                  <c:v>34</c:v>
                </c:pt>
                <c:pt idx="1386">
                  <c:v>26</c:v>
                </c:pt>
                <c:pt idx="1387">
                  <c:v>29</c:v>
                </c:pt>
                <c:pt idx="1388">
                  <c:v>32</c:v>
                </c:pt>
                <c:pt idx="1389">
                  <c:v>31</c:v>
                </c:pt>
                <c:pt idx="1390">
                  <c:v>28</c:v>
                </c:pt>
                <c:pt idx="1391">
                  <c:v>38</c:v>
                </c:pt>
                <c:pt idx="1392">
                  <c:v>35</c:v>
                </c:pt>
                <c:pt idx="1393">
                  <c:v>27</c:v>
                </c:pt>
                <c:pt idx="1394">
                  <c:v>32</c:v>
                </c:pt>
                <c:pt idx="1395">
                  <c:v>31</c:v>
                </c:pt>
                <c:pt idx="1396">
                  <c:v>53</c:v>
                </c:pt>
                <c:pt idx="1397">
                  <c:v>54</c:v>
                </c:pt>
                <c:pt idx="1398">
                  <c:v>33</c:v>
                </c:pt>
                <c:pt idx="1399">
                  <c:v>43</c:v>
                </c:pt>
                <c:pt idx="1400">
                  <c:v>38</c:v>
                </c:pt>
                <c:pt idx="1401">
                  <c:v>55</c:v>
                </c:pt>
                <c:pt idx="1402">
                  <c:v>31</c:v>
                </c:pt>
                <c:pt idx="1403">
                  <c:v>39</c:v>
                </c:pt>
                <c:pt idx="1404">
                  <c:v>42</c:v>
                </c:pt>
                <c:pt idx="1405">
                  <c:v>31</c:v>
                </c:pt>
                <c:pt idx="1406">
                  <c:v>54</c:v>
                </c:pt>
                <c:pt idx="1407">
                  <c:v>24</c:v>
                </c:pt>
                <c:pt idx="1408">
                  <c:v>23</c:v>
                </c:pt>
                <c:pt idx="1409">
                  <c:v>40</c:v>
                </c:pt>
                <c:pt idx="1410">
                  <c:v>40</c:v>
                </c:pt>
                <c:pt idx="1411">
                  <c:v>25</c:v>
                </c:pt>
                <c:pt idx="1412">
                  <c:v>30</c:v>
                </c:pt>
                <c:pt idx="1413">
                  <c:v>25</c:v>
                </c:pt>
                <c:pt idx="1414">
                  <c:v>47</c:v>
                </c:pt>
                <c:pt idx="1415">
                  <c:v>33</c:v>
                </c:pt>
                <c:pt idx="1416">
                  <c:v>38</c:v>
                </c:pt>
                <c:pt idx="1417">
                  <c:v>31</c:v>
                </c:pt>
                <c:pt idx="1418">
                  <c:v>38</c:v>
                </c:pt>
                <c:pt idx="1419">
                  <c:v>42</c:v>
                </c:pt>
                <c:pt idx="1420">
                  <c:v>41</c:v>
                </c:pt>
                <c:pt idx="1421">
                  <c:v>47</c:v>
                </c:pt>
                <c:pt idx="1422">
                  <c:v>35</c:v>
                </c:pt>
                <c:pt idx="1423">
                  <c:v>22</c:v>
                </c:pt>
                <c:pt idx="1424">
                  <c:v>35</c:v>
                </c:pt>
                <c:pt idx="1425">
                  <c:v>33</c:v>
                </c:pt>
                <c:pt idx="1426">
                  <c:v>32</c:v>
                </c:pt>
                <c:pt idx="1427">
                  <c:v>40</c:v>
                </c:pt>
                <c:pt idx="1428">
                  <c:v>32</c:v>
                </c:pt>
                <c:pt idx="1429">
                  <c:v>39</c:v>
                </c:pt>
                <c:pt idx="1430">
                  <c:v>38</c:v>
                </c:pt>
                <c:pt idx="1431">
                  <c:v>32</c:v>
                </c:pt>
                <c:pt idx="1432">
                  <c:v>37</c:v>
                </c:pt>
                <c:pt idx="1433">
                  <c:v>25</c:v>
                </c:pt>
                <c:pt idx="1434">
                  <c:v>52</c:v>
                </c:pt>
                <c:pt idx="1435">
                  <c:v>44</c:v>
                </c:pt>
                <c:pt idx="1436">
                  <c:v>21</c:v>
                </c:pt>
                <c:pt idx="1437">
                  <c:v>39</c:v>
                </c:pt>
                <c:pt idx="1438">
                  <c:v>23</c:v>
                </c:pt>
                <c:pt idx="1439">
                  <c:v>36</c:v>
                </c:pt>
                <c:pt idx="1440">
                  <c:v>36</c:v>
                </c:pt>
                <c:pt idx="1441">
                  <c:v>56</c:v>
                </c:pt>
                <c:pt idx="1442">
                  <c:v>29</c:v>
                </c:pt>
                <c:pt idx="1443">
                  <c:v>42</c:v>
                </c:pt>
                <c:pt idx="1444">
                  <c:v>56</c:v>
                </c:pt>
                <c:pt idx="1445">
                  <c:v>41</c:v>
                </c:pt>
                <c:pt idx="1446">
                  <c:v>34</c:v>
                </c:pt>
                <c:pt idx="1447">
                  <c:v>36</c:v>
                </c:pt>
                <c:pt idx="1448">
                  <c:v>41</c:v>
                </c:pt>
                <c:pt idx="1449">
                  <c:v>32</c:v>
                </c:pt>
                <c:pt idx="1450">
                  <c:v>35</c:v>
                </c:pt>
                <c:pt idx="1451">
                  <c:v>38</c:v>
                </c:pt>
                <c:pt idx="1452">
                  <c:v>50</c:v>
                </c:pt>
                <c:pt idx="1453">
                  <c:v>36</c:v>
                </c:pt>
                <c:pt idx="1454">
                  <c:v>45</c:v>
                </c:pt>
                <c:pt idx="1455">
                  <c:v>40</c:v>
                </c:pt>
                <c:pt idx="1456">
                  <c:v>35</c:v>
                </c:pt>
                <c:pt idx="1457">
                  <c:v>40</c:v>
                </c:pt>
                <c:pt idx="1458">
                  <c:v>35</c:v>
                </c:pt>
                <c:pt idx="1459">
                  <c:v>29</c:v>
                </c:pt>
                <c:pt idx="1460">
                  <c:v>29</c:v>
                </c:pt>
                <c:pt idx="1461">
                  <c:v>50</c:v>
                </c:pt>
                <c:pt idx="1462">
                  <c:v>39</c:v>
                </c:pt>
                <c:pt idx="1463">
                  <c:v>31</c:v>
                </c:pt>
                <c:pt idx="1464">
                  <c:v>26</c:v>
                </c:pt>
                <c:pt idx="1465">
                  <c:v>36</c:v>
                </c:pt>
                <c:pt idx="1466">
                  <c:v>39</c:v>
                </c:pt>
                <c:pt idx="1467">
                  <c:v>27</c:v>
                </c:pt>
                <c:pt idx="1468">
                  <c:v>49</c:v>
                </c:pt>
                <c:pt idx="1469">
                  <c:v>34</c:v>
                </c:pt>
              </c:numCache>
            </c:numRef>
          </c:xVal>
          <c:yVal>
            <c:numRef>
              <c:f>'Linear Regression'!$B$2:$B$1471</c:f>
              <c:numCache>
                <c:formatCode>General</c:formatCode>
                <c:ptCount val="1470"/>
                <c:pt idx="0">
                  <c:v>5993</c:v>
                </c:pt>
                <c:pt idx="1">
                  <c:v>5130</c:v>
                </c:pt>
                <c:pt idx="2">
                  <c:v>2090</c:v>
                </c:pt>
                <c:pt idx="3">
                  <c:v>2909</c:v>
                </c:pt>
                <c:pt idx="4">
                  <c:v>3468</c:v>
                </c:pt>
                <c:pt idx="5">
                  <c:v>3068</c:v>
                </c:pt>
                <c:pt idx="6">
                  <c:v>2670</c:v>
                </c:pt>
                <c:pt idx="7">
                  <c:v>2693</c:v>
                </c:pt>
                <c:pt idx="8">
                  <c:v>9526</c:v>
                </c:pt>
                <c:pt idx="9">
                  <c:v>5237</c:v>
                </c:pt>
                <c:pt idx="10">
                  <c:v>2426</c:v>
                </c:pt>
                <c:pt idx="11">
                  <c:v>4193</c:v>
                </c:pt>
                <c:pt idx="12">
                  <c:v>2911</c:v>
                </c:pt>
                <c:pt idx="13">
                  <c:v>2661</c:v>
                </c:pt>
                <c:pt idx="14">
                  <c:v>2028</c:v>
                </c:pt>
                <c:pt idx="15">
                  <c:v>9980</c:v>
                </c:pt>
                <c:pt idx="16">
                  <c:v>3298</c:v>
                </c:pt>
                <c:pt idx="17">
                  <c:v>2935</c:v>
                </c:pt>
                <c:pt idx="18">
                  <c:v>15427</c:v>
                </c:pt>
                <c:pt idx="19">
                  <c:v>3944</c:v>
                </c:pt>
                <c:pt idx="20">
                  <c:v>4011</c:v>
                </c:pt>
                <c:pt idx="21">
                  <c:v>3407</c:v>
                </c:pt>
                <c:pt idx="22">
                  <c:v>11994</c:v>
                </c:pt>
                <c:pt idx="23">
                  <c:v>1232</c:v>
                </c:pt>
                <c:pt idx="24">
                  <c:v>2960</c:v>
                </c:pt>
                <c:pt idx="25">
                  <c:v>19094</c:v>
                </c:pt>
                <c:pt idx="26">
                  <c:v>3919</c:v>
                </c:pt>
                <c:pt idx="27">
                  <c:v>6825</c:v>
                </c:pt>
                <c:pt idx="28">
                  <c:v>10248</c:v>
                </c:pt>
                <c:pt idx="29">
                  <c:v>18947</c:v>
                </c:pt>
                <c:pt idx="30">
                  <c:v>2496</c:v>
                </c:pt>
                <c:pt idx="31">
                  <c:v>6465</c:v>
                </c:pt>
                <c:pt idx="32">
                  <c:v>2206</c:v>
                </c:pt>
                <c:pt idx="33">
                  <c:v>2086</c:v>
                </c:pt>
                <c:pt idx="34">
                  <c:v>2293</c:v>
                </c:pt>
                <c:pt idx="35">
                  <c:v>2645</c:v>
                </c:pt>
                <c:pt idx="36">
                  <c:v>2683</c:v>
                </c:pt>
                <c:pt idx="37">
                  <c:v>2014</c:v>
                </c:pt>
                <c:pt idx="38">
                  <c:v>3419</c:v>
                </c:pt>
                <c:pt idx="39">
                  <c:v>5376</c:v>
                </c:pt>
                <c:pt idx="40">
                  <c:v>1951</c:v>
                </c:pt>
                <c:pt idx="41">
                  <c:v>2341</c:v>
                </c:pt>
                <c:pt idx="42">
                  <c:v>2293</c:v>
                </c:pt>
                <c:pt idx="43">
                  <c:v>8726</c:v>
                </c:pt>
                <c:pt idx="44">
                  <c:v>4011</c:v>
                </c:pt>
                <c:pt idx="45">
                  <c:v>19545</c:v>
                </c:pt>
                <c:pt idx="46">
                  <c:v>4568</c:v>
                </c:pt>
                <c:pt idx="47">
                  <c:v>3022</c:v>
                </c:pt>
                <c:pt idx="48">
                  <c:v>5772</c:v>
                </c:pt>
                <c:pt idx="49">
                  <c:v>2269</c:v>
                </c:pt>
                <c:pt idx="50">
                  <c:v>5381</c:v>
                </c:pt>
                <c:pt idx="51">
                  <c:v>3441</c:v>
                </c:pt>
                <c:pt idx="52">
                  <c:v>5454</c:v>
                </c:pt>
                <c:pt idx="53">
                  <c:v>9884</c:v>
                </c:pt>
                <c:pt idx="54">
                  <c:v>4157</c:v>
                </c:pt>
                <c:pt idx="55">
                  <c:v>13458</c:v>
                </c:pt>
                <c:pt idx="56">
                  <c:v>9069</c:v>
                </c:pt>
                <c:pt idx="57">
                  <c:v>4014</c:v>
                </c:pt>
                <c:pt idx="58">
                  <c:v>5915</c:v>
                </c:pt>
                <c:pt idx="59">
                  <c:v>5993</c:v>
                </c:pt>
                <c:pt idx="60">
                  <c:v>6162</c:v>
                </c:pt>
                <c:pt idx="61">
                  <c:v>2406</c:v>
                </c:pt>
                <c:pt idx="62">
                  <c:v>18740</c:v>
                </c:pt>
                <c:pt idx="63">
                  <c:v>7637</c:v>
                </c:pt>
                <c:pt idx="64">
                  <c:v>10096</c:v>
                </c:pt>
                <c:pt idx="65">
                  <c:v>14756</c:v>
                </c:pt>
                <c:pt idx="66">
                  <c:v>6499</c:v>
                </c:pt>
                <c:pt idx="67">
                  <c:v>9724</c:v>
                </c:pt>
                <c:pt idx="68">
                  <c:v>2194</c:v>
                </c:pt>
                <c:pt idx="69">
                  <c:v>3388</c:v>
                </c:pt>
                <c:pt idx="70">
                  <c:v>5473</c:v>
                </c:pt>
                <c:pt idx="71">
                  <c:v>2703</c:v>
                </c:pt>
                <c:pt idx="72">
                  <c:v>2501</c:v>
                </c:pt>
                <c:pt idx="73">
                  <c:v>6220</c:v>
                </c:pt>
                <c:pt idx="74">
                  <c:v>3038</c:v>
                </c:pt>
                <c:pt idx="75">
                  <c:v>4424</c:v>
                </c:pt>
                <c:pt idx="76">
                  <c:v>4312</c:v>
                </c:pt>
                <c:pt idx="77">
                  <c:v>13245</c:v>
                </c:pt>
                <c:pt idx="78">
                  <c:v>13664</c:v>
                </c:pt>
                <c:pt idx="79">
                  <c:v>5021</c:v>
                </c:pt>
                <c:pt idx="80">
                  <c:v>5126</c:v>
                </c:pt>
                <c:pt idx="81">
                  <c:v>2859</c:v>
                </c:pt>
                <c:pt idx="82">
                  <c:v>10239</c:v>
                </c:pt>
                <c:pt idx="83">
                  <c:v>5329</c:v>
                </c:pt>
                <c:pt idx="84">
                  <c:v>4325</c:v>
                </c:pt>
                <c:pt idx="85">
                  <c:v>7260</c:v>
                </c:pt>
                <c:pt idx="86">
                  <c:v>2322</c:v>
                </c:pt>
                <c:pt idx="87">
                  <c:v>2075</c:v>
                </c:pt>
                <c:pt idx="88">
                  <c:v>4152</c:v>
                </c:pt>
                <c:pt idx="89">
                  <c:v>9619</c:v>
                </c:pt>
                <c:pt idx="90">
                  <c:v>13503</c:v>
                </c:pt>
                <c:pt idx="91">
                  <c:v>5441</c:v>
                </c:pt>
                <c:pt idx="92">
                  <c:v>5209</c:v>
                </c:pt>
                <c:pt idx="93">
                  <c:v>10673</c:v>
                </c:pt>
                <c:pt idx="94">
                  <c:v>5010</c:v>
                </c:pt>
                <c:pt idx="95">
                  <c:v>13549</c:v>
                </c:pt>
                <c:pt idx="96">
                  <c:v>4999</c:v>
                </c:pt>
                <c:pt idx="97">
                  <c:v>4221</c:v>
                </c:pt>
                <c:pt idx="98">
                  <c:v>13872</c:v>
                </c:pt>
                <c:pt idx="99">
                  <c:v>2042</c:v>
                </c:pt>
                <c:pt idx="100">
                  <c:v>2073</c:v>
                </c:pt>
                <c:pt idx="101">
                  <c:v>2956</c:v>
                </c:pt>
                <c:pt idx="102">
                  <c:v>2926</c:v>
                </c:pt>
                <c:pt idx="103">
                  <c:v>4809</c:v>
                </c:pt>
                <c:pt idx="104">
                  <c:v>5163</c:v>
                </c:pt>
                <c:pt idx="105">
                  <c:v>18844</c:v>
                </c:pt>
                <c:pt idx="106">
                  <c:v>18172</c:v>
                </c:pt>
                <c:pt idx="107">
                  <c:v>5744</c:v>
                </c:pt>
                <c:pt idx="108">
                  <c:v>2889</c:v>
                </c:pt>
                <c:pt idx="109">
                  <c:v>2871</c:v>
                </c:pt>
                <c:pt idx="110">
                  <c:v>7484</c:v>
                </c:pt>
                <c:pt idx="111">
                  <c:v>6074</c:v>
                </c:pt>
                <c:pt idx="112">
                  <c:v>17328</c:v>
                </c:pt>
                <c:pt idx="113">
                  <c:v>2774</c:v>
                </c:pt>
                <c:pt idx="114">
                  <c:v>4505</c:v>
                </c:pt>
                <c:pt idx="115">
                  <c:v>7428</c:v>
                </c:pt>
                <c:pt idx="116">
                  <c:v>11631</c:v>
                </c:pt>
                <c:pt idx="117">
                  <c:v>9738</c:v>
                </c:pt>
                <c:pt idx="118">
                  <c:v>2835</c:v>
                </c:pt>
                <c:pt idx="119">
                  <c:v>16959</c:v>
                </c:pt>
                <c:pt idx="120">
                  <c:v>2613</c:v>
                </c:pt>
                <c:pt idx="121">
                  <c:v>6146</c:v>
                </c:pt>
                <c:pt idx="122">
                  <c:v>4963</c:v>
                </c:pt>
                <c:pt idx="123">
                  <c:v>19537</c:v>
                </c:pt>
                <c:pt idx="124">
                  <c:v>6172</c:v>
                </c:pt>
                <c:pt idx="125">
                  <c:v>2368</c:v>
                </c:pt>
                <c:pt idx="126">
                  <c:v>10312</c:v>
                </c:pt>
                <c:pt idx="127">
                  <c:v>1675</c:v>
                </c:pt>
                <c:pt idx="128">
                  <c:v>2523</c:v>
                </c:pt>
                <c:pt idx="129">
                  <c:v>6567</c:v>
                </c:pt>
                <c:pt idx="130">
                  <c:v>4739</c:v>
                </c:pt>
                <c:pt idx="131">
                  <c:v>9208</c:v>
                </c:pt>
                <c:pt idx="132">
                  <c:v>4559</c:v>
                </c:pt>
                <c:pt idx="133">
                  <c:v>8189</c:v>
                </c:pt>
                <c:pt idx="134">
                  <c:v>2942</c:v>
                </c:pt>
                <c:pt idx="135">
                  <c:v>4941</c:v>
                </c:pt>
                <c:pt idx="136">
                  <c:v>10650</c:v>
                </c:pt>
                <c:pt idx="137">
                  <c:v>5902</c:v>
                </c:pt>
                <c:pt idx="138">
                  <c:v>8639</c:v>
                </c:pt>
                <c:pt idx="139">
                  <c:v>6347</c:v>
                </c:pt>
                <c:pt idx="140">
                  <c:v>4200</c:v>
                </c:pt>
                <c:pt idx="141">
                  <c:v>3452</c:v>
                </c:pt>
                <c:pt idx="142">
                  <c:v>4317</c:v>
                </c:pt>
                <c:pt idx="143">
                  <c:v>2632</c:v>
                </c:pt>
                <c:pt idx="144">
                  <c:v>4668</c:v>
                </c:pt>
                <c:pt idx="145">
                  <c:v>3204</c:v>
                </c:pt>
                <c:pt idx="146">
                  <c:v>2720</c:v>
                </c:pt>
                <c:pt idx="147">
                  <c:v>17181</c:v>
                </c:pt>
                <c:pt idx="148">
                  <c:v>2238</c:v>
                </c:pt>
                <c:pt idx="149">
                  <c:v>1483</c:v>
                </c:pt>
                <c:pt idx="150">
                  <c:v>5605</c:v>
                </c:pt>
                <c:pt idx="151">
                  <c:v>7295</c:v>
                </c:pt>
                <c:pt idx="152">
                  <c:v>2306</c:v>
                </c:pt>
                <c:pt idx="153">
                  <c:v>2348</c:v>
                </c:pt>
                <c:pt idx="154">
                  <c:v>8998</c:v>
                </c:pt>
                <c:pt idx="155">
                  <c:v>4319</c:v>
                </c:pt>
                <c:pt idx="156">
                  <c:v>6132</c:v>
                </c:pt>
                <c:pt idx="157">
                  <c:v>3346</c:v>
                </c:pt>
                <c:pt idx="158">
                  <c:v>10855</c:v>
                </c:pt>
                <c:pt idx="159">
                  <c:v>2231</c:v>
                </c:pt>
                <c:pt idx="160">
                  <c:v>2323</c:v>
                </c:pt>
                <c:pt idx="161">
                  <c:v>2024</c:v>
                </c:pt>
                <c:pt idx="162">
                  <c:v>2713</c:v>
                </c:pt>
                <c:pt idx="163">
                  <c:v>9439</c:v>
                </c:pt>
                <c:pt idx="164">
                  <c:v>2566</c:v>
                </c:pt>
                <c:pt idx="165">
                  <c:v>19926</c:v>
                </c:pt>
                <c:pt idx="166">
                  <c:v>2451</c:v>
                </c:pt>
                <c:pt idx="167">
                  <c:v>9419</c:v>
                </c:pt>
                <c:pt idx="168">
                  <c:v>8686</c:v>
                </c:pt>
                <c:pt idx="169">
                  <c:v>3038</c:v>
                </c:pt>
                <c:pt idx="170">
                  <c:v>3058</c:v>
                </c:pt>
                <c:pt idx="171">
                  <c:v>2325</c:v>
                </c:pt>
                <c:pt idx="172">
                  <c:v>2088</c:v>
                </c:pt>
                <c:pt idx="173">
                  <c:v>3072</c:v>
                </c:pt>
                <c:pt idx="174">
                  <c:v>5006</c:v>
                </c:pt>
                <c:pt idx="175">
                  <c:v>4257</c:v>
                </c:pt>
                <c:pt idx="176">
                  <c:v>2500</c:v>
                </c:pt>
                <c:pt idx="177">
                  <c:v>1102</c:v>
                </c:pt>
                <c:pt idx="178">
                  <c:v>10453</c:v>
                </c:pt>
                <c:pt idx="179">
                  <c:v>2288</c:v>
                </c:pt>
                <c:pt idx="180">
                  <c:v>3929</c:v>
                </c:pt>
                <c:pt idx="181">
                  <c:v>2311</c:v>
                </c:pt>
                <c:pt idx="182">
                  <c:v>3140</c:v>
                </c:pt>
                <c:pt idx="183">
                  <c:v>3690</c:v>
                </c:pt>
                <c:pt idx="184">
                  <c:v>4450</c:v>
                </c:pt>
                <c:pt idx="185">
                  <c:v>2756</c:v>
                </c:pt>
                <c:pt idx="186">
                  <c:v>19033</c:v>
                </c:pt>
                <c:pt idx="187">
                  <c:v>18722</c:v>
                </c:pt>
                <c:pt idx="188">
                  <c:v>9547</c:v>
                </c:pt>
                <c:pt idx="189">
                  <c:v>13734</c:v>
                </c:pt>
                <c:pt idx="190">
                  <c:v>19999</c:v>
                </c:pt>
                <c:pt idx="191">
                  <c:v>2279</c:v>
                </c:pt>
                <c:pt idx="192">
                  <c:v>5916</c:v>
                </c:pt>
                <c:pt idx="193">
                  <c:v>2089</c:v>
                </c:pt>
                <c:pt idx="194">
                  <c:v>16792</c:v>
                </c:pt>
                <c:pt idx="195">
                  <c:v>3564</c:v>
                </c:pt>
                <c:pt idx="196">
                  <c:v>4425</c:v>
                </c:pt>
                <c:pt idx="197">
                  <c:v>5265</c:v>
                </c:pt>
                <c:pt idx="198">
                  <c:v>6553</c:v>
                </c:pt>
                <c:pt idx="199">
                  <c:v>6261</c:v>
                </c:pt>
                <c:pt idx="200">
                  <c:v>4298</c:v>
                </c:pt>
                <c:pt idx="201">
                  <c:v>6804</c:v>
                </c:pt>
                <c:pt idx="202">
                  <c:v>3815</c:v>
                </c:pt>
                <c:pt idx="203">
                  <c:v>2741</c:v>
                </c:pt>
                <c:pt idx="204">
                  <c:v>6673</c:v>
                </c:pt>
                <c:pt idx="205">
                  <c:v>7639</c:v>
                </c:pt>
                <c:pt idx="206">
                  <c:v>2328</c:v>
                </c:pt>
                <c:pt idx="207">
                  <c:v>2153</c:v>
                </c:pt>
                <c:pt idx="208">
                  <c:v>4876</c:v>
                </c:pt>
                <c:pt idx="209">
                  <c:v>9396</c:v>
                </c:pt>
                <c:pt idx="210">
                  <c:v>10400</c:v>
                </c:pt>
                <c:pt idx="211">
                  <c:v>8474</c:v>
                </c:pt>
                <c:pt idx="212">
                  <c:v>9981</c:v>
                </c:pt>
                <c:pt idx="213">
                  <c:v>12490</c:v>
                </c:pt>
                <c:pt idx="214">
                  <c:v>2657</c:v>
                </c:pt>
                <c:pt idx="215">
                  <c:v>13591</c:v>
                </c:pt>
                <c:pt idx="216">
                  <c:v>6696</c:v>
                </c:pt>
                <c:pt idx="217">
                  <c:v>2058</c:v>
                </c:pt>
                <c:pt idx="218">
                  <c:v>8865</c:v>
                </c:pt>
                <c:pt idx="219">
                  <c:v>5940</c:v>
                </c:pt>
                <c:pt idx="220">
                  <c:v>5914</c:v>
                </c:pt>
                <c:pt idx="221">
                  <c:v>2622</c:v>
                </c:pt>
                <c:pt idx="222">
                  <c:v>12185</c:v>
                </c:pt>
                <c:pt idx="223">
                  <c:v>10609</c:v>
                </c:pt>
                <c:pt idx="224">
                  <c:v>4345</c:v>
                </c:pt>
                <c:pt idx="225">
                  <c:v>2177</c:v>
                </c:pt>
                <c:pt idx="226">
                  <c:v>2793</c:v>
                </c:pt>
                <c:pt idx="227">
                  <c:v>7918</c:v>
                </c:pt>
                <c:pt idx="228">
                  <c:v>8789</c:v>
                </c:pt>
                <c:pt idx="229">
                  <c:v>2389</c:v>
                </c:pt>
                <c:pt idx="230">
                  <c:v>3212</c:v>
                </c:pt>
                <c:pt idx="231">
                  <c:v>19232</c:v>
                </c:pt>
                <c:pt idx="232">
                  <c:v>2267</c:v>
                </c:pt>
                <c:pt idx="233">
                  <c:v>19517</c:v>
                </c:pt>
                <c:pt idx="234">
                  <c:v>2436</c:v>
                </c:pt>
                <c:pt idx="235">
                  <c:v>16064</c:v>
                </c:pt>
                <c:pt idx="236">
                  <c:v>2707</c:v>
                </c:pt>
                <c:pt idx="237">
                  <c:v>19068</c:v>
                </c:pt>
                <c:pt idx="238">
                  <c:v>3931</c:v>
                </c:pt>
                <c:pt idx="239">
                  <c:v>3730</c:v>
                </c:pt>
                <c:pt idx="240">
                  <c:v>2232</c:v>
                </c:pt>
                <c:pt idx="241">
                  <c:v>4465</c:v>
                </c:pt>
                <c:pt idx="242">
                  <c:v>3072</c:v>
                </c:pt>
                <c:pt idx="243">
                  <c:v>3319</c:v>
                </c:pt>
                <c:pt idx="244">
                  <c:v>19202</c:v>
                </c:pt>
                <c:pt idx="245">
                  <c:v>13675</c:v>
                </c:pt>
                <c:pt idx="246">
                  <c:v>2911</c:v>
                </c:pt>
                <c:pt idx="247">
                  <c:v>5957</c:v>
                </c:pt>
                <c:pt idx="248">
                  <c:v>3920</c:v>
                </c:pt>
                <c:pt idx="249">
                  <c:v>6434</c:v>
                </c:pt>
                <c:pt idx="250">
                  <c:v>10048</c:v>
                </c:pt>
                <c:pt idx="251">
                  <c:v>10938</c:v>
                </c:pt>
                <c:pt idx="252">
                  <c:v>2340</c:v>
                </c:pt>
                <c:pt idx="253">
                  <c:v>6545</c:v>
                </c:pt>
                <c:pt idx="254">
                  <c:v>6931</c:v>
                </c:pt>
                <c:pt idx="255">
                  <c:v>4898</c:v>
                </c:pt>
                <c:pt idx="256">
                  <c:v>2593</c:v>
                </c:pt>
                <c:pt idx="257">
                  <c:v>19436</c:v>
                </c:pt>
                <c:pt idx="258">
                  <c:v>2723</c:v>
                </c:pt>
                <c:pt idx="259">
                  <c:v>3479</c:v>
                </c:pt>
                <c:pt idx="260">
                  <c:v>2794</c:v>
                </c:pt>
                <c:pt idx="261">
                  <c:v>5249</c:v>
                </c:pt>
                <c:pt idx="262">
                  <c:v>2176</c:v>
                </c:pt>
                <c:pt idx="263">
                  <c:v>16872</c:v>
                </c:pt>
                <c:pt idx="264">
                  <c:v>3485</c:v>
                </c:pt>
                <c:pt idx="265">
                  <c:v>6644</c:v>
                </c:pt>
                <c:pt idx="266">
                  <c:v>5582</c:v>
                </c:pt>
                <c:pt idx="267">
                  <c:v>4000</c:v>
                </c:pt>
                <c:pt idx="268">
                  <c:v>13496</c:v>
                </c:pt>
                <c:pt idx="269">
                  <c:v>3210</c:v>
                </c:pt>
                <c:pt idx="270">
                  <c:v>19045</c:v>
                </c:pt>
                <c:pt idx="271">
                  <c:v>11849</c:v>
                </c:pt>
                <c:pt idx="272">
                  <c:v>2070</c:v>
                </c:pt>
                <c:pt idx="273">
                  <c:v>6502</c:v>
                </c:pt>
                <c:pt idx="274">
                  <c:v>3230</c:v>
                </c:pt>
                <c:pt idx="275">
                  <c:v>13603</c:v>
                </c:pt>
                <c:pt idx="276">
                  <c:v>11996</c:v>
                </c:pt>
                <c:pt idx="277">
                  <c:v>5605</c:v>
                </c:pt>
                <c:pt idx="278">
                  <c:v>6397</c:v>
                </c:pt>
                <c:pt idx="279">
                  <c:v>19144</c:v>
                </c:pt>
                <c:pt idx="280">
                  <c:v>17584</c:v>
                </c:pt>
                <c:pt idx="281">
                  <c:v>4907</c:v>
                </c:pt>
                <c:pt idx="282">
                  <c:v>4554</c:v>
                </c:pt>
                <c:pt idx="283">
                  <c:v>5415</c:v>
                </c:pt>
                <c:pt idx="284">
                  <c:v>4741</c:v>
                </c:pt>
                <c:pt idx="285">
                  <c:v>2115</c:v>
                </c:pt>
                <c:pt idx="286">
                  <c:v>3161</c:v>
                </c:pt>
                <c:pt idx="287">
                  <c:v>5745</c:v>
                </c:pt>
                <c:pt idx="288">
                  <c:v>2373</c:v>
                </c:pt>
                <c:pt idx="289">
                  <c:v>3310</c:v>
                </c:pt>
                <c:pt idx="290">
                  <c:v>18665</c:v>
                </c:pt>
                <c:pt idx="291">
                  <c:v>4485</c:v>
                </c:pt>
                <c:pt idx="292">
                  <c:v>2789</c:v>
                </c:pt>
                <c:pt idx="293">
                  <c:v>5828</c:v>
                </c:pt>
                <c:pt idx="294">
                  <c:v>2326</c:v>
                </c:pt>
                <c:pt idx="295">
                  <c:v>13525</c:v>
                </c:pt>
                <c:pt idx="296">
                  <c:v>1420</c:v>
                </c:pt>
                <c:pt idx="297">
                  <c:v>8020</c:v>
                </c:pt>
                <c:pt idx="298">
                  <c:v>3688</c:v>
                </c:pt>
                <c:pt idx="299">
                  <c:v>5482</c:v>
                </c:pt>
                <c:pt idx="300">
                  <c:v>16015</c:v>
                </c:pt>
                <c:pt idx="301">
                  <c:v>1200</c:v>
                </c:pt>
                <c:pt idx="302">
                  <c:v>5661</c:v>
                </c:pt>
                <c:pt idx="303">
                  <c:v>6929</c:v>
                </c:pt>
                <c:pt idx="304">
                  <c:v>9613</c:v>
                </c:pt>
                <c:pt idx="305">
                  <c:v>5674</c:v>
                </c:pt>
                <c:pt idx="306">
                  <c:v>5484</c:v>
                </c:pt>
                <c:pt idx="307">
                  <c:v>12061</c:v>
                </c:pt>
                <c:pt idx="308">
                  <c:v>5660</c:v>
                </c:pt>
                <c:pt idx="309">
                  <c:v>4821</c:v>
                </c:pt>
                <c:pt idx="310">
                  <c:v>6410</c:v>
                </c:pt>
                <c:pt idx="311">
                  <c:v>5210</c:v>
                </c:pt>
                <c:pt idx="312">
                  <c:v>2695</c:v>
                </c:pt>
                <c:pt idx="313">
                  <c:v>11878</c:v>
                </c:pt>
                <c:pt idx="314">
                  <c:v>17068</c:v>
                </c:pt>
                <c:pt idx="315">
                  <c:v>2455</c:v>
                </c:pt>
                <c:pt idx="316">
                  <c:v>13964</c:v>
                </c:pt>
                <c:pt idx="317">
                  <c:v>4941</c:v>
                </c:pt>
                <c:pt idx="318">
                  <c:v>2478</c:v>
                </c:pt>
                <c:pt idx="319">
                  <c:v>5228</c:v>
                </c:pt>
                <c:pt idx="320">
                  <c:v>4478</c:v>
                </c:pt>
                <c:pt idx="321">
                  <c:v>7547</c:v>
                </c:pt>
                <c:pt idx="322">
                  <c:v>5055</c:v>
                </c:pt>
                <c:pt idx="323">
                  <c:v>3464</c:v>
                </c:pt>
                <c:pt idx="324">
                  <c:v>5775</c:v>
                </c:pt>
                <c:pt idx="325">
                  <c:v>8943</c:v>
                </c:pt>
                <c:pt idx="326">
                  <c:v>19272</c:v>
                </c:pt>
                <c:pt idx="327">
                  <c:v>5238</c:v>
                </c:pt>
                <c:pt idx="328">
                  <c:v>4682</c:v>
                </c:pt>
                <c:pt idx="329">
                  <c:v>18300</c:v>
                </c:pt>
                <c:pt idx="330">
                  <c:v>5257</c:v>
                </c:pt>
                <c:pt idx="331">
                  <c:v>6349</c:v>
                </c:pt>
                <c:pt idx="332">
                  <c:v>4869</c:v>
                </c:pt>
                <c:pt idx="333">
                  <c:v>9985</c:v>
                </c:pt>
                <c:pt idx="334">
                  <c:v>3697</c:v>
                </c:pt>
                <c:pt idx="335">
                  <c:v>7457</c:v>
                </c:pt>
                <c:pt idx="336">
                  <c:v>2119</c:v>
                </c:pt>
                <c:pt idx="337">
                  <c:v>3983</c:v>
                </c:pt>
                <c:pt idx="338">
                  <c:v>6118</c:v>
                </c:pt>
                <c:pt idx="339">
                  <c:v>6214</c:v>
                </c:pt>
                <c:pt idx="340">
                  <c:v>6347</c:v>
                </c:pt>
                <c:pt idx="341">
                  <c:v>11510</c:v>
                </c:pt>
                <c:pt idx="342">
                  <c:v>7143</c:v>
                </c:pt>
                <c:pt idx="343">
                  <c:v>8268</c:v>
                </c:pt>
                <c:pt idx="344">
                  <c:v>8095</c:v>
                </c:pt>
                <c:pt idx="345">
                  <c:v>2904</c:v>
                </c:pt>
                <c:pt idx="346">
                  <c:v>6032</c:v>
                </c:pt>
                <c:pt idx="347">
                  <c:v>2976</c:v>
                </c:pt>
                <c:pt idx="348">
                  <c:v>15992</c:v>
                </c:pt>
                <c:pt idx="349">
                  <c:v>4649</c:v>
                </c:pt>
                <c:pt idx="350">
                  <c:v>2696</c:v>
                </c:pt>
                <c:pt idx="351">
                  <c:v>2370</c:v>
                </c:pt>
                <c:pt idx="352">
                  <c:v>12504</c:v>
                </c:pt>
                <c:pt idx="353">
                  <c:v>5974</c:v>
                </c:pt>
                <c:pt idx="354">
                  <c:v>4736</c:v>
                </c:pt>
                <c:pt idx="355">
                  <c:v>5296</c:v>
                </c:pt>
                <c:pt idx="356">
                  <c:v>6781</c:v>
                </c:pt>
                <c:pt idx="357">
                  <c:v>2174</c:v>
                </c:pt>
                <c:pt idx="358">
                  <c:v>6653</c:v>
                </c:pt>
                <c:pt idx="359">
                  <c:v>9699</c:v>
                </c:pt>
                <c:pt idx="360">
                  <c:v>6755</c:v>
                </c:pt>
                <c:pt idx="361">
                  <c:v>2213</c:v>
                </c:pt>
                <c:pt idx="362">
                  <c:v>2610</c:v>
                </c:pt>
                <c:pt idx="363">
                  <c:v>2851</c:v>
                </c:pt>
                <c:pt idx="364">
                  <c:v>3452</c:v>
                </c:pt>
                <c:pt idx="365">
                  <c:v>5258</c:v>
                </c:pt>
                <c:pt idx="366">
                  <c:v>9355</c:v>
                </c:pt>
                <c:pt idx="367">
                  <c:v>10496</c:v>
                </c:pt>
                <c:pt idx="368">
                  <c:v>6380</c:v>
                </c:pt>
                <c:pt idx="369">
                  <c:v>2657</c:v>
                </c:pt>
                <c:pt idx="370">
                  <c:v>2716</c:v>
                </c:pt>
                <c:pt idx="371">
                  <c:v>2201</c:v>
                </c:pt>
                <c:pt idx="372">
                  <c:v>6540</c:v>
                </c:pt>
                <c:pt idx="373">
                  <c:v>3816</c:v>
                </c:pt>
                <c:pt idx="374">
                  <c:v>5253</c:v>
                </c:pt>
                <c:pt idx="375">
                  <c:v>10965</c:v>
                </c:pt>
                <c:pt idx="376">
                  <c:v>4936</c:v>
                </c:pt>
                <c:pt idx="377">
                  <c:v>2543</c:v>
                </c:pt>
                <c:pt idx="378">
                  <c:v>5304</c:v>
                </c:pt>
                <c:pt idx="379">
                  <c:v>16659</c:v>
                </c:pt>
                <c:pt idx="380">
                  <c:v>4260</c:v>
                </c:pt>
                <c:pt idx="381">
                  <c:v>2476</c:v>
                </c:pt>
                <c:pt idx="382">
                  <c:v>3102</c:v>
                </c:pt>
                <c:pt idx="383">
                  <c:v>2244</c:v>
                </c:pt>
                <c:pt idx="384">
                  <c:v>7596</c:v>
                </c:pt>
                <c:pt idx="385">
                  <c:v>2285</c:v>
                </c:pt>
                <c:pt idx="386">
                  <c:v>3034</c:v>
                </c:pt>
                <c:pt idx="387">
                  <c:v>5715</c:v>
                </c:pt>
                <c:pt idx="388">
                  <c:v>2576</c:v>
                </c:pt>
                <c:pt idx="389">
                  <c:v>4197</c:v>
                </c:pt>
                <c:pt idx="390">
                  <c:v>14336</c:v>
                </c:pt>
                <c:pt idx="391">
                  <c:v>3448</c:v>
                </c:pt>
                <c:pt idx="392">
                  <c:v>19406</c:v>
                </c:pt>
                <c:pt idx="393">
                  <c:v>6538</c:v>
                </c:pt>
                <c:pt idx="394">
                  <c:v>4306</c:v>
                </c:pt>
                <c:pt idx="395">
                  <c:v>2258</c:v>
                </c:pt>
                <c:pt idx="396">
                  <c:v>4522</c:v>
                </c:pt>
                <c:pt idx="397">
                  <c:v>4487</c:v>
                </c:pt>
                <c:pt idx="398">
                  <c:v>4449</c:v>
                </c:pt>
                <c:pt idx="399">
                  <c:v>2218</c:v>
                </c:pt>
                <c:pt idx="400">
                  <c:v>19197</c:v>
                </c:pt>
                <c:pt idx="401">
                  <c:v>13212</c:v>
                </c:pt>
                <c:pt idx="402">
                  <c:v>6577</c:v>
                </c:pt>
                <c:pt idx="403">
                  <c:v>8392</c:v>
                </c:pt>
                <c:pt idx="404">
                  <c:v>4558</c:v>
                </c:pt>
                <c:pt idx="405">
                  <c:v>4031</c:v>
                </c:pt>
                <c:pt idx="406">
                  <c:v>7969</c:v>
                </c:pt>
                <c:pt idx="407">
                  <c:v>2654</c:v>
                </c:pt>
                <c:pt idx="408">
                  <c:v>16555</c:v>
                </c:pt>
                <c:pt idx="409">
                  <c:v>4556</c:v>
                </c:pt>
                <c:pt idx="410">
                  <c:v>6091</c:v>
                </c:pt>
                <c:pt idx="411">
                  <c:v>19566</c:v>
                </c:pt>
                <c:pt idx="412">
                  <c:v>4810</c:v>
                </c:pt>
                <c:pt idx="413">
                  <c:v>4523</c:v>
                </c:pt>
                <c:pt idx="414">
                  <c:v>3202</c:v>
                </c:pt>
                <c:pt idx="415">
                  <c:v>2351</c:v>
                </c:pt>
                <c:pt idx="416">
                  <c:v>1702</c:v>
                </c:pt>
                <c:pt idx="417">
                  <c:v>18041</c:v>
                </c:pt>
                <c:pt idx="418">
                  <c:v>2886</c:v>
                </c:pt>
                <c:pt idx="419">
                  <c:v>2097</c:v>
                </c:pt>
                <c:pt idx="420">
                  <c:v>11935</c:v>
                </c:pt>
                <c:pt idx="421">
                  <c:v>2546</c:v>
                </c:pt>
                <c:pt idx="422">
                  <c:v>2564</c:v>
                </c:pt>
                <c:pt idx="423">
                  <c:v>8412</c:v>
                </c:pt>
                <c:pt idx="424">
                  <c:v>14118</c:v>
                </c:pt>
                <c:pt idx="425">
                  <c:v>17046</c:v>
                </c:pt>
                <c:pt idx="426">
                  <c:v>2564</c:v>
                </c:pt>
                <c:pt idx="427">
                  <c:v>10266</c:v>
                </c:pt>
                <c:pt idx="428">
                  <c:v>5070</c:v>
                </c:pt>
                <c:pt idx="429">
                  <c:v>17861</c:v>
                </c:pt>
                <c:pt idx="430">
                  <c:v>4230</c:v>
                </c:pt>
                <c:pt idx="431">
                  <c:v>3780</c:v>
                </c:pt>
                <c:pt idx="432">
                  <c:v>2768</c:v>
                </c:pt>
                <c:pt idx="433">
                  <c:v>9071</c:v>
                </c:pt>
                <c:pt idx="434">
                  <c:v>10648</c:v>
                </c:pt>
                <c:pt idx="435">
                  <c:v>13610</c:v>
                </c:pt>
                <c:pt idx="436">
                  <c:v>3408</c:v>
                </c:pt>
                <c:pt idx="437">
                  <c:v>2983</c:v>
                </c:pt>
                <c:pt idx="438">
                  <c:v>7632</c:v>
                </c:pt>
                <c:pt idx="439">
                  <c:v>9824</c:v>
                </c:pt>
                <c:pt idx="440">
                  <c:v>9950</c:v>
                </c:pt>
                <c:pt idx="441">
                  <c:v>2093</c:v>
                </c:pt>
                <c:pt idx="442">
                  <c:v>9980</c:v>
                </c:pt>
                <c:pt idx="443">
                  <c:v>3894</c:v>
                </c:pt>
                <c:pt idx="444">
                  <c:v>4051</c:v>
                </c:pt>
                <c:pt idx="445">
                  <c:v>16835</c:v>
                </c:pt>
                <c:pt idx="446">
                  <c:v>6230</c:v>
                </c:pt>
                <c:pt idx="447">
                  <c:v>4717</c:v>
                </c:pt>
                <c:pt idx="448">
                  <c:v>13237</c:v>
                </c:pt>
                <c:pt idx="449">
                  <c:v>3755</c:v>
                </c:pt>
                <c:pt idx="450">
                  <c:v>6582</c:v>
                </c:pt>
                <c:pt idx="451">
                  <c:v>7406</c:v>
                </c:pt>
                <c:pt idx="452">
                  <c:v>4805</c:v>
                </c:pt>
                <c:pt idx="453">
                  <c:v>2741</c:v>
                </c:pt>
                <c:pt idx="454">
                  <c:v>4262</c:v>
                </c:pt>
                <c:pt idx="455">
                  <c:v>16184</c:v>
                </c:pt>
                <c:pt idx="456">
                  <c:v>11557</c:v>
                </c:pt>
                <c:pt idx="457">
                  <c:v>1878</c:v>
                </c:pt>
                <c:pt idx="458">
                  <c:v>10932</c:v>
                </c:pt>
                <c:pt idx="459">
                  <c:v>6811</c:v>
                </c:pt>
                <c:pt idx="460">
                  <c:v>4306</c:v>
                </c:pt>
                <c:pt idx="461">
                  <c:v>4859</c:v>
                </c:pt>
                <c:pt idx="462">
                  <c:v>5337</c:v>
                </c:pt>
                <c:pt idx="463">
                  <c:v>2340</c:v>
                </c:pt>
                <c:pt idx="464">
                  <c:v>7491</c:v>
                </c:pt>
                <c:pt idx="465">
                  <c:v>10527</c:v>
                </c:pt>
                <c:pt idx="466">
                  <c:v>16595</c:v>
                </c:pt>
                <c:pt idx="467">
                  <c:v>8834</c:v>
                </c:pt>
                <c:pt idx="468">
                  <c:v>5577</c:v>
                </c:pt>
                <c:pt idx="469">
                  <c:v>4707</c:v>
                </c:pt>
                <c:pt idx="470">
                  <c:v>2400</c:v>
                </c:pt>
                <c:pt idx="471">
                  <c:v>9824</c:v>
                </c:pt>
                <c:pt idx="472">
                  <c:v>6447</c:v>
                </c:pt>
                <c:pt idx="473">
                  <c:v>19502</c:v>
                </c:pt>
                <c:pt idx="474">
                  <c:v>2725</c:v>
                </c:pt>
                <c:pt idx="475">
                  <c:v>6272</c:v>
                </c:pt>
                <c:pt idx="476">
                  <c:v>2127</c:v>
                </c:pt>
                <c:pt idx="477">
                  <c:v>18200</c:v>
                </c:pt>
                <c:pt idx="478">
                  <c:v>2096</c:v>
                </c:pt>
                <c:pt idx="479">
                  <c:v>2886</c:v>
                </c:pt>
                <c:pt idx="480">
                  <c:v>2033</c:v>
                </c:pt>
                <c:pt idx="481">
                  <c:v>3622</c:v>
                </c:pt>
                <c:pt idx="482">
                  <c:v>4233</c:v>
                </c:pt>
                <c:pt idx="483">
                  <c:v>3681</c:v>
                </c:pt>
                <c:pt idx="484">
                  <c:v>5460</c:v>
                </c:pt>
                <c:pt idx="485">
                  <c:v>2187</c:v>
                </c:pt>
                <c:pt idx="486">
                  <c:v>9602</c:v>
                </c:pt>
                <c:pt idx="487">
                  <c:v>2836</c:v>
                </c:pt>
                <c:pt idx="488">
                  <c:v>4089</c:v>
                </c:pt>
                <c:pt idx="489">
                  <c:v>16627</c:v>
                </c:pt>
                <c:pt idx="490">
                  <c:v>2619</c:v>
                </c:pt>
                <c:pt idx="491">
                  <c:v>5679</c:v>
                </c:pt>
                <c:pt idx="492">
                  <c:v>15402</c:v>
                </c:pt>
                <c:pt idx="493">
                  <c:v>5985</c:v>
                </c:pt>
                <c:pt idx="494">
                  <c:v>2579</c:v>
                </c:pt>
                <c:pt idx="495">
                  <c:v>3041</c:v>
                </c:pt>
                <c:pt idx="496">
                  <c:v>3447</c:v>
                </c:pt>
                <c:pt idx="497">
                  <c:v>19513</c:v>
                </c:pt>
                <c:pt idx="498">
                  <c:v>2773</c:v>
                </c:pt>
                <c:pt idx="499">
                  <c:v>7104</c:v>
                </c:pt>
                <c:pt idx="500">
                  <c:v>6322</c:v>
                </c:pt>
                <c:pt idx="501">
                  <c:v>2083</c:v>
                </c:pt>
                <c:pt idx="502">
                  <c:v>8381</c:v>
                </c:pt>
                <c:pt idx="503">
                  <c:v>2691</c:v>
                </c:pt>
                <c:pt idx="504">
                  <c:v>4286</c:v>
                </c:pt>
                <c:pt idx="505">
                  <c:v>2659</c:v>
                </c:pt>
                <c:pt idx="506">
                  <c:v>9434</c:v>
                </c:pt>
                <c:pt idx="507">
                  <c:v>5561</c:v>
                </c:pt>
                <c:pt idx="508">
                  <c:v>6646</c:v>
                </c:pt>
                <c:pt idx="509">
                  <c:v>7725</c:v>
                </c:pt>
                <c:pt idx="510">
                  <c:v>10725</c:v>
                </c:pt>
                <c:pt idx="511">
                  <c:v>8847</c:v>
                </c:pt>
                <c:pt idx="512">
                  <c:v>2045</c:v>
                </c:pt>
                <c:pt idx="513">
                  <c:v>1009</c:v>
                </c:pt>
                <c:pt idx="514">
                  <c:v>3348</c:v>
                </c:pt>
                <c:pt idx="515">
                  <c:v>1281</c:v>
                </c:pt>
                <c:pt idx="516">
                  <c:v>2819</c:v>
                </c:pt>
                <c:pt idx="517">
                  <c:v>4851</c:v>
                </c:pt>
                <c:pt idx="518">
                  <c:v>4028</c:v>
                </c:pt>
                <c:pt idx="519">
                  <c:v>2720</c:v>
                </c:pt>
                <c:pt idx="520">
                  <c:v>8120</c:v>
                </c:pt>
                <c:pt idx="521">
                  <c:v>4647</c:v>
                </c:pt>
                <c:pt idx="522">
                  <c:v>4680</c:v>
                </c:pt>
                <c:pt idx="523">
                  <c:v>3221</c:v>
                </c:pt>
                <c:pt idx="524">
                  <c:v>8621</c:v>
                </c:pt>
                <c:pt idx="525">
                  <c:v>4577</c:v>
                </c:pt>
                <c:pt idx="526">
                  <c:v>4553</c:v>
                </c:pt>
                <c:pt idx="527">
                  <c:v>5396</c:v>
                </c:pt>
                <c:pt idx="528">
                  <c:v>6796</c:v>
                </c:pt>
                <c:pt idx="529">
                  <c:v>7625</c:v>
                </c:pt>
                <c:pt idx="530">
                  <c:v>7412</c:v>
                </c:pt>
                <c:pt idx="531">
                  <c:v>11159</c:v>
                </c:pt>
                <c:pt idx="532">
                  <c:v>4960</c:v>
                </c:pt>
                <c:pt idx="533">
                  <c:v>10475</c:v>
                </c:pt>
                <c:pt idx="534">
                  <c:v>14814</c:v>
                </c:pt>
                <c:pt idx="535">
                  <c:v>19141</c:v>
                </c:pt>
                <c:pt idx="536">
                  <c:v>5405</c:v>
                </c:pt>
                <c:pt idx="537">
                  <c:v>8793</c:v>
                </c:pt>
                <c:pt idx="538">
                  <c:v>19189</c:v>
                </c:pt>
                <c:pt idx="539">
                  <c:v>3875</c:v>
                </c:pt>
                <c:pt idx="540">
                  <c:v>2216</c:v>
                </c:pt>
                <c:pt idx="541">
                  <c:v>11713</c:v>
                </c:pt>
                <c:pt idx="542">
                  <c:v>7861</c:v>
                </c:pt>
                <c:pt idx="543">
                  <c:v>3708</c:v>
                </c:pt>
                <c:pt idx="544">
                  <c:v>13770</c:v>
                </c:pt>
                <c:pt idx="545">
                  <c:v>5304</c:v>
                </c:pt>
                <c:pt idx="546">
                  <c:v>2642</c:v>
                </c:pt>
                <c:pt idx="547">
                  <c:v>2759</c:v>
                </c:pt>
                <c:pt idx="548">
                  <c:v>6804</c:v>
                </c:pt>
                <c:pt idx="549">
                  <c:v>6142</c:v>
                </c:pt>
                <c:pt idx="550">
                  <c:v>2500</c:v>
                </c:pt>
                <c:pt idx="551">
                  <c:v>6389</c:v>
                </c:pt>
                <c:pt idx="552">
                  <c:v>11103</c:v>
                </c:pt>
                <c:pt idx="553">
                  <c:v>2342</c:v>
                </c:pt>
                <c:pt idx="554">
                  <c:v>6811</c:v>
                </c:pt>
                <c:pt idx="555">
                  <c:v>2297</c:v>
                </c:pt>
                <c:pt idx="556">
                  <c:v>2450</c:v>
                </c:pt>
                <c:pt idx="557">
                  <c:v>5093</c:v>
                </c:pt>
                <c:pt idx="558">
                  <c:v>5309</c:v>
                </c:pt>
                <c:pt idx="559">
                  <c:v>3057</c:v>
                </c:pt>
                <c:pt idx="560">
                  <c:v>5121</c:v>
                </c:pt>
                <c:pt idx="561">
                  <c:v>16856</c:v>
                </c:pt>
                <c:pt idx="562">
                  <c:v>2686</c:v>
                </c:pt>
                <c:pt idx="563">
                  <c:v>6180</c:v>
                </c:pt>
                <c:pt idx="564">
                  <c:v>6632</c:v>
                </c:pt>
                <c:pt idx="565">
                  <c:v>3505</c:v>
                </c:pt>
                <c:pt idx="566">
                  <c:v>6397</c:v>
                </c:pt>
                <c:pt idx="567">
                  <c:v>6274</c:v>
                </c:pt>
                <c:pt idx="568">
                  <c:v>19859</c:v>
                </c:pt>
                <c:pt idx="569">
                  <c:v>7587</c:v>
                </c:pt>
                <c:pt idx="570">
                  <c:v>4258</c:v>
                </c:pt>
                <c:pt idx="571">
                  <c:v>4364</c:v>
                </c:pt>
                <c:pt idx="572">
                  <c:v>4335</c:v>
                </c:pt>
                <c:pt idx="573">
                  <c:v>5326</c:v>
                </c:pt>
                <c:pt idx="574">
                  <c:v>3280</c:v>
                </c:pt>
                <c:pt idx="575">
                  <c:v>5485</c:v>
                </c:pt>
                <c:pt idx="576">
                  <c:v>4342</c:v>
                </c:pt>
                <c:pt idx="577">
                  <c:v>2782</c:v>
                </c:pt>
                <c:pt idx="578">
                  <c:v>5980</c:v>
                </c:pt>
                <c:pt idx="579">
                  <c:v>4381</c:v>
                </c:pt>
                <c:pt idx="580">
                  <c:v>2572</c:v>
                </c:pt>
                <c:pt idx="581">
                  <c:v>3833</c:v>
                </c:pt>
                <c:pt idx="582">
                  <c:v>4244</c:v>
                </c:pt>
                <c:pt idx="583">
                  <c:v>6500</c:v>
                </c:pt>
                <c:pt idx="584">
                  <c:v>18430</c:v>
                </c:pt>
                <c:pt idx="585">
                  <c:v>1601</c:v>
                </c:pt>
                <c:pt idx="586">
                  <c:v>2694</c:v>
                </c:pt>
                <c:pt idx="587">
                  <c:v>3149</c:v>
                </c:pt>
                <c:pt idx="588">
                  <c:v>17639</c:v>
                </c:pt>
                <c:pt idx="589">
                  <c:v>2319</c:v>
                </c:pt>
                <c:pt idx="590">
                  <c:v>11691</c:v>
                </c:pt>
                <c:pt idx="591">
                  <c:v>5324</c:v>
                </c:pt>
                <c:pt idx="592">
                  <c:v>16752</c:v>
                </c:pt>
                <c:pt idx="593">
                  <c:v>5228</c:v>
                </c:pt>
                <c:pt idx="594">
                  <c:v>2700</c:v>
                </c:pt>
                <c:pt idx="595">
                  <c:v>19246</c:v>
                </c:pt>
                <c:pt idx="596">
                  <c:v>2506</c:v>
                </c:pt>
                <c:pt idx="597">
                  <c:v>6062</c:v>
                </c:pt>
                <c:pt idx="598">
                  <c:v>4382</c:v>
                </c:pt>
                <c:pt idx="599">
                  <c:v>2143</c:v>
                </c:pt>
                <c:pt idx="600">
                  <c:v>6162</c:v>
                </c:pt>
                <c:pt idx="601">
                  <c:v>5094</c:v>
                </c:pt>
                <c:pt idx="602">
                  <c:v>6877</c:v>
                </c:pt>
                <c:pt idx="603">
                  <c:v>2274</c:v>
                </c:pt>
                <c:pt idx="604">
                  <c:v>4434</c:v>
                </c:pt>
                <c:pt idx="605">
                  <c:v>6288</c:v>
                </c:pt>
                <c:pt idx="606">
                  <c:v>2553</c:v>
                </c:pt>
                <c:pt idx="607">
                  <c:v>7654</c:v>
                </c:pt>
                <c:pt idx="608">
                  <c:v>5160</c:v>
                </c:pt>
                <c:pt idx="609">
                  <c:v>17159</c:v>
                </c:pt>
                <c:pt idx="610">
                  <c:v>12808</c:v>
                </c:pt>
                <c:pt idx="611">
                  <c:v>10221</c:v>
                </c:pt>
                <c:pt idx="612">
                  <c:v>4779</c:v>
                </c:pt>
                <c:pt idx="613">
                  <c:v>3737</c:v>
                </c:pt>
                <c:pt idx="614">
                  <c:v>2366</c:v>
                </c:pt>
                <c:pt idx="615">
                  <c:v>1706</c:v>
                </c:pt>
                <c:pt idx="616">
                  <c:v>16307</c:v>
                </c:pt>
                <c:pt idx="617">
                  <c:v>5933</c:v>
                </c:pt>
                <c:pt idx="618">
                  <c:v>3424</c:v>
                </c:pt>
                <c:pt idx="619">
                  <c:v>4037</c:v>
                </c:pt>
                <c:pt idx="620">
                  <c:v>2559</c:v>
                </c:pt>
                <c:pt idx="621">
                  <c:v>6201</c:v>
                </c:pt>
                <c:pt idx="622">
                  <c:v>4403</c:v>
                </c:pt>
                <c:pt idx="623">
                  <c:v>3761</c:v>
                </c:pt>
                <c:pt idx="624">
                  <c:v>10934</c:v>
                </c:pt>
                <c:pt idx="625">
                  <c:v>10761</c:v>
                </c:pt>
                <c:pt idx="626">
                  <c:v>5175</c:v>
                </c:pt>
                <c:pt idx="627">
                  <c:v>13826</c:v>
                </c:pt>
                <c:pt idx="628">
                  <c:v>6334</c:v>
                </c:pt>
                <c:pt idx="629">
                  <c:v>4936</c:v>
                </c:pt>
                <c:pt idx="630">
                  <c:v>4775</c:v>
                </c:pt>
                <c:pt idx="631">
                  <c:v>2818</c:v>
                </c:pt>
                <c:pt idx="632">
                  <c:v>2515</c:v>
                </c:pt>
                <c:pt idx="633">
                  <c:v>2342</c:v>
                </c:pt>
                <c:pt idx="634">
                  <c:v>4194</c:v>
                </c:pt>
                <c:pt idx="635">
                  <c:v>10685</c:v>
                </c:pt>
                <c:pt idx="636">
                  <c:v>2022</c:v>
                </c:pt>
                <c:pt idx="637">
                  <c:v>2314</c:v>
                </c:pt>
                <c:pt idx="638">
                  <c:v>4256</c:v>
                </c:pt>
                <c:pt idx="639">
                  <c:v>3580</c:v>
                </c:pt>
                <c:pt idx="640">
                  <c:v>3162</c:v>
                </c:pt>
                <c:pt idx="641">
                  <c:v>6524</c:v>
                </c:pt>
                <c:pt idx="642">
                  <c:v>2899</c:v>
                </c:pt>
                <c:pt idx="643">
                  <c:v>5231</c:v>
                </c:pt>
                <c:pt idx="644">
                  <c:v>2356</c:v>
                </c:pt>
                <c:pt idx="645">
                  <c:v>2800</c:v>
                </c:pt>
                <c:pt idx="646">
                  <c:v>11836</c:v>
                </c:pt>
                <c:pt idx="647">
                  <c:v>10903</c:v>
                </c:pt>
                <c:pt idx="648">
                  <c:v>2973</c:v>
                </c:pt>
                <c:pt idx="649">
                  <c:v>14275</c:v>
                </c:pt>
                <c:pt idx="650">
                  <c:v>5562</c:v>
                </c:pt>
                <c:pt idx="651">
                  <c:v>4537</c:v>
                </c:pt>
                <c:pt idx="652">
                  <c:v>7642</c:v>
                </c:pt>
                <c:pt idx="653">
                  <c:v>17924</c:v>
                </c:pt>
                <c:pt idx="654">
                  <c:v>5204</c:v>
                </c:pt>
                <c:pt idx="655">
                  <c:v>2277</c:v>
                </c:pt>
                <c:pt idx="656">
                  <c:v>2795</c:v>
                </c:pt>
                <c:pt idx="657">
                  <c:v>2532</c:v>
                </c:pt>
                <c:pt idx="658">
                  <c:v>2559</c:v>
                </c:pt>
                <c:pt idx="659">
                  <c:v>4908</c:v>
                </c:pt>
                <c:pt idx="660">
                  <c:v>2380</c:v>
                </c:pt>
                <c:pt idx="661">
                  <c:v>4765</c:v>
                </c:pt>
                <c:pt idx="662">
                  <c:v>2044</c:v>
                </c:pt>
                <c:pt idx="663">
                  <c:v>2693</c:v>
                </c:pt>
                <c:pt idx="664">
                  <c:v>6586</c:v>
                </c:pt>
                <c:pt idx="665">
                  <c:v>3294</c:v>
                </c:pt>
                <c:pt idx="666">
                  <c:v>4171</c:v>
                </c:pt>
                <c:pt idx="667">
                  <c:v>2778</c:v>
                </c:pt>
                <c:pt idx="668">
                  <c:v>2377</c:v>
                </c:pt>
                <c:pt idx="669">
                  <c:v>2404</c:v>
                </c:pt>
                <c:pt idx="670">
                  <c:v>2318</c:v>
                </c:pt>
                <c:pt idx="671">
                  <c:v>2008</c:v>
                </c:pt>
                <c:pt idx="672">
                  <c:v>6244</c:v>
                </c:pt>
                <c:pt idx="673">
                  <c:v>2799</c:v>
                </c:pt>
                <c:pt idx="674">
                  <c:v>10552</c:v>
                </c:pt>
                <c:pt idx="675">
                  <c:v>2329</c:v>
                </c:pt>
                <c:pt idx="676">
                  <c:v>4014</c:v>
                </c:pt>
                <c:pt idx="677">
                  <c:v>7403</c:v>
                </c:pt>
                <c:pt idx="678">
                  <c:v>2259</c:v>
                </c:pt>
                <c:pt idx="679">
                  <c:v>6932</c:v>
                </c:pt>
                <c:pt idx="680">
                  <c:v>4678</c:v>
                </c:pt>
                <c:pt idx="681">
                  <c:v>13582</c:v>
                </c:pt>
                <c:pt idx="682">
                  <c:v>2332</c:v>
                </c:pt>
                <c:pt idx="683">
                  <c:v>2413</c:v>
                </c:pt>
                <c:pt idx="684">
                  <c:v>9705</c:v>
                </c:pt>
                <c:pt idx="685">
                  <c:v>4294</c:v>
                </c:pt>
                <c:pt idx="686">
                  <c:v>4721</c:v>
                </c:pt>
                <c:pt idx="687">
                  <c:v>2519</c:v>
                </c:pt>
                <c:pt idx="688">
                  <c:v>2121</c:v>
                </c:pt>
                <c:pt idx="689">
                  <c:v>2973</c:v>
                </c:pt>
                <c:pt idx="690">
                  <c:v>5855</c:v>
                </c:pt>
                <c:pt idx="691">
                  <c:v>3617</c:v>
                </c:pt>
                <c:pt idx="692">
                  <c:v>6725</c:v>
                </c:pt>
                <c:pt idx="693">
                  <c:v>10325</c:v>
                </c:pt>
                <c:pt idx="694">
                  <c:v>6949</c:v>
                </c:pt>
                <c:pt idx="695">
                  <c:v>10609</c:v>
                </c:pt>
                <c:pt idx="696">
                  <c:v>4447</c:v>
                </c:pt>
                <c:pt idx="697">
                  <c:v>2157</c:v>
                </c:pt>
                <c:pt idx="698">
                  <c:v>4601</c:v>
                </c:pt>
                <c:pt idx="699">
                  <c:v>17099</c:v>
                </c:pt>
                <c:pt idx="700">
                  <c:v>2479</c:v>
                </c:pt>
                <c:pt idx="701">
                  <c:v>14852</c:v>
                </c:pt>
                <c:pt idx="702">
                  <c:v>7264</c:v>
                </c:pt>
                <c:pt idx="703">
                  <c:v>5666</c:v>
                </c:pt>
                <c:pt idx="704">
                  <c:v>7823</c:v>
                </c:pt>
                <c:pt idx="705">
                  <c:v>7880</c:v>
                </c:pt>
                <c:pt idx="706">
                  <c:v>13194</c:v>
                </c:pt>
                <c:pt idx="707">
                  <c:v>5067</c:v>
                </c:pt>
                <c:pt idx="708">
                  <c:v>5079</c:v>
                </c:pt>
                <c:pt idx="709">
                  <c:v>2321</c:v>
                </c:pt>
                <c:pt idx="710">
                  <c:v>17444</c:v>
                </c:pt>
                <c:pt idx="711">
                  <c:v>2404</c:v>
                </c:pt>
                <c:pt idx="712">
                  <c:v>3452</c:v>
                </c:pt>
                <c:pt idx="713">
                  <c:v>2270</c:v>
                </c:pt>
                <c:pt idx="714">
                  <c:v>17399</c:v>
                </c:pt>
                <c:pt idx="715">
                  <c:v>5488</c:v>
                </c:pt>
                <c:pt idx="716">
                  <c:v>19419</c:v>
                </c:pt>
                <c:pt idx="717">
                  <c:v>2811</c:v>
                </c:pt>
                <c:pt idx="718">
                  <c:v>3633</c:v>
                </c:pt>
                <c:pt idx="719">
                  <c:v>4163</c:v>
                </c:pt>
                <c:pt idx="720">
                  <c:v>2132</c:v>
                </c:pt>
                <c:pt idx="721">
                  <c:v>13973</c:v>
                </c:pt>
                <c:pt idx="722">
                  <c:v>2684</c:v>
                </c:pt>
                <c:pt idx="723">
                  <c:v>10845</c:v>
                </c:pt>
                <c:pt idx="724">
                  <c:v>4377</c:v>
                </c:pt>
                <c:pt idx="725">
                  <c:v>3743</c:v>
                </c:pt>
                <c:pt idx="726">
                  <c:v>4148</c:v>
                </c:pt>
                <c:pt idx="727">
                  <c:v>1051</c:v>
                </c:pt>
                <c:pt idx="728">
                  <c:v>10739</c:v>
                </c:pt>
                <c:pt idx="729">
                  <c:v>10388</c:v>
                </c:pt>
                <c:pt idx="730">
                  <c:v>11416</c:v>
                </c:pt>
                <c:pt idx="731">
                  <c:v>2600</c:v>
                </c:pt>
                <c:pt idx="732">
                  <c:v>2422</c:v>
                </c:pt>
                <c:pt idx="733">
                  <c:v>5472</c:v>
                </c:pt>
                <c:pt idx="734">
                  <c:v>2451</c:v>
                </c:pt>
                <c:pt idx="735">
                  <c:v>4240</c:v>
                </c:pt>
                <c:pt idx="736">
                  <c:v>10999</c:v>
                </c:pt>
                <c:pt idx="737">
                  <c:v>5003</c:v>
                </c:pt>
                <c:pt idx="738">
                  <c:v>12742</c:v>
                </c:pt>
                <c:pt idx="739">
                  <c:v>4227</c:v>
                </c:pt>
                <c:pt idx="740">
                  <c:v>3917</c:v>
                </c:pt>
                <c:pt idx="741">
                  <c:v>18303</c:v>
                </c:pt>
                <c:pt idx="742">
                  <c:v>2380</c:v>
                </c:pt>
                <c:pt idx="743">
                  <c:v>13726</c:v>
                </c:pt>
                <c:pt idx="744">
                  <c:v>4777</c:v>
                </c:pt>
                <c:pt idx="745">
                  <c:v>6385</c:v>
                </c:pt>
                <c:pt idx="746">
                  <c:v>19973</c:v>
                </c:pt>
                <c:pt idx="747">
                  <c:v>6861</c:v>
                </c:pt>
                <c:pt idx="748">
                  <c:v>4969</c:v>
                </c:pt>
                <c:pt idx="749">
                  <c:v>19845</c:v>
                </c:pt>
                <c:pt idx="750">
                  <c:v>13320</c:v>
                </c:pt>
                <c:pt idx="751">
                  <c:v>6347</c:v>
                </c:pt>
                <c:pt idx="752">
                  <c:v>2743</c:v>
                </c:pt>
                <c:pt idx="753">
                  <c:v>10880</c:v>
                </c:pt>
                <c:pt idx="754">
                  <c:v>2342</c:v>
                </c:pt>
                <c:pt idx="755">
                  <c:v>17650</c:v>
                </c:pt>
                <c:pt idx="756">
                  <c:v>4025</c:v>
                </c:pt>
                <c:pt idx="757">
                  <c:v>9725</c:v>
                </c:pt>
                <c:pt idx="758">
                  <c:v>11904</c:v>
                </c:pt>
                <c:pt idx="759">
                  <c:v>2177</c:v>
                </c:pt>
                <c:pt idx="760">
                  <c:v>7525</c:v>
                </c:pt>
                <c:pt idx="761">
                  <c:v>4834</c:v>
                </c:pt>
                <c:pt idx="762">
                  <c:v>2042</c:v>
                </c:pt>
                <c:pt idx="763">
                  <c:v>2220</c:v>
                </c:pt>
                <c:pt idx="764">
                  <c:v>1052</c:v>
                </c:pt>
                <c:pt idx="765">
                  <c:v>2821</c:v>
                </c:pt>
                <c:pt idx="766">
                  <c:v>19237</c:v>
                </c:pt>
                <c:pt idx="767">
                  <c:v>4107</c:v>
                </c:pt>
                <c:pt idx="768">
                  <c:v>8396</c:v>
                </c:pt>
                <c:pt idx="769">
                  <c:v>2007</c:v>
                </c:pt>
                <c:pt idx="770">
                  <c:v>19627</c:v>
                </c:pt>
                <c:pt idx="771">
                  <c:v>10686</c:v>
                </c:pt>
                <c:pt idx="772">
                  <c:v>2942</c:v>
                </c:pt>
                <c:pt idx="773">
                  <c:v>8858</c:v>
                </c:pt>
                <c:pt idx="774">
                  <c:v>16756</c:v>
                </c:pt>
                <c:pt idx="775">
                  <c:v>10798</c:v>
                </c:pt>
                <c:pt idx="776">
                  <c:v>2323</c:v>
                </c:pt>
                <c:pt idx="777">
                  <c:v>1416</c:v>
                </c:pt>
                <c:pt idx="778">
                  <c:v>4615</c:v>
                </c:pt>
                <c:pt idx="779">
                  <c:v>2461</c:v>
                </c:pt>
                <c:pt idx="780">
                  <c:v>8722</c:v>
                </c:pt>
                <c:pt idx="781">
                  <c:v>3955</c:v>
                </c:pt>
                <c:pt idx="782">
                  <c:v>9957</c:v>
                </c:pt>
                <c:pt idx="783">
                  <c:v>3376</c:v>
                </c:pt>
                <c:pt idx="784">
                  <c:v>8823</c:v>
                </c:pt>
                <c:pt idx="785">
                  <c:v>10322</c:v>
                </c:pt>
                <c:pt idx="786">
                  <c:v>4621</c:v>
                </c:pt>
                <c:pt idx="787">
                  <c:v>10976</c:v>
                </c:pt>
                <c:pt idx="788">
                  <c:v>3660</c:v>
                </c:pt>
                <c:pt idx="789">
                  <c:v>10482</c:v>
                </c:pt>
                <c:pt idx="790">
                  <c:v>7119</c:v>
                </c:pt>
                <c:pt idx="791">
                  <c:v>9582</c:v>
                </c:pt>
                <c:pt idx="792">
                  <c:v>4508</c:v>
                </c:pt>
                <c:pt idx="793">
                  <c:v>2207</c:v>
                </c:pt>
                <c:pt idx="794">
                  <c:v>7756</c:v>
                </c:pt>
                <c:pt idx="795">
                  <c:v>6694</c:v>
                </c:pt>
                <c:pt idx="796">
                  <c:v>3691</c:v>
                </c:pt>
                <c:pt idx="797">
                  <c:v>2377</c:v>
                </c:pt>
                <c:pt idx="798">
                  <c:v>2313</c:v>
                </c:pt>
                <c:pt idx="799">
                  <c:v>17665</c:v>
                </c:pt>
                <c:pt idx="800">
                  <c:v>2596</c:v>
                </c:pt>
                <c:pt idx="801">
                  <c:v>4728</c:v>
                </c:pt>
                <c:pt idx="802">
                  <c:v>4302</c:v>
                </c:pt>
                <c:pt idx="803">
                  <c:v>2979</c:v>
                </c:pt>
                <c:pt idx="804">
                  <c:v>16885</c:v>
                </c:pt>
                <c:pt idx="805">
                  <c:v>5593</c:v>
                </c:pt>
                <c:pt idx="806">
                  <c:v>10445</c:v>
                </c:pt>
                <c:pt idx="807">
                  <c:v>8740</c:v>
                </c:pt>
                <c:pt idx="808">
                  <c:v>2514</c:v>
                </c:pt>
                <c:pt idx="809">
                  <c:v>7655</c:v>
                </c:pt>
                <c:pt idx="810">
                  <c:v>17465</c:v>
                </c:pt>
                <c:pt idx="811">
                  <c:v>7351</c:v>
                </c:pt>
                <c:pt idx="812">
                  <c:v>10820</c:v>
                </c:pt>
                <c:pt idx="813">
                  <c:v>12169</c:v>
                </c:pt>
                <c:pt idx="814">
                  <c:v>19626</c:v>
                </c:pt>
                <c:pt idx="815">
                  <c:v>2070</c:v>
                </c:pt>
                <c:pt idx="816">
                  <c:v>6782</c:v>
                </c:pt>
                <c:pt idx="817">
                  <c:v>7779</c:v>
                </c:pt>
                <c:pt idx="818">
                  <c:v>2791</c:v>
                </c:pt>
                <c:pt idx="819">
                  <c:v>3201</c:v>
                </c:pt>
                <c:pt idx="820">
                  <c:v>4968</c:v>
                </c:pt>
                <c:pt idx="821">
                  <c:v>13120</c:v>
                </c:pt>
                <c:pt idx="822">
                  <c:v>4033</c:v>
                </c:pt>
                <c:pt idx="823">
                  <c:v>3291</c:v>
                </c:pt>
                <c:pt idx="824">
                  <c:v>4272</c:v>
                </c:pt>
                <c:pt idx="825">
                  <c:v>5056</c:v>
                </c:pt>
                <c:pt idx="826">
                  <c:v>2844</c:v>
                </c:pt>
                <c:pt idx="827">
                  <c:v>2703</c:v>
                </c:pt>
                <c:pt idx="828">
                  <c:v>1904</c:v>
                </c:pt>
                <c:pt idx="829">
                  <c:v>8224</c:v>
                </c:pt>
                <c:pt idx="830">
                  <c:v>4766</c:v>
                </c:pt>
                <c:pt idx="831">
                  <c:v>2610</c:v>
                </c:pt>
                <c:pt idx="832">
                  <c:v>5731</c:v>
                </c:pt>
                <c:pt idx="833">
                  <c:v>2539</c:v>
                </c:pt>
                <c:pt idx="834">
                  <c:v>5714</c:v>
                </c:pt>
                <c:pt idx="835">
                  <c:v>4323</c:v>
                </c:pt>
                <c:pt idx="836">
                  <c:v>7336</c:v>
                </c:pt>
                <c:pt idx="837">
                  <c:v>13499</c:v>
                </c:pt>
                <c:pt idx="838">
                  <c:v>13758</c:v>
                </c:pt>
                <c:pt idx="839">
                  <c:v>5155</c:v>
                </c:pt>
                <c:pt idx="840">
                  <c:v>2258</c:v>
                </c:pt>
                <c:pt idx="841">
                  <c:v>3597</c:v>
                </c:pt>
                <c:pt idx="842">
                  <c:v>2515</c:v>
                </c:pt>
                <c:pt idx="843">
                  <c:v>4420</c:v>
                </c:pt>
                <c:pt idx="844">
                  <c:v>6578</c:v>
                </c:pt>
                <c:pt idx="845">
                  <c:v>4422</c:v>
                </c:pt>
                <c:pt idx="846">
                  <c:v>10274</c:v>
                </c:pt>
                <c:pt idx="847">
                  <c:v>5343</c:v>
                </c:pt>
                <c:pt idx="848">
                  <c:v>2376</c:v>
                </c:pt>
                <c:pt idx="849">
                  <c:v>5346</c:v>
                </c:pt>
                <c:pt idx="850">
                  <c:v>2827</c:v>
                </c:pt>
                <c:pt idx="851">
                  <c:v>19943</c:v>
                </c:pt>
                <c:pt idx="852">
                  <c:v>3131</c:v>
                </c:pt>
                <c:pt idx="853">
                  <c:v>2552</c:v>
                </c:pt>
                <c:pt idx="854">
                  <c:v>4477</c:v>
                </c:pt>
                <c:pt idx="855">
                  <c:v>6474</c:v>
                </c:pt>
                <c:pt idx="856">
                  <c:v>3033</c:v>
                </c:pt>
                <c:pt idx="857">
                  <c:v>2936</c:v>
                </c:pt>
                <c:pt idx="858">
                  <c:v>18606</c:v>
                </c:pt>
                <c:pt idx="859">
                  <c:v>2168</c:v>
                </c:pt>
                <c:pt idx="860">
                  <c:v>2853</c:v>
                </c:pt>
                <c:pt idx="861">
                  <c:v>17048</c:v>
                </c:pt>
                <c:pt idx="862">
                  <c:v>2290</c:v>
                </c:pt>
                <c:pt idx="863">
                  <c:v>3600</c:v>
                </c:pt>
                <c:pt idx="864">
                  <c:v>2107</c:v>
                </c:pt>
                <c:pt idx="865">
                  <c:v>4115</c:v>
                </c:pt>
                <c:pt idx="866">
                  <c:v>4327</c:v>
                </c:pt>
                <c:pt idx="867">
                  <c:v>17856</c:v>
                </c:pt>
                <c:pt idx="868">
                  <c:v>3196</c:v>
                </c:pt>
                <c:pt idx="869">
                  <c:v>19081</c:v>
                </c:pt>
                <c:pt idx="870">
                  <c:v>8966</c:v>
                </c:pt>
                <c:pt idx="871">
                  <c:v>2210</c:v>
                </c:pt>
                <c:pt idx="872">
                  <c:v>4539</c:v>
                </c:pt>
                <c:pt idx="873">
                  <c:v>2741</c:v>
                </c:pt>
                <c:pt idx="874">
                  <c:v>3491</c:v>
                </c:pt>
                <c:pt idx="875">
                  <c:v>4541</c:v>
                </c:pt>
                <c:pt idx="876">
                  <c:v>2678</c:v>
                </c:pt>
                <c:pt idx="877">
                  <c:v>7379</c:v>
                </c:pt>
                <c:pt idx="878">
                  <c:v>6272</c:v>
                </c:pt>
                <c:pt idx="879">
                  <c:v>5220</c:v>
                </c:pt>
                <c:pt idx="880">
                  <c:v>2743</c:v>
                </c:pt>
                <c:pt idx="881">
                  <c:v>4998</c:v>
                </c:pt>
                <c:pt idx="882">
                  <c:v>10252</c:v>
                </c:pt>
                <c:pt idx="883">
                  <c:v>2781</c:v>
                </c:pt>
                <c:pt idx="884">
                  <c:v>6852</c:v>
                </c:pt>
                <c:pt idx="885">
                  <c:v>4950</c:v>
                </c:pt>
                <c:pt idx="886">
                  <c:v>3579</c:v>
                </c:pt>
                <c:pt idx="887">
                  <c:v>13191</c:v>
                </c:pt>
                <c:pt idx="888">
                  <c:v>10377</c:v>
                </c:pt>
                <c:pt idx="889">
                  <c:v>2235</c:v>
                </c:pt>
                <c:pt idx="890">
                  <c:v>10502</c:v>
                </c:pt>
                <c:pt idx="891">
                  <c:v>2011</c:v>
                </c:pt>
                <c:pt idx="892">
                  <c:v>1859</c:v>
                </c:pt>
                <c:pt idx="893">
                  <c:v>3760</c:v>
                </c:pt>
                <c:pt idx="894">
                  <c:v>17779</c:v>
                </c:pt>
                <c:pt idx="895">
                  <c:v>6833</c:v>
                </c:pt>
                <c:pt idx="896">
                  <c:v>6812</c:v>
                </c:pt>
                <c:pt idx="897">
                  <c:v>5171</c:v>
                </c:pt>
                <c:pt idx="898">
                  <c:v>19740</c:v>
                </c:pt>
                <c:pt idx="899">
                  <c:v>18711</c:v>
                </c:pt>
                <c:pt idx="900">
                  <c:v>3692</c:v>
                </c:pt>
                <c:pt idx="901">
                  <c:v>2559</c:v>
                </c:pt>
                <c:pt idx="902">
                  <c:v>2517</c:v>
                </c:pt>
                <c:pt idx="903">
                  <c:v>6623</c:v>
                </c:pt>
                <c:pt idx="904">
                  <c:v>18265</c:v>
                </c:pt>
                <c:pt idx="905">
                  <c:v>16124</c:v>
                </c:pt>
                <c:pt idx="906">
                  <c:v>2585</c:v>
                </c:pt>
                <c:pt idx="907">
                  <c:v>18213</c:v>
                </c:pt>
                <c:pt idx="908">
                  <c:v>8380</c:v>
                </c:pt>
                <c:pt idx="909">
                  <c:v>2994</c:v>
                </c:pt>
                <c:pt idx="910">
                  <c:v>1223</c:v>
                </c:pt>
                <c:pt idx="911">
                  <c:v>1118</c:v>
                </c:pt>
                <c:pt idx="912">
                  <c:v>2875</c:v>
                </c:pt>
                <c:pt idx="913">
                  <c:v>18824</c:v>
                </c:pt>
                <c:pt idx="914">
                  <c:v>13577</c:v>
                </c:pt>
                <c:pt idx="915">
                  <c:v>2625</c:v>
                </c:pt>
                <c:pt idx="916">
                  <c:v>18789</c:v>
                </c:pt>
                <c:pt idx="917">
                  <c:v>4538</c:v>
                </c:pt>
                <c:pt idx="918">
                  <c:v>19847</c:v>
                </c:pt>
                <c:pt idx="919">
                  <c:v>10512</c:v>
                </c:pt>
                <c:pt idx="920">
                  <c:v>4444</c:v>
                </c:pt>
                <c:pt idx="921">
                  <c:v>2154</c:v>
                </c:pt>
                <c:pt idx="922">
                  <c:v>19190</c:v>
                </c:pt>
                <c:pt idx="923">
                  <c:v>4490</c:v>
                </c:pt>
                <c:pt idx="924">
                  <c:v>3506</c:v>
                </c:pt>
                <c:pt idx="925">
                  <c:v>2372</c:v>
                </c:pt>
                <c:pt idx="926">
                  <c:v>10231</c:v>
                </c:pt>
                <c:pt idx="927">
                  <c:v>5410</c:v>
                </c:pt>
                <c:pt idx="928">
                  <c:v>7978</c:v>
                </c:pt>
                <c:pt idx="929">
                  <c:v>3867</c:v>
                </c:pt>
                <c:pt idx="930">
                  <c:v>2838</c:v>
                </c:pt>
                <c:pt idx="931">
                  <c:v>4695</c:v>
                </c:pt>
                <c:pt idx="932">
                  <c:v>3339</c:v>
                </c:pt>
                <c:pt idx="933">
                  <c:v>2080</c:v>
                </c:pt>
                <c:pt idx="934">
                  <c:v>2096</c:v>
                </c:pt>
                <c:pt idx="935">
                  <c:v>6209</c:v>
                </c:pt>
                <c:pt idx="936">
                  <c:v>18061</c:v>
                </c:pt>
                <c:pt idx="937">
                  <c:v>17123</c:v>
                </c:pt>
                <c:pt idx="938">
                  <c:v>2372</c:v>
                </c:pt>
                <c:pt idx="939">
                  <c:v>4883</c:v>
                </c:pt>
                <c:pt idx="940">
                  <c:v>3904</c:v>
                </c:pt>
                <c:pt idx="941">
                  <c:v>4627</c:v>
                </c:pt>
                <c:pt idx="942">
                  <c:v>7094</c:v>
                </c:pt>
                <c:pt idx="943">
                  <c:v>3423</c:v>
                </c:pt>
                <c:pt idx="944">
                  <c:v>6674</c:v>
                </c:pt>
                <c:pt idx="945">
                  <c:v>16880</c:v>
                </c:pt>
                <c:pt idx="946">
                  <c:v>9094</c:v>
                </c:pt>
                <c:pt idx="947">
                  <c:v>8446</c:v>
                </c:pt>
                <c:pt idx="948">
                  <c:v>11916</c:v>
                </c:pt>
                <c:pt idx="949">
                  <c:v>4534</c:v>
                </c:pt>
                <c:pt idx="950">
                  <c:v>9852</c:v>
                </c:pt>
                <c:pt idx="951">
                  <c:v>6151</c:v>
                </c:pt>
                <c:pt idx="952">
                  <c:v>2302</c:v>
                </c:pt>
                <c:pt idx="953">
                  <c:v>2362</c:v>
                </c:pt>
                <c:pt idx="954">
                  <c:v>17861</c:v>
                </c:pt>
                <c:pt idx="955">
                  <c:v>19187</c:v>
                </c:pt>
                <c:pt idx="956">
                  <c:v>19717</c:v>
                </c:pt>
                <c:pt idx="957">
                  <c:v>3544</c:v>
                </c:pt>
                <c:pt idx="958">
                  <c:v>8500</c:v>
                </c:pt>
                <c:pt idx="959">
                  <c:v>4661</c:v>
                </c:pt>
                <c:pt idx="960">
                  <c:v>4103</c:v>
                </c:pt>
                <c:pt idx="961">
                  <c:v>4249</c:v>
                </c:pt>
                <c:pt idx="962">
                  <c:v>14026</c:v>
                </c:pt>
                <c:pt idx="963">
                  <c:v>6893</c:v>
                </c:pt>
                <c:pt idx="964">
                  <c:v>6125</c:v>
                </c:pt>
                <c:pt idx="965">
                  <c:v>3669</c:v>
                </c:pt>
                <c:pt idx="966">
                  <c:v>10008</c:v>
                </c:pt>
                <c:pt idx="967">
                  <c:v>2387</c:v>
                </c:pt>
                <c:pt idx="968">
                  <c:v>4639</c:v>
                </c:pt>
                <c:pt idx="969">
                  <c:v>7898</c:v>
                </c:pt>
                <c:pt idx="970">
                  <c:v>2534</c:v>
                </c:pt>
                <c:pt idx="971">
                  <c:v>13142</c:v>
                </c:pt>
                <c:pt idx="972">
                  <c:v>1611</c:v>
                </c:pt>
                <c:pt idx="973">
                  <c:v>5363</c:v>
                </c:pt>
                <c:pt idx="974">
                  <c:v>5071</c:v>
                </c:pt>
                <c:pt idx="975">
                  <c:v>13695</c:v>
                </c:pt>
                <c:pt idx="976">
                  <c:v>13402</c:v>
                </c:pt>
                <c:pt idx="977">
                  <c:v>2029</c:v>
                </c:pt>
                <c:pt idx="978">
                  <c:v>6377</c:v>
                </c:pt>
                <c:pt idx="979">
                  <c:v>5429</c:v>
                </c:pt>
                <c:pt idx="980">
                  <c:v>2785</c:v>
                </c:pt>
                <c:pt idx="981">
                  <c:v>4614</c:v>
                </c:pt>
                <c:pt idx="982">
                  <c:v>2610</c:v>
                </c:pt>
                <c:pt idx="983">
                  <c:v>6687</c:v>
                </c:pt>
                <c:pt idx="984">
                  <c:v>4724</c:v>
                </c:pt>
                <c:pt idx="985">
                  <c:v>6179</c:v>
                </c:pt>
                <c:pt idx="986">
                  <c:v>6120</c:v>
                </c:pt>
                <c:pt idx="987">
                  <c:v>10596</c:v>
                </c:pt>
                <c:pt idx="988">
                  <c:v>5467</c:v>
                </c:pt>
                <c:pt idx="989">
                  <c:v>2996</c:v>
                </c:pt>
                <c:pt idx="990">
                  <c:v>9998</c:v>
                </c:pt>
                <c:pt idx="991">
                  <c:v>4078</c:v>
                </c:pt>
                <c:pt idx="992">
                  <c:v>10920</c:v>
                </c:pt>
                <c:pt idx="993">
                  <c:v>6232</c:v>
                </c:pt>
                <c:pt idx="994">
                  <c:v>13247</c:v>
                </c:pt>
                <c:pt idx="995">
                  <c:v>4081</c:v>
                </c:pt>
                <c:pt idx="996">
                  <c:v>5769</c:v>
                </c:pt>
                <c:pt idx="997">
                  <c:v>2394</c:v>
                </c:pt>
                <c:pt idx="998">
                  <c:v>3904</c:v>
                </c:pt>
                <c:pt idx="999">
                  <c:v>16799</c:v>
                </c:pt>
                <c:pt idx="1000">
                  <c:v>2950</c:v>
                </c:pt>
                <c:pt idx="1001">
                  <c:v>3629</c:v>
                </c:pt>
                <c:pt idx="1002">
                  <c:v>9362</c:v>
                </c:pt>
                <c:pt idx="1003">
                  <c:v>3229</c:v>
                </c:pt>
                <c:pt idx="1004">
                  <c:v>3578</c:v>
                </c:pt>
                <c:pt idx="1005">
                  <c:v>7988</c:v>
                </c:pt>
                <c:pt idx="1006">
                  <c:v>4284</c:v>
                </c:pt>
                <c:pt idx="1007">
                  <c:v>7553</c:v>
                </c:pt>
                <c:pt idx="1008">
                  <c:v>17328</c:v>
                </c:pt>
                <c:pt idx="1009">
                  <c:v>19701</c:v>
                </c:pt>
                <c:pt idx="1010">
                  <c:v>14732</c:v>
                </c:pt>
                <c:pt idx="1011">
                  <c:v>9278</c:v>
                </c:pt>
                <c:pt idx="1012">
                  <c:v>1359</c:v>
                </c:pt>
                <c:pt idx="1013">
                  <c:v>4779</c:v>
                </c:pt>
                <c:pt idx="1014">
                  <c:v>16422</c:v>
                </c:pt>
                <c:pt idx="1015">
                  <c:v>2996</c:v>
                </c:pt>
                <c:pt idx="1016">
                  <c:v>1261</c:v>
                </c:pt>
                <c:pt idx="1017">
                  <c:v>2099</c:v>
                </c:pt>
                <c:pt idx="1018">
                  <c:v>5810</c:v>
                </c:pt>
                <c:pt idx="1019">
                  <c:v>5647</c:v>
                </c:pt>
                <c:pt idx="1020">
                  <c:v>3420</c:v>
                </c:pt>
                <c:pt idx="1021">
                  <c:v>4400</c:v>
                </c:pt>
                <c:pt idx="1022">
                  <c:v>3500</c:v>
                </c:pt>
                <c:pt idx="1023">
                  <c:v>2066</c:v>
                </c:pt>
                <c:pt idx="1024">
                  <c:v>17169</c:v>
                </c:pt>
                <c:pt idx="1025">
                  <c:v>4162</c:v>
                </c:pt>
                <c:pt idx="1026">
                  <c:v>9204</c:v>
                </c:pt>
                <c:pt idx="1027">
                  <c:v>3294</c:v>
                </c:pt>
                <c:pt idx="1028">
                  <c:v>2127</c:v>
                </c:pt>
                <c:pt idx="1029">
                  <c:v>3975</c:v>
                </c:pt>
                <c:pt idx="1030">
                  <c:v>10793</c:v>
                </c:pt>
                <c:pt idx="1031">
                  <c:v>10096</c:v>
                </c:pt>
                <c:pt idx="1032">
                  <c:v>3646</c:v>
                </c:pt>
                <c:pt idx="1033">
                  <c:v>7446</c:v>
                </c:pt>
                <c:pt idx="1034">
                  <c:v>10851</c:v>
                </c:pt>
                <c:pt idx="1035">
                  <c:v>2109</c:v>
                </c:pt>
                <c:pt idx="1036">
                  <c:v>3722</c:v>
                </c:pt>
                <c:pt idx="1037">
                  <c:v>9380</c:v>
                </c:pt>
                <c:pt idx="1038">
                  <c:v>5486</c:v>
                </c:pt>
                <c:pt idx="1039">
                  <c:v>2742</c:v>
                </c:pt>
                <c:pt idx="1040">
                  <c:v>13757</c:v>
                </c:pt>
                <c:pt idx="1041">
                  <c:v>8463</c:v>
                </c:pt>
                <c:pt idx="1042">
                  <c:v>3162</c:v>
                </c:pt>
                <c:pt idx="1043">
                  <c:v>16598</c:v>
                </c:pt>
                <c:pt idx="1044">
                  <c:v>6651</c:v>
                </c:pt>
                <c:pt idx="1045">
                  <c:v>2345</c:v>
                </c:pt>
                <c:pt idx="1046">
                  <c:v>3420</c:v>
                </c:pt>
                <c:pt idx="1047">
                  <c:v>4373</c:v>
                </c:pt>
                <c:pt idx="1048">
                  <c:v>4759</c:v>
                </c:pt>
                <c:pt idx="1049">
                  <c:v>5301</c:v>
                </c:pt>
                <c:pt idx="1050">
                  <c:v>3673</c:v>
                </c:pt>
                <c:pt idx="1051">
                  <c:v>4768</c:v>
                </c:pt>
                <c:pt idx="1052">
                  <c:v>1274</c:v>
                </c:pt>
                <c:pt idx="1053">
                  <c:v>4900</c:v>
                </c:pt>
                <c:pt idx="1054">
                  <c:v>10466</c:v>
                </c:pt>
                <c:pt idx="1055">
                  <c:v>17007</c:v>
                </c:pt>
                <c:pt idx="1056">
                  <c:v>2909</c:v>
                </c:pt>
                <c:pt idx="1057">
                  <c:v>5765</c:v>
                </c:pt>
                <c:pt idx="1058">
                  <c:v>4599</c:v>
                </c:pt>
                <c:pt idx="1059">
                  <c:v>2404</c:v>
                </c:pt>
                <c:pt idx="1060">
                  <c:v>3172</c:v>
                </c:pt>
                <c:pt idx="1061">
                  <c:v>2033</c:v>
                </c:pt>
                <c:pt idx="1062">
                  <c:v>10209</c:v>
                </c:pt>
                <c:pt idx="1063">
                  <c:v>8620</c:v>
                </c:pt>
                <c:pt idx="1064">
                  <c:v>2064</c:v>
                </c:pt>
                <c:pt idx="1065">
                  <c:v>4035</c:v>
                </c:pt>
                <c:pt idx="1066">
                  <c:v>3838</c:v>
                </c:pt>
                <c:pt idx="1067">
                  <c:v>4591</c:v>
                </c:pt>
                <c:pt idx="1068">
                  <c:v>2561</c:v>
                </c:pt>
                <c:pt idx="1069">
                  <c:v>1563</c:v>
                </c:pt>
                <c:pt idx="1070">
                  <c:v>4898</c:v>
                </c:pt>
                <c:pt idx="1071">
                  <c:v>4789</c:v>
                </c:pt>
                <c:pt idx="1072">
                  <c:v>3180</c:v>
                </c:pt>
                <c:pt idx="1073">
                  <c:v>6549</c:v>
                </c:pt>
                <c:pt idx="1074">
                  <c:v>6388</c:v>
                </c:pt>
                <c:pt idx="1075">
                  <c:v>11244</c:v>
                </c:pt>
                <c:pt idx="1076">
                  <c:v>16032</c:v>
                </c:pt>
                <c:pt idx="1077">
                  <c:v>2362</c:v>
                </c:pt>
                <c:pt idx="1078">
                  <c:v>16328</c:v>
                </c:pt>
                <c:pt idx="1079">
                  <c:v>8376</c:v>
                </c:pt>
                <c:pt idx="1080">
                  <c:v>16606</c:v>
                </c:pt>
                <c:pt idx="1081">
                  <c:v>8606</c:v>
                </c:pt>
                <c:pt idx="1082">
                  <c:v>2272</c:v>
                </c:pt>
                <c:pt idx="1083">
                  <c:v>2018</c:v>
                </c:pt>
                <c:pt idx="1084">
                  <c:v>7083</c:v>
                </c:pt>
                <c:pt idx="1085">
                  <c:v>4084</c:v>
                </c:pt>
                <c:pt idx="1086">
                  <c:v>14411</c:v>
                </c:pt>
                <c:pt idx="1087">
                  <c:v>2308</c:v>
                </c:pt>
                <c:pt idx="1088">
                  <c:v>4841</c:v>
                </c:pt>
                <c:pt idx="1089">
                  <c:v>4285</c:v>
                </c:pt>
                <c:pt idx="1090">
                  <c:v>9715</c:v>
                </c:pt>
                <c:pt idx="1091">
                  <c:v>4320</c:v>
                </c:pt>
                <c:pt idx="1092">
                  <c:v>2132</c:v>
                </c:pt>
                <c:pt idx="1093">
                  <c:v>10124</c:v>
                </c:pt>
                <c:pt idx="1094">
                  <c:v>5473</c:v>
                </c:pt>
                <c:pt idx="1095">
                  <c:v>5207</c:v>
                </c:pt>
                <c:pt idx="1096">
                  <c:v>16437</c:v>
                </c:pt>
                <c:pt idx="1097">
                  <c:v>2296</c:v>
                </c:pt>
                <c:pt idx="1098">
                  <c:v>4069</c:v>
                </c:pt>
                <c:pt idx="1099">
                  <c:v>7441</c:v>
                </c:pt>
                <c:pt idx="1100">
                  <c:v>2430</c:v>
                </c:pt>
                <c:pt idx="1101">
                  <c:v>5878</c:v>
                </c:pt>
                <c:pt idx="1102">
                  <c:v>2644</c:v>
                </c:pt>
                <c:pt idx="1103">
                  <c:v>6439</c:v>
                </c:pt>
                <c:pt idx="1104">
                  <c:v>2451</c:v>
                </c:pt>
                <c:pt idx="1105">
                  <c:v>6392</c:v>
                </c:pt>
                <c:pt idx="1106">
                  <c:v>9714</c:v>
                </c:pt>
                <c:pt idx="1107">
                  <c:v>6077</c:v>
                </c:pt>
                <c:pt idx="1108">
                  <c:v>2450</c:v>
                </c:pt>
                <c:pt idx="1109">
                  <c:v>9250</c:v>
                </c:pt>
                <c:pt idx="1110">
                  <c:v>2074</c:v>
                </c:pt>
                <c:pt idx="1111">
                  <c:v>10169</c:v>
                </c:pt>
                <c:pt idx="1112">
                  <c:v>4855</c:v>
                </c:pt>
                <c:pt idx="1113">
                  <c:v>4087</c:v>
                </c:pt>
                <c:pt idx="1114">
                  <c:v>2367</c:v>
                </c:pt>
                <c:pt idx="1115">
                  <c:v>2972</c:v>
                </c:pt>
                <c:pt idx="1116">
                  <c:v>19586</c:v>
                </c:pt>
                <c:pt idx="1117">
                  <c:v>5484</c:v>
                </c:pt>
                <c:pt idx="1118">
                  <c:v>2061</c:v>
                </c:pt>
                <c:pt idx="1119">
                  <c:v>9924</c:v>
                </c:pt>
                <c:pt idx="1120">
                  <c:v>4198</c:v>
                </c:pt>
                <c:pt idx="1121">
                  <c:v>6815</c:v>
                </c:pt>
                <c:pt idx="1122">
                  <c:v>4723</c:v>
                </c:pt>
                <c:pt idx="1123">
                  <c:v>6142</c:v>
                </c:pt>
                <c:pt idx="1124">
                  <c:v>8237</c:v>
                </c:pt>
                <c:pt idx="1125">
                  <c:v>8853</c:v>
                </c:pt>
                <c:pt idx="1126">
                  <c:v>19331</c:v>
                </c:pt>
                <c:pt idx="1127">
                  <c:v>2073</c:v>
                </c:pt>
                <c:pt idx="1128">
                  <c:v>5562</c:v>
                </c:pt>
                <c:pt idx="1129">
                  <c:v>19613</c:v>
                </c:pt>
                <c:pt idx="1130">
                  <c:v>3407</c:v>
                </c:pt>
                <c:pt idx="1131">
                  <c:v>5063</c:v>
                </c:pt>
                <c:pt idx="1132">
                  <c:v>4639</c:v>
                </c:pt>
                <c:pt idx="1133">
                  <c:v>4876</c:v>
                </c:pt>
                <c:pt idx="1134">
                  <c:v>2690</c:v>
                </c:pt>
                <c:pt idx="1135">
                  <c:v>17567</c:v>
                </c:pt>
                <c:pt idx="1136">
                  <c:v>2408</c:v>
                </c:pt>
                <c:pt idx="1137">
                  <c:v>2814</c:v>
                </c:pt>
                <c:pt idx="1138">
                  <c:v>11245</c:v>
                </c:pt>
                <c:pt idx="1139">
                  <c:v>3312</c:v>
                </c:pt>
                <c:pt idx="1140">
                  <c:v>19049</c:v>
                </c:pt>
                <c:pt idx="1141">
                  <c:v>2141</c:v>
                </c:pt>
                <c:pt idx="1142">
                  <c:v>5769</c:v>
                </c:pt>
                <c:pt idx="1143">
                  <c:v>4385</c:v>
                </c:pt>
                <c:pt idx="1144">
                  <c:v>5332</c:v>
                </c:pt>
                <c:pt idx="1145">
                  <c:v>4663</c:v>
                </c:pt>
                <c:pt idx="1146">
                  <c:v>4724</c:v>
                </c:pt>
                <c:pt idx="1147">
                  <c:v>3211</c:v>
                </c:pt>
                <c:pt idx="1148">
                  <c:v>5377</c:v>
                </c:pt>
                <c:pt idx="1149">
                  <c:v>4066</c:v>
                </c:pt>
                <c:pt idx="1150">
                  <c:v>5208</c:v>
                </c:pt>
                <c:pt idx="1151">
                  <c:v>4877</c:v>
                </c:pt>
                <c:pt idx="1152">
                  <c:v>3117</c:v>
                </c:pt>
                <c:pt idx="1153">
                  <c:v>1569</c:v>
                </c:pt>
                <c:pt idx="1154">
                  <c:v>19658</c:v>
                </c:pt>
                <c:pt idx="1155">
                  <c:v>3069</c:v>
                </c:pt>
                <c:pt idx="1156">
                  <c:v>10435</c:v>
                </c:pt>
                <c:pt idx="1157">
                  <c:v>4148</c:v>
                </c:pt>
                <c:pt idx="1158">
                  <c:v>5768</c:v>
                </c:pt>
                <c:pt idx="1159">
                  <c:v>5042</c:v>
                </c:pt>
                <c:pt idx="1160">
                  <c:v>5770</c:v>
                </c:pt>
                <c:pt idx="1161">
                  <c:v>7756</c:v>
                </c:pt>
                <c:pt idx="1162">
                  <c:v>10306</c:v>
                </c:pt>
                <c:pt idx="1163">
                  <c:v>3936</c:v>
                </c:pt>
                <c:pt idx="1164">
                  <c:v>7945</c:v>
                </c:pt>
                <c:pt idx="1165">
                  <c:v>5743</c:v>
                </c:pt>
                <c:pt idx="1166">
                  <c:v>15202</c:v>
                </c:pt>
                <c:pt idx="1167">
                  <c:v>5440</c:v>
                </c:pt>
                <c:pt idx="1168">
                  <c:v>3760</c:v>
                </c:pt>
                <c:pt idx="1169">
                  <c:v>3517</c:v>
                </c:pt>
                <c:pt idx="1170">
                  <c:v>2580</c:v>
                </c:pt>
                <c:pt idx="1171">
                  <c:v>2166</c:v>
                </c:pt>
                <c:pt idx="1172">
                  <c:v>5869</c:v>
                </c:pt>
                <c:pt idx="1173">
                  <c:v>8008</c:v>
                </c:pt>
                <c:pt idx="1174">
                  <c:v>5206</c:v>
                </c:pt>
                <c:pt idx="1175">
                  <c:v>5295</c:v>
                </c:pt>
                <c:pt idx="1176">
                  <c:v>16413</c:v>
                </c:pt>
                <c:pt idx="1177">
                  <c:v>13269</c:v>
                </c:pt>
                <c:pt idx="1178">
                  <c:v>2783</c:v>
                </c:pt>
                <c:pt idx="1179">
                  <c:v>5433</c:v>
                </c:pt>
                <c:pt idx="1180">
                  <c:v>2013</c:v>
                </c:pt>
                <c:pt idx="1181">
                  <c:v>13966</c:v>
                </c:pt>
                <c:pt idx="1182">
                  <c:v>4374</c:v>
                </c:pt>
                <c:pt idx="1183">
                  <c:v>6842</c:v>
                </c:pt>
                <c:pt idx="1184">
                  <c:v>17426</c:v>
                </c:pt>
                <c:pt idx="1185">
                  <c:v>17603</c:v>
                </c:pt>
                <c:pt idx="1186">
                  <c:v>4581</c:v>
                </c:pt>
                <c:pt idx="1187">
                  <c:v>4735</c:v>
                </c:pt>
                <c:pt idx="1188">
                  <c:v>4187</c:v>
                </c:pt>
                <c:pt idx="1189">
                  <c:v>5505</c:v>
                </c:pt>
                <c:pt idx="1190">
                  <c:v>5470</c:v>
                </c:pt>
                <c:pt idx="1191">
                  <c:v>5476</c:v>
                </c:pt>
                <c:pt idx="1192">
                  <c:v>2587</c:v>
                </c:pt>
                <c:pt idx="1193">
                  <c:v>2440</c:v>
                </c:pt>
                <c:pt idx="1194">
                  <c:v>15972</c:v>
                </c:pt>
                <c:pt idx="1195">
                  <c:v>15379</c:v>
                </c:pt>
                <c:pt idx="1196">
                  <c:v>7082</c:v>
                </c:pt>
                <c:pt idx="1197">
                  <c:v>2728</c:v>
                </c:pt>
                <c:pt idx="1198">
                  <c:v>5368</c:v>
                </c:pt>
                <c:pt idx="1199">
                  <c:v>5347</c:v>
                </c:pt>
                <c:pt idx="1200">
                  <c:v>3195</c:v>
                </c:pt>
                <c:pt idx="1201">
                  <c:v>3989</c:v>
                </c:pt>
                <c:pt idx="1202">
                  <c:v>3306</c:v>
                </c:pt>
                <c:pt idx="1203">
                  <c:v>7005</c:v>
                </c:pt>
                <c:pt idx="1204">
                  <c:v>2655</c:v>
                </c:pt>
                <c:pt idx="1205">
                  <c:v>1393</c:v>
                </c:pt>
                <c:pt idx="1206">
                  <c:v>2570</c:v>
                </c:pt>
                <c:pt idx="1207">
                  <c:v>3537</c:v>
                </c:pt>
                <c:pt idx="1208">
                  <c:v>3986</c:v>
                </c:pt>
                <c:pt idx="1209">
                  <c:v>10883</c:v>
                </c:pt>
                <c:pt idx="1210">
                  <c:v>2028</c:v>
                </c:pt>
                <c:pt idx="1211">
                  <c:v>9525</c:v>
                </c:pt>
                <c:pt idx="1212">
                  <c:v>2929</c:v>
                </c:pt>
                <c:pt idx="1213">
                  <c:v>2275</c:v>
                </c:pt>
                <c:pt idx="1214">
                  <c:v>7879</c:v>
                </c:pt>
                <c:pt idx="1215">
                  <c:v>4930</c:v>
                </c:pt>
                <c:pt idx="1216">
                  <c:v>7847</c:v>
                </c:pt>
                <c:pt idx="1217">
                  <c:v>4401</c:v>
                </c:pt>
                <c:pt idx="1218">
                  <c:v>9241</c:v>
                </c:pt>
                <c:pt idx="1219">
                  <c:v>2974</c:v>
                </c:pt>
                <c:pt idx="1220">
                  <c:v>4502</c:v>
                </c:pt>
                <c:pt idx="1221">
                  <c:v>10748</c:v>
                </c:pt>
                <c:pt idx="1222">
                  <c:v>1555</c:v>
                </c:pt>
                <c:pt idx="1223">
                  <c:v>12936</c:v>
                </c:pt>
                <c:pt idx="1224">
                  <c:v>2305</c:v>
                </c:pt>
                <c:pt idx="1225">
                  <c:v>16704</c:v>
                </c:pt>
                <c:pt idx="1226">
                  <c:v>3433</c:v>
                </c:pt>
                <c:pt idx="1227">
                  <c:v>3477</c:v>
                </c:pt>
                <c:pt idx="1228">
                  <c:v>6430</c:v>
                </c:pt>
                <c:pt idx="1229">
                  <c:v>6516</c:v>
                </c:pt>
                <c:pt idx="1230">
                  <c:v>3907</c:v>
                </c:pt>
                <c:pt idx="1231">
                  <c:v>5562</c:v>
                </c:pt>
                <c:pt idx="1232">
                  <c:v>6883</c:v>
                </c:pt>
                <c:pt idx="1233">
                  <c:v>2862</c:v>
                </c:pt>
                <c:pt idx="1234">
                  <c:v>4978</c:v>
                </c:pt>
                <c:pt idx="1235">
                  <c:v>10368</c:v>
                </c:pt>
                <c:pt idx="1236">
                  <c:v>6134</c:v>
                </c:pt>
                <c:pt idx="1237">
                  <c:v>6735</c:v>
                </c:pt>
                <c:pt idx="1238">
                  <c:v>3295</c:v>
                </c:pt>
                <c:pt idx="1239">
                  <c:v>5238</c:v>
                </c:pt>
                <c:pt idx="1240">
                  <c:v>6472</c:v>
                </c:pt>
                <c:pt idx="1241">
                  <c:v>9610</c:v>
                </c:pt>
                <c:pt idx="1242">
                  <c:v>19833</c:v>
                </c:pt>
                <c:pt idx="1243">
                  <c:v>9756</c:v>
                </c:pt>
                <c:pt idx="1244">
                  <c:v>4968</c:v>
                </c:pt>
                <c:pt idx="1245">
                  <c:v>2145</c:v>
                </c:pt>
                <c:pt idx="1246">
                  <c:v>2180</c:v>
                </c:pt>
                <c:pt idx="1247">
                  <c:v>8346</c:v>
                </c:pt>
                <c:pt idx="1248">
                  <c:v>3445</c:v>
                </c:pt>
                <c:pt idx="1249">
                  <c:v>2760</c:v>
                </c:pt>
                <c:pt idx="1250">
                  <c:v>6294</c:v>
                </c:pt>
                <c:pt idx="1251">
                  <c:v>7140</c:v>
                </c:pt>
                <c:pt idx="1252">
                  <c:v>2932</c:v>
                </c:pt>
                <c:pt idx="1253">
                  <c:v>5147</c:v>
                </c:pt>
                <c:pt idx="1254">
                  <c:v>4507</c:v>
                </c:pt>
                <c:pt idx="1255">
                  <c:v>8564</c:v>
                </c:pt>
                <c:pt idx="1256">
                  <c:v>2468</c:v>
                </c:pt>
                <c:pt idx="1257">
                  <c:v>8161</c:v>
                </c:pt>
                <c:pt idx="1258">
                  <c:v>2109</c:v>
                </c:pt>
                <c:pt idx="1259">
                  <c:v>5294</c:v>
                </c:pt>
                <c:pt idx="1260">
                  <c:v>2718</c:v>
                </c:pt>
                <c:pt idx="1261">
                  <c:v>5811</c:v>
                </c:pt>
                <c:pt idx="1262">
                  <c:v>2437</c:v>
                </c:pt>
                <c:pt idx="1263">
                  <c:v>2766</c:v>
                </c:pt>
                <c:pt idx="1264">
                  <c:v>19038</c:v>
                </c:pt>
                <c:pt idx="1265">
                  <c:v>3055</c:v>
                </c:pt>
                <c:pt idx="1266">
                  <c:v>2289</c:v>
                </c:pt>
                <c:pt idx="1267">
                  <c:v>4001</c:v>
                </c:pt>
                <c:pt idx="1268">
                  <c:v>12965</c:v>
                </c:pt>
                <c:pt idx="1269">
                  <c:v>3539</c:v>
                </c:pt>
                <c:pt idx="1270">
                  <c:v>6029</c:v>
                </c:pt>
                <c:pt idx="1271">
                  <c:v>2679</c:v>
                </c:pt>
                <c:pt idx="1272">
                  <c:v>3702</c:v>
                </c:pt>
                <c:pt idx="1273">
                  <c:v>2398</c:v>
                </c:pt>
                <c:pt idx="1274">
                  <c:v>5468</c:v>
                </c:pt>
                <c:pt idx="1275">
                  <c:v>13116</c:v>
                </c:pt>
                <c:pt idx="1276">
                  <c:v>4189</c:v>
                </c:pt>
                <c:pt idx="1277">
                  <c:v>19328</c:v>
                </c:pt>
                <c:pt idx="1278">
                  <c:v>8321</c:v>
                </c:pt>
                <c:pt idx="1279">
                  <c:v>2342</c:v>
                </c:pt>
                <c:pt idx="1280">
                  <c:v>4071</c:v>
                </c:pt>
                <c:pt idx="1281">
                  <c:v>5813</c:v>
                </c:pt>
                <c:pt idx="1282">
                  <c:v>3143</c:v>
                </c:pt>
                <c:pt idx="1283">
                  <c:v>2044</c:v>
                </c:pt>
                <c:pt idx="1284">
                  <c:v>13464</c:v>
                </c:pt>
                <c:pt idx="1285">
                  <c:v>7991</c:v>
                </c:pt>
                <c:pt idx="1286">
                  <c:v>3377</c:v>
                </c:pt>
                <c:pt idx="1287">
                  <c:v>5538</c:v>
                </c:pt>
                <c:pt idx="1288">
                  <c:v>5762</c:v>
                </c:pt>
                <c:pt idx="1289">
                  <c:v>2592</c:v>
                </c:pt>
                <c:pt idx="1290">
                  <c:v>5346</c:v>
                </c:pt>
                <c:pt idx="1291">
                  <c:v>4213</c:v>
                </c:pt>
                <c:pt idx="1292">
                  <c:v>4127</c:v>
                </c:pt>
                <c:pt idx="1293">
                  <c:v>2438</c:v>
                </c:pt>
                <c:pt idx="1294">
                  <c:v>6870</c:v>
                </c:pt>
                <c:pt idx="1295">
                  <c:v>10447</c:v>
                </c:pt>
                <c:pt idx="1296">
                  <c:v>9667</c:v>
                </c:pt>
                <c:pt idx="1297">
                  <c:v>2148</c:v>
                </c:pt>
                <c:pt idx="1298">
                  <c:v>8926</c:v>
                </c:pt>
                <c:pt idx="1299">
                  <c:v>6513</c:v>
                </c:pt>
                <c:pt idx="1300">
                  <c:v>6799</c:v>
                </c:pt>
                <c:pt idx="1301">
                  <c:v>16291</c:v>
                </c:pt>
                <c:pt idx="1302">
                  <c:v>2705</c:v>
                </c:pt>
                <c:pt idx="1303">
                  <c:v>10333</c:v>
                </c:pt>
                <c:pt idx="1304">
                  <c:v>4448</c:v>
                </c:pt>
                <c:pt idx="1305">
                  <c:v>6854</c:v>
                </c:pt>
                <c:pt idx="1306">
                  <c:v>9637</c:v>
                </c:pt>
                <c:pt idx="1307">
                  <c:v>3591</c:v>
                </c:pt>
                <c:pt idx="1308">
                  <c:v>5405</c:v>
                </c:pt>
                <c:pt idx="1309">
                  <c:v>4684</c:v>
                </c:pt>
                <c:pt idx="1310">
                  <c:v>15787</c:v>
                </c:pt>
                <c:pt idx="1311">
                  <c:v>1514</c:v>
                </c:pt>
                <c:pt idx="1312">
                  <c:v>2956</c:v>
                </c:pt>
                <c:pt idx="1313">
                  <c:v>2335</c:v>
                </c:pt>
                <c:pt idx="1314">
                  <c:v>5154</c:v>
                </c:pt>
                <c:pt idx="1315">
                  <c:v>6962</c:v>
                </c:pt>
                <c:pt idx="1316">
                  <c:v>5675</c:v>
                </c:pt>
                <c:pt idx="1317">
                  <c:v>2379</c:v>
                </c:pt>
                <c:pt idx="1318">
                  <c:v>3812</c:v>
                </c:pt>
                <c:pt idx="1319">
                  <c:v>4648</c:v>
                </c:pt>
                <c:pt idx="1320">
                  <c:v>2936</c:v>
                </c:pt>
                <c:pt idx="1321">
                  <c:v>2105</c:v>
                </c:pt>
                <c:pt idx="1322">
                  <c:v>8578</c:v>
                </c:pt>
                <c:pt idx="1323">
                  <c:v>2706</c:v>
                </c:pt>
                <c:pt idx="1324">
                  <c:v>6384</c:v>
                </c:pt>
                <c:pt idx="1325">
                  <c:v>3968</c:v>
                </c:pt>
                <c:pt idx="1326">
                  <c:v>9907</c:v>
                </c:pt>
                <c:pt idx="1327">
                  <c:v>13225</c:v>
                </c:pt>
                <c:pt idx="1328">
                  <c:v>3540</c:v>
                </c:pt>
                <c:pt idx="1329">
                  <c:v>2804</c:v>
                </c:pt>
                <c:pt idx="1330">
                  <c:v>19392</c:v>
                </c:pt>
                <c:pt idx="1331">
                  <c:v>19665</c:v>
                </c:pt>
                <c:pt idx="1332">
                  <c:v>2439</c:v>
                </c:pt>
                <c:pt idx="1333">
                  <c:v>7314</c:v>
                </c:pt>
                <c:pt idx="1334">
                  <c:v>4774</c:v>
                </c:pt>
                <c:pt idx="1335">
                  <c:v>3902</c:v>
                </c:pt>
                <c:pt idx="1336">
                  <c:v>2662</c:v>
                </c:pt>
                <c:pt idx="1337">
                  <c:v>2856</c:v>
                </c:pt>
                <c:pt idx="1338">
                  <c:v>1081</c:v>
                </c:pt>
                <c:pt idx="1339">
                  <c:v>2472</c:v>
                </c:pt>
                <c:pt idx="1340">
                  <c:v>5673</c:v>
                </c:pt>
                <c:pt idx="1341">
                  <c:v>4197</c:v>
                </c:pt>
                <c:pt idx="1342">
                  <c:v>9713</c:v>
                </c:pt>
                <c:pt idx="1343">
                  <c:v>2062</c:v>
                </c:pt>
                <c:pt idx="1344">
                  <c:v>4284</c:v>
                </c:pt>
                <c:pt idx="1345">
                  <c:v>4788</c:v>
                </c:pt>
                <c:pt idx="1346">
                  <c:v>5906</c:v>
                </c:pt>
                <c:pt idx="1347">
                  <c:v>3886</c:v>
                </c:pt>
                <c:pt idx="1348">
                  <c:v>16823</c:v>
                </c:pt>
                <c:pt idx="1349">
                  <c:v>2933</c:v>
                </c:pt>
                <c:pt idx="1350">
                  <c:v>6500</c:v>
                </c:pt>
                <c:pt idx="1351">
                  <c:v>17174</c:v>
                </c:pt>
                <c:pt idx="1352">
                  <c:v>5033</c:v>
                </c:pt>
                <c:pt idx="1353">
                  <c:v>2307</c:v>
                </c:pt>
                <c:pt idx="1354">
                  <c:v>2587</c:v>
                </c:pt>
                <c:pt idx="1355">
                  <c:v>5507</c:v>
                </c:pt>
                <c:pt idx="1356">
                  <c:v>4393</c:v>
                </c:pt>
                <c:pt idx="1357">
                  <c:v>13348</c:v>
                </c:pt>
                <c:pt idx="1358">
                  <c:v>6583</c:v>
                </c:pt>
                <c:pt idx="1359">
                  <c:v>8103</c:v>
                </c:pt>
                <c:pt idx="1360">
                  <c:v>3978</c:v>
                </c:pt>
                <c:pt idx="1361">
                  <c:v>2544</c:v>
                </c:pt>
                <c:pt idx="1362">
                  <c:v>5399</c:v>
                </c:pt>
                <c:pt idx="1363">
                  <c:v>5487</c:v>
                </c:pt>
                <c:pt idx="1364">
                  <c:v>6834</c:v>
                </c:pt>
                <c:pt idx="1365">
                  <c:v>1091</c:v>
                </c:pt>
                <c:pt idx="1366">
                  <c:v>5736</c:v>
                </c:pt>
                <c:pt idx="1367">
                  <c:v>2226</c:v>
                </c:pt>
                <c:pt idx="1368">
                  <c:v>5747</c:v>
                </c:pt>
                <c:pt idx="1369">
                  <c:v>9854</c:v>
                </c:pt>
                <c:pt idx="1370">
                  <c:v>5467</c:v>
                </c:pt>
                <c:pt idx="1371">
                  <c:v>5380</c:v>
                </c:pt>
                <c:pt idx="1372">
                  <c:v>5151</c:v>
                </c:pt>
                <c:pt idx="1373">
                  <c:v>2133</c:v>
                </c:pt>
                <c:pt idx="1374">
                  <c:v>17875</c:v>
                </c:pt>
                <c:pt idx="1375">
                  <c:v>2432</c:v>
                </c:pt>
                <c:pt idx="1376">
                  <c:v>4771</c:v>
                </c:pt>
                <c:pt idx="1377">
                  <c:v>19161</c:v>
                </c:pt>
                <c:pt idx="1378">
                  <c:v>5087</c:v>
                </c:pt>
                <c:pt idx="1379">
                  <c:v>2863</c:v>
                </c:pt>
                <c:pt idx="1380">
                  <c:v>5561</c:v>
                </c:pt>
                <c:pt idx="1381">
                  <c:v>2144</c:v>
                </c:pt>
                <c:pt idx="1382">
                  <c:v>3065</c:v>
                </c:pt>
                <c:pt idx="1383">
                  <c:v>2810</c:v>
                </c:pt>
                <c:pt idx="1384">
                  <c:v>9888</c:v>
                </c:pt>
                <c:pt idx="1385">
                  <c:v>8628</c:v>
                </c:pt>
                <c:pt idx="1386">
                  <c:v>2867</c:v>
                </c:pt>
                <c:pt idx="1387">
                  <c:v>5373</c:v>
                </c:pt>
                <c:pt idx="1388">
                  <c:v>6667</c:v>
                </c:pt>
                <c:pt idx="1389">
                  <c:v>5003</c:v>
                </c:pt>
                <c:pt idx="1390">
                  <c:v>2367</c:v>
                </c:pt>
                <c:pt idx="1391">
                  <c:v>2858</c:v>
                </c:pt>
                <c:pt idx="1392">
                  <c:v>5204</c:v>
                </c:pt>
                <c:pt idx="1393">
                  <c:v>4105</c:v>
                </c:pt>
                <c:pt idx="1394">
                  <c:v>9679</c:v>
                </c:pt>
                <c:pt idx="1395">
                  <c:v>5617</c:v>
                </c:pt>
                <c:pt idx="1396">
                  <c:v>10448</c:v>
                </c:pt>
                <c:pt idx="1397">
                  <c:v>2897</c:v>
                </c:pt>
                <c:pt idx="1398">
                  <c:v>5968</c:v>
                </c:pt>
                <c:pt idx="1399">
                  <c:v>7510</c:v>
                </c:pt>
                <c:pt idx="1400">
                  <c:v>2991</c:v>
                </c:pt>
                <c:pt idx="1401">
                  <c:v>19636</c:v>
                </c:pt>
                <c:pt idx="1402">
                  <c:v>1129</c:v>
                </c:pt>
                <c:pt idx="1403">
                  <c:v>13341</c:v>
                </c:pt>
                <c:pt idx="1404">
                  <c:v>4332</c:v>
                </c:pt>
                <c:pt idx="1405">
                  <c:v>11031</c:v>
                </c:pt>
                <c:pt idx="1406">
                  <c:v>4440</c:v>
                </c:pt>
                <c:pt idx="1407">
                  <c:v>4617</c:v>
                </c:pt>
                <c:pt idx="1408">
                  <c:v>2647</c:v>
                </c:pt>
                <c:pt idx="1409">
                  <c:v>6323</c:v>
                </c:pt>
                <c:pt idx="1410">
                  <c:v>5677</c:v>
                </c:pt>
                <c:pt idx="1411">
                  <c:v>2187</c:v>
                </c:pt>
                <c:pt idx="1412">
                  <c:v>3748</c:v>
                </c:pt>
                <c:pt idx="1413">
                  <c:v>3977</c:v>
                </c:pt>
                <c:pt idx="1414">
                  <c:v>8633</c:v>
                </c:pt>
                <c:pt idx="1415">
                  <c:v>2008</c:v>
                </c:pt>
                <c:pt idx="1416">
                  <c:v>4440</c:v>
                </c:pt>
                <c:pt idx="1417">
                  <c:v>3067</c:v>
                </c:pt>
                <c:pt idx="1418">
                  <c:v>5321</c:v>
                </c:pt>
                <c:pt idx="1419">
                  <c:v>5410</c:v>
                </c:pt>
                <c:pt idx="1420">
                  <c:v>2782</c:v>
                </c:pt>
                <c:pt idx="1421">
                  <c:v>11957</c:v>
                </c:pt>
                <c:pt idx="1422">
                  <c:v>2660</c:v>
                </c:pt>
                <c:pt idx="1423">
                  <c:v>3375</c:v>
                </c:pt>
                <c:pt idx="1424">
                  <c:v>5098</c:v>
                </c:pt>
                <c:pt idx="1425">
                  <c:v>4878</c:v>
                </c:pt>
                <c:pt idx="1426">
                  <c:v>2837</c:v>
                </c:pt>
                <c:pt idx="1427">
                  <c:v>2406</c:v>
                </c:pt>
                <c:pt idx="1428">
                  <c:v>2269</c:v>
                </c:pt>
                <c:pt idx="1429">
                  <c:v>4108</c:v>
                </c:pt>
                <c:pt idx="1430">
                  <c:v>13206</c:v>
                </c:pt>
                <c:pt idx="1431">
                  <c:v>10422</c:v>
                </c:pt>
                <c:pt idx="1432">
                  <c:v>13744</c:v>
                </c:pt>
                <c:pt idx="1433">
                  <c:v>4907</c:v>
                </c:pt>
                <c:pt idx="1434">
                  <c:v>3482</c:v>
                </c:pt>
                <c:pt idx="1435">
                  <c:v>2436</c:v>
                </c:pt>
                <c:pt idx="1436">
                  <c:v>2380</c:v>
                </c:pt>
                <c:pt idx="1437">
                  <c:v>19431</c:v>
                </c:pt>
                <c:pt idx="1438">
                  <c:v>1790</c:v>
                </c:pt>
                <c:pt idx="1439">
                  <c:v>7644</c:v>
                </c:pt>
                <c:pt idx="1440">
                  <c:v>5131</c:v>
                </c:pt>
                <c:pt idx="1441">
                  <c:v>6306</c:v>
                </c:pt>
                <c:pt idx="1442">
                  <c:v>4787</c:v>
                </c:pt>
                <c:pt idx="1443">
                  <c:v>18880</c:v>
                </c:pt>
                <c:pt idx="1444">
                  <c:v>2339</c:v>
                </c:pt>
                <c:pt idx="1445">
                  <c:v>13570</c:v>
                </c:pt>
                <c:pt idx="1446">
                  <c:v>6712</c:v>
                </c:pt>
                <c:pt idx="1447">
                  <c:v>5406</c:v>
                </c:pt>
                <c:pt idx="1448">
                  <c:v>8938</c:v>
                </c:pt>
                <c:pt idx="1449">
                  <c:v>2439</c:v>
                </c:pt>
                <c:pt idx="1450">
                  <c:v>8837</c:v>
                </c:pt>
                <c:pt idx="1451">
                  <c:v>5343</c:v>
                </c:pt>
                <c:pt idx="1452">
                  <c:v>6728</c:v>
                </c:pt>
                <c:pt idx="1453">
                  <c:v>6652</c:v>
                </c:pt>
                <c:pt idx="1454">
                  <c:v>4850</c:v>
                </c:pt>
                <c:pt idx="1455">
                  <c:v>2809</c:v>
                </c:pt>
                <c:pt idx="1456">
                  <c:v>5689</c:v>
                </c:pt>
                <c:pt idx="1457">
                  <c:v>2001</c:v>
                </c:pt>
                <c:pt idx="1458">
                  <c:v>2977</c:v>
                </c:pt>
                <c:pt idx="1459">
                  <c:v>4025</c:v>
                </c:pt>
                <c:pt idx="1460">
                  <c:v>3785</c:v>
                </c:pt>
                <c:pt idx="1461">
                  <c:v>10854</c:v>
                </c:pt>
                <c:pt idx="1462">
                  <c:v>12031</c:v>
                </c:pt>
                <c:pt idx="1463">
                  <c:v>9936</c:v>
                </c:pt>
                <c:pt idx="1464">
                  <c:v>2966</c:v>
                </c:pt>
                <c:pt idx="1465">
                  <c:v>2571</c:v>
                </c:pt>
                <c:pt idx="1466">
                  <c:v>9991</c:v>
                </c:pt>
                <c:pt idx="1467">
                  <c:v>6142</c:v>
                </c:pt>
                <c:pt idx="1468">
                  <c:v>5390</c:v>
                </c:pt>
                <c:pt idx="1469">
                  <c:v>4404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60-4BA1-8C4D-94B28299B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751311"/>
        <c:axId val="1990751791"/>
      </c:scatterChart>
      <c:valAx>
        <c:axId val="199075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751791"/>
        <c:crosses val="autoZero"/>
        <c:crossBetween val="midCat"/>
      </c:valAx>
      <c:valAx>
        <c:axId val="199075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 Income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75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Income by Job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'Lin. Reg Multiple Variables'!$E$1</c:f>
              <c:strCache>
                <c:ptCount val="1"/>
                <c:pt idx="0">
                  <c:v>MonthlyIncome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413169988033244"/>
                  <c:y val="0.1198779618904945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4041.7x - 1839</a:t>
                    </a:r>
                    <a:br>
                      <a:rPr lang="en-US" b="1" baseline="0"/>
                    </a:br>
                    <a:r>
                      <a:rPr lang="en-US" b="1" baseline="0"/>
                      <a:t>R² = 0.9031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'Lin. Reg Multiple Variables'!$A$2:$A$1471</c:f>
              <c:numCache>
                <c:formatCode>General</c:formatCode>
                <c:ptCount val="147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5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3</c:v>
                </c:pt>
                <c:pt idx="44">
                  <c:v>2</c:v>
                </c:pt>
                <c:pt idx="45">
                  <c:v>5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3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2</c:v>
                </c:pt>
                <c:pt idx="55">
                  <c:v>3</c:v>
                </c:pt>
                <c:pt idx="56">
                  <c:v>3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5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2</c:v>
                </c:pt>
                <c:pt idx="67">
                  <c:v>3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3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3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2</c:v>
                </c:pt>
                <c:pt idx="95">
                  <c:v>3</c:v>
                </c:pt>
                <c:pt idx="96">
                  <c:v>2</c:v>
                </c:pt>
                <c:pt idx="97">
                  <c:v>2</c:v>
                </c:pt>
                <c:pt idx="98">
                  <c:v>4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2</c:v>
                </c:pt>
                <c:pt idx="105">
                  <c:v>5</c:v>
                </c:pt>
                <c:pt idx="106">
                  <c:v>5</c:v>
                </c:pt>
                <c:pt idx="107">
                  <c:v>2</c:v>
                </c:pt>
                <c:pt idx="108">
                  <c:v>1</c:v>
                </c:pt>
                <c:pt idx="109">
                  <c:v>1</c:v>
                </c:pt>
                <c:pt idx="110">
                  <c:v>3</c:v>
                </c:pt>
                <c:pt idx="111">
                  <c:v>2</c:v>
                </c:pt>
                <c:pt idx="112">
                  <c:v>4</c:v>
                </c:pt>
                <c:pt idx="113">
                  <c:v>1</c:v>
                </c:pt>
                <c:pt idx="114">
                  <c:v>2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1</c:v>
                </c:pt>
                <c:pt idx="119">
                  <c:v>4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5</c:v>
                </c:pt>
                <c:pt idx="124">
                  <c:v>2</c:v>
                </c:pt>
                <c:pt idx="125">
                  <c:v>1</c:v>
                </c:pt>
                <c:pt idx="126">
                  <c:v>3</c:v>
                </c:pt>
                <c:pt idx="127">
                  <c:v>1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3</c:v>
                </c:pt>
                <c:pt idx="132">
                  <c:v>2</c:v>
                </c:pt>
                <c:pt idx="133">
                  <c:v>3</c:v>
                </c:pt>
                <c:pt idx="134">
                  <c:v>1</c:v>
                </c:pt>
                <c:pt idx="135">
                  <c:v>2</c:v>
                </c:pt>
                <c:pt idx="136">
                  <c:v>3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4</c:v>
                </c:pt>
                <c:pt idx="148">
                  <c:v>1</c:v>
                </c:pt>
                <c:pt idx="149">
                  <c:v>1</c:v>
                </c:pt>
                <c:pt idx="150">
                  <c:v>2</c:v>
                </c:pt>
                <c:pt idx="151">
                  <c:v>3</c:v>
                </c:pt>
                <c:pt idx="152">
                  <c:v>2</c:v>
                </c:pt>
                <c:pt idx="153">
                  <c:v>2</c:v>
                </c:pt>
                <c:pt idx="154">
                  <c:v>3</c:v>
                </c:pt>
                <c:pt idx="155">
                  <c:v>2</c:v>
                </c:pt>
                <c:pt idx="156">
                  <c:v>2</c:v>
                </c:pt>
                <c:pt idx="157">
                  <c:v>1</c:v>
                </c:pt>
                <c:pt idx="158">
                  <c:v>3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3</c:v>
                </c:pt>
                <c:pt idx="164">
                  <c:v>1</c:v>
                </c:pt>
                <c:pt idx="165">
                  <c:v>5</c:v>
                </c:pt>
                <c:pt idx="166">
                  <c:v>1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2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3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2</c:v>
                </c:pt>
                <c:pt idx="185">
                  <c:v>1</c:v>
                </c:pt>
                <c:pt idx="186">
                  <c:v>5</c:v>
                </c:pt>
                <c:pt idx="187">
                  <c:v>5</c:v>
                </c:pt>
                <c:pt idx="188">
                  <c:v>2</c:v>
                </c:pt>
                <c:pt idx="189">
                  <c:v>4</c:v>
                </c:pt>
                <c:pt idx="190">
                  <c:v>5</c:v>
                </c:pt>
                <c:pt idx="191">
                  <c:v>1</c:v>
                </c:pt>
                <c:pt idx="192">
                  <c:v>2</c:v>
                </c:pt>
                <c:pt idx="193">
                  <c:v>1</c:v>
                </c:pt>
                <c:pt idx="194">
                  <c:v>4</c:v>
                </c:pt>
                <c:pt idx="195">
                  <c:v>1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1</c:v>
                </c:pt>
                <c:pt idx="203">
                  <c:v>2</c:v>
                </c:pt>
                <c:pt idx="204">
                  <c:v>2</c:v>
                </c:pt>
                <c:pt idx="205">
                  <c:v>3</c:v>
                </c:pt>
                <c:pt idx="206">
                  <c:v>1</c:v>
                </c:pt>
                <c:pt idx="207">
                  <c:v>1</c:v>
                </c:pt>
                <c:pt idx="208">
                  <c:v>2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2</c:v>
                </c:pt>
                <c:pt idx="213">
                  <c:v>3</c:v>
                </c:pt>
                <c:pt idx="214">
                  <c:v>1</c:v>
                </c:pt>
                <c:pt idx="215">
                  <c:v>3</c:v>
                </c:pt>
                <c:pt idx="216">
                  <c:v>2</c:v>
                </c:pt>
                <c:pt idx="217">
                  <c:v>1</c:v>
                </c:pt>
                <c:pt idx="218">
                  <c:v>3</c:v>
                </c:pt>
                <c:pt idx="219">
                  <c:v>2</c:v>
                </c:pt>
                <c:pt idx="220">
                  <c:v>2</c:v>
                </c:pt>
                <c:pt idx="221">
                  <c:v>1</c:v>
                </c:pt>
                <c:pt idx="222">
                  <c:v>3</c:v>
                </c:pt>
                <c:pt idx="223">
                  <c:v>3</c:v>
                </c:pt>
                <c:pt idx="224">
                  <c:v>2</c:v>
                </c:pt>
                <c:pt idx="225">
                  <c:v>1</c:v>
                </c:pt>
                <c:pt idx="226">
                  <c:v>1</c:v>
                </c:pt>
                <c:pt idx="227">
                  <c:v>3</c:v>
                </c:pt>
                <c:pt idx="228">
                  <c:v>3</c:v>
                </c:pt>
                <c:pt idx="229">
                  <c:v>1</c:v>
                </c:pt>
                <c:pt idx="230">
                  <c:v>1</c:v>
                </c:pt>
                <c:pt idx="231">
                  <c:v>5</c:v>
                </c:pt>
                <c:pt idx="232">
                  <c:v>1</c:v>
                </c:pt>
                <c:pt idx="233">
                  <c:v>5</c:v>
                </c:pt>
                <c:pt idx="234">
                  <c:v>1</c:v>
                </c:pt>
                <c:pt idx="235">
                  <c:v>4</c:v>
                </c:pt>
                <c:pt idx="236">
                  <c:v>1</c:v>
                </c:pt>
                <c:pt idx="237">
                  <c:v>5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5</c:v>
                </c:pt>
                <c:pt idx="245">
                  <c:v>3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2</c:v>
                </c:pt>
                <c:pt idx="250">
                  <c:v>3</c:v>
                </c:pt>
                <c:pt idx="251">
                  <c:v>3</c:v>
                </c:pt>
                <c:pt idx="252">
                  <c:v>1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1</c:v>
                </c:pt>
                <c:pt idx="257">
                  <c:v>5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2</c:v>
                </c:pt>
                <c:pt idx="262">
                  <c:v>2</c:v>
                </c:pt>
                <c:pt idx="263">
                  <c:v>4</c:v>
                </c:pt>
                <c:pt idx="264">
                  <c:v>1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4</c:v>
                </c:pt>
                <c:pt idx="269">
                  <c:v>1</c:v>
                </c:pt>
                <c:pt idx="270">
                  <c:v>5</c:v>
                </c:pt>
                <c:pt idx="271">
                  <c:v>3</c:v>
                </c:pt>
                <c:pt idx="272">
                  <c:v>1</c:v>
                </c:pt>
                <c:pt idx="273">
                  <c:v>2</c:v>
                </c:pt>
                <c:pt idx="274">
                  <c:v>1</c:v>
                </c:pt>
                <c:pt idx="275">
                  <c:v>3</c:v>
                </c:pt>
                <c:pt idx="276">
                  <c:v>3</c:v>
                </c:pt>
                <c:pt idx="277">
                  <c:v>2</c:v>
                </c:pt>
                <c:pt idx="278">
                  <c:v>2</c:v>
                </c:pt>
                <c:pt idx="279">
                  <c:v>5</c:v>
                </c:pt>
                <c:pt idx="280">
                  <c:v>4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1</c:v>
                </c:pt>
                <c:pt idx="286">
                  <c:v>1</c:v>
                </c:pt>
                <c:pt idx="287">
                  <c:v>2</c:v>
                </c:pt>
                <c:pt idx="288">
                  <c:v>1</c:v>
                </c:pt>
                <c:pt idx="289">
                  <c:v>1</c:v>
                </c:pt>
                <c:pt idx="290">
                  <c:v>5</c:v>
                </c:pt>
                <c:pt idx="291">
                  <c:v>2</c:v>
                </c:pt>
                <c:pt idx="292">
                  <c:v>1</c:v>
                </c:pt>
                <c:pt idx="293">
                  <c:v>2</c:v>
                </c:pt>
                <c:pt idx="294">
                  <c:v>1</c:v>
                </c:pt>
                <c:pt idx="295">
                  <c:v>4</c:v>
                </c:pt>
                <c:pt idx="296">
                  <c:v>1</c:v>
                </c:pt>
                <c:pt idx="297">
                  <c:v>3</c:v>
                </c:pt>
                <c:pt idx="298">
                  <c:v>1</c:v>
                </c:pt>
                <c:pt idx="299">
                  <c:v>2</c:v>
                </c:pt>
                <c:pt idx="300">
                  <c:v>4</c:v>
                </c:pt>
                <c:pt idx="301">
                  <c:v>1</c:v>
                </c:pt>
                <c:pt idx="302">
                  <c:v>2</c:v>
                </c:pt>
                <c:pt idx="303">
                  <c:v>2</c:v>
                </c:pt>
                <c:pt idx="304">
                  <c:v>3</c:v>
                </c:pt>
                <c:pt idx="305">
                  <c:v>2</c:v>
                </c:pt>
                <c:pt idx="306">
                  <c:v>2</c:v>
                </c:pt>
                <c:pt idx="307">
                  <c:v>3</c:v>
                </c:pt>
                <c:pt idx="308">
                  <c:v>2</c:v>
                </c:pt>
                <c:pt idx="309">
                  <c:v>1</c:v>
                </c:pt>
                <c:pt idx="310">
                  <c:v>2</c:v>
                </c:pt>
                <c:pt idx="311">
                  <c:v>3</c:v>
                </c:pt>
                <c:pt idx="312">
                  <c:v>1</c:v>
                </c:pt>
                <c:pt idx="313">
                  <c:v>3</c:v>
                </c:pt>
                <c:pt idx="314">
                  <c:v>4</c:v>
                </c:pt>
                <c:pt idx="315">
                  <c:v>1</c:v>
                </c:pt>
                <c:pt idx="316">
                  <c:v>4</c:v>
                </c:pt>
                <c:pt idx="317">
                  <c:v>2</c:v>
                </c:pt>
                <c:pt idx="318">
                  <c:v>1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1</c:v>
                </c:pt>
                <c:pt idx="324">
                  <c:v>2</c:v>
                </c:pt>
                <c:pt idx="325">
                  <c:v>3</c:v>
                </c:pt>
                <c:pt idx="326">
                  <c:v>5</c:v>
                </c:pt>
                <c:pt idx="327">
                  <c:v>2</c:v>
                </c:pt>
                <c:pt idx="328">
                  <c:v>2</c:v>
                </c:pt>
                <c:pt idx="329">
                  <c:v>5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3</c:v>
                </c:pt>
                <c:pt idx="334">
                  <c:v>2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3</c:v>
                </c:pt>
                <c:pt idx="342">
                  <c:v>3</c:v>
                </c:pt>
                <c:pt idx="343">
                  <c:v>2</c:v>
                </c:pt>
                <c:pt idx="344">
                  <c:v>3</c:v>
                </c:pt>
                <c:pt idx="345">
                  <c:v>1</c:v>
                </c:pt>
                <c:pt idx="346">
                  <c:v>2</c:v>
                </c:pt>
                <c:pt idx="347">
                  <c:v>2</c:v>
                </c:pt>
                <c:pt idx="348">
                  <c:v>4</c:v>
                </c:pt>
                <c:pt idx="349">
                  <c:v>2</c:v>
                </c:pt>
                <c:pt idx="350">
                  <c:v>1</c:v>
                </c:pt>
                <c:pt idx="351">
                  <c:v>1</c:v>
                </c:pt>
                <c:pt idx="352">
                  <c:v>3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1</c:v>
                </c:pt>
                <c:pt idx="358">
                  <c:v>2</c:v>
                </c:pt>
                <c:pt idx="359">
                  <c:v>3</c:v>
                </c:pt>
                <c:pt idx="360">
                  <c:v>2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2</c:v>
                </c:pt>
                <c:pt idx="366">
                  <c:v>2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2</c:v>
                </c:pt>
                <c:pt idx="373">
                  <c:v>1</c:v>
                </c:pt>
                <c:pt idx="374">
                  <c:v>2</c:v>
                </c:pt>
                <c:pt idx="375">
                  <c:v>3</c:v>
                </c:pt>
                <c:pt idx="376">
                  <c:v>2</c:v>
                </c:pt>
                <c:pt idx="377">
                  <c:v>1</c:v>
                </c:pt>
                <c:pt idx="378">
                  <c:v>2</c:v>
                </c:pt>
                <c:pt idx="379">
                  <c:v>4</c:v>
                </c:pt>
                <c:pt idx="380">
                  <c:v>2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3</c:v>
                </c:pt>
                <c:pt idx="385">
                  <c:v>1</c:v>
                </c:pt>
                <c:pt idx="386">
                  <c:v>1</c:v>
                </c:pt>
                <c:pt idx="387">
                  <c:v>2</c:v>
                </c:pt>
                <c:pt idx="388">
                  <c:v>1</c:v>
                </c:pt>
                <c:pt idx="389">
                  <c:v>2</c:v>
                </c:pt>
                <c:pt idx="390">
                  <c:v>4</c:v>
                </c:pt>
                <c:pt idx="391">
                  <c:v>2</c:v>
                </c:pt>
                <c:pt idx="392">
                  <c:v>5</c:v>
                </c:pt>
                <c:pt idx="393">
                  <c:v>2</c:v>
                </c:pt>
                <c:pt idx="394">
                  <c:v>2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1</c:v>
                </c:pt>
                <c:pt idx="400">
                  <c:v>5</c:v>
                </c:pt>
                <c:pt idx="401">
                  <c:v>4</c:v>
                </c:pt>
                <c:pt idx="402">
                  <c:v>2</c:v>
                </c:pt>
                <c:pt idx="403">
                  <c:v>3</c:v>
                </c:pt>
                <c:pt idx="404">
                  <c:v>2</c:v>
                </c:pt>
                <c:pt idx="405">
                  <c:v>1</c:v>
                </c:pt>
                <c:pt idx="406">
                  <c:v>3</c:v>
                </c:pt>
                <c:pt idx="407">
                  <c:v>1</c:v>
                </c:pt>
                <c:pt idx="408">
                  <c:v>4</c:v>
                </c:pt>
                <c:pt idx="409">
                  <c:v>2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5</c:v>
                </c:pt>
                <c:pt idx="418">
                  <c:v>1</c:v>
                </c:pt>
                <c:pt idx="419">
                  <c:v>1</c:v>
                </c:pt>
                <c:pt idx="420">
                  <c:v>3</c:v>
                </c:pt>
                <c:pt idx="421">
                  <c:v>1</c:v>
                </c:pt>
                <c:pt idx="422">
                  <c:v>1</c:v>
                </c:pt>
                <c:pt idx="423">
                  <c:v>3</c:v>
                </c:pt>
                <c:pt idx="424">
                  <c:v>4</c:v>
                </c:pt>
                <c:pt idx="425">
                  <c:v>4</c:v>
                </c:pt>
                <c:pt idx="426">
                  <c:v>1</c:v>
                </c:pt>
                <c:pt idx="427">
                  <c:v>3</c:v>
                </c:pt>
                <c:pt idx="428">
                  <c:v>2</c:v>
                </c:pt>
                <c:pt idx="429">
                  <c:v>4</c:v>
                </c:pt>
                <c:pt idx="430">
                  <c:v>1</c:v>
                </c:pt>
                <c:pt idx="431">
                  <c:v>2</c:v>
                </c:pt>
                <c:pt idx="432">
                  <c:v>1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1</c:v>
                </c:pt>
                <c:pt idx="437">
                  <c:v>1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1</c:v>
                </c:pt>
                <c:pt idx="442">
                  <c:v>3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2</c:v>
                </c:pt>
                <c:pt idx="447">
                  <c:v>2</c:v>
                </c:pt>
                <c:pt idx="448">
                  <c:v>4</c:v>
                </c:pt>
                <c:pt idx="449">
                  <c:v>1</c:v>
                </c:pt>
                <c:pt idx="450">
                  <c:v>2</c:v>
                </c:pt>
                <c:pt idx="451">
                  <c:v>3</c:v>
                </c:pt>
                <c:pt idx="452">
                  <c:v>2</c:v>
                </c:pt>
                <c:pt idx="453">
                  <c:v>1</c:v>
                </c:pt>
                <c:pt idx="454">
                  <c:v>2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3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1</c:v>
                </c:pt>
                <c:pt idx="464">
                  <c:v>3</c:v>
                </c:pt>
                <c:pt idx="465">
                  <c:v>3</c:v>
                </c:pt>
                <c:pt idx="466">
                  <c:v>4</c:v>
                </c:pt>
                <c:pt idx="467">
                  <c:v>3</c:v>
                </c:pt>
                <c:pt idx="468">
                  <c:v>2</c:v>
                </c:pt>
                <c:pt idx="469">
                  <c:v>2</c:v>
                </c:pt>
                <c:pt idx="470">
                  <c:v>1</c:v>
                </c:pt>
                <c:pt idx="471">
                  <c:v>2</c:v>
                </c:pt>
                <c:pt idx="472">
                  <c:v>2</c:v>
                </c:pt>
                <c:pt idx="473">
                  <c:v>5</c:v>
                </c:pt>
                <c:pt idx="474">
                  <c:v>1</c:v>
                </c:pt>
                <c:pt idx="475">
                  <c:v>2</c:v>
                </c:pt>
                <c:pt idx="476">
                  <c:v>1</c:v>
                </c:pt>
                <c:pt idx="477">
                  <c:v>5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1</c:v>
                </c:pt>
                <c:pt idx="486">
                  <c:v>2</c:v>
                </c:pt>
                <c:pt idx="487">
                  <c:v>1</c:v>
                </c:pt>
                <c:pt idx="488">
                  <c:v>2</c:v>
                </c:pt>
                <c:pt idx="489">
                  <c:v>4</c:v>
                </c:pt>
                <c:pt idx="490">
                  <c:v>1</c:v>
                </c:pt>
                <c:pt idx="491">
                  <c:v>2</c:v>
                </c:pt>
                <c:pt idx="492">
                  <c:v>4</c:v>
                </c:pt>
                <c:pt idx="493">
                  <c:v>2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5</c:v>
                </c:pt>
                <c:pt idx="498">
                  <c:v>1</c:v>
                </c:pt>
                <c:pt idx="499">
                  <c:v>2</c:v>
                </c:pt>
                <c:pt idx="500">
                  <c:v>2</c:v>
                </c:pt>
                <c:pt idx="501">
                  <c:v>1</c:v>
                </c:pt>
                <c:pt idx="502">
                  <c:v>2</c:v>
                </c:pt>
                <c:pt idx="503">
                  <c:v>1</c:v>
                </c:pt>
                <c:pt idx="504">
                  <c:v>2</c:v>
                </c:pt>
                <c:pt idx="505">
                  <c:v>1</c:v>
                </c:pt>
                <c:pt idx="506">
                  <c:v>3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2</c:v>
                </c:pt>
                <c:pt idx="518">
                  <c:v>2</c:v>
                </c:pt>
                <c:pt idx="519">
                  <c:v>1</c:v>
                </c:pt>
                <c:pt idx="520">
                  <c:v>2</c:v>
                </c:pt>
                <c:pt idx="521">
                  <c:v>2</c:v>
                </c:pt>
                <c:pt idx="522">
                  <c:v>1</c:v>
                </c:pt>
                <c:pt idx="523">
                  <c:v>1</c:v>
                </c:pt>
                <c:pt idx="524">
                  <c:v>3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3</c:v>
                </c:pt>
                <c:pt idx="531">
                  <c:v>3</c:v>
                </c:pt>
                <c:pt idx="532">
                  <c:v>2</c:v>
                </c:pt>
                <c:pt idx="533">
                  <c:v>3</c:v>
                </c:pt>
                <c:pt idx="534">
                  <c:v>4</c:v>
                </c:pt>
                <c:pt idx="535">
                  <c:v>5</c:v>
                </c:pt>
                <c:pt idx="536">
                  <c:v>2</c:v>
                </c:pt>
                <c:pt idx="537">
                  <c:v>3</c:v>
                </c:pt>
                <c:pt idx="538">
                  <c:v>5</c:v>
                </c:pt>
                <c:pt idx="539">
                  <c:v>1</c:v>
                </c:pt>
                <c:pt idx="540">
                  <c:v>1</c:v>
                </c:pt>
                <c:pt idx="541">
                  <c:v>3</c:v>
                </c:pt>
                <c:pt idx="542">
                  <c:v>3</c:v>
                </c:pt>
                <c:pt idx="543">
                  <c:v>1</c:v>
                </c:pt>
                <c:pt idx="544">
                  <c:v>4</c:v>
                </c:pt>
                <c:pt idx="545">
                  <c:v>2</c:v>
                </c:pt>
                <c:pt idx="546">
                  <c:v>1</c:v>
                </c:pt>
                <c:pt idx="547">
                  <c:v>1</c:v>
                </c:pt>
                <c:pt idx="548">
                  <c:v>2</c:v>
                </c:pt>
                <c:pt idx="549">
                  <c:v>2</c:v>
                </c:pt>
                <c:pt idx="550">
                  <c:v>1</c:v>
                </c:pt>
                <c:pt idx="551">
                  <c:v>2</c:v>
                </c:pt>
                <c:pt idx="552">
                  <c:v>4</c:v>
                </c:pt>
                <c:pt idx="553">
                  <c:v>1</c:v>
                </c:pt>
                <c:pt idx="554">
                  <c:v>2</c:v>
                </c:pt>
                <c:pt idx="555">
                  <c:v>1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1</c:v>
                </c:pt>
                <c:pt idx="560">
                  <c:v>2</c:v>
                </c:pt>
                <c:pt idx="561">
                  <c:v>4</c:v>
                </c:pt>
                <c:pt idx="562">
                  <c:v>1</c:v>
                </c:pt>
                <c:pt idx="563">
                  <c:v>2</c:v>
                </c:pt>
                <c:pt idx="564">
                  <c:v>2</c:v>
                </c:pt>
                <c:pt idx="565">
                  <c:v>1</c:v>
                </c:pt>
                <c:pt idx="566">
                  <c:v>2</c:v>
                </c:pt>
                <c:pt idx="567">
                  <c:v>2</c:v>
                </c:pt>
                <c:pt idx="568">
                  <c:v>5</c:v>
                </c:pt>
                <c:pt idx="569">
                  <c:v>3</c:v>
                </c:pt>
                <c:pt idx="570">
                  <c:v>1</c:v>
                </c:pt>
                <c:pt idx="571">
                  <c:v>1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2</c:v>
                </c:pt>
                <c:pt idx="576">
                  <c:v>2</c:v>
                </c:pt>
                <c:pt idx="577">
                  <c:v>1</c:v>
                </c:pt>
                <c:pt idx="578">
                  <c:v>2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2</c:v>
                </c:pt>
                <c:pt idx="583">
                  <c:v>2</c:v>
                </c:pt>
                <c:pt idx="584">
                  <c:v>5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4</c:v>
                </c:pt>
                <c:pt idx="589">
                  <c:v>1</c:v>
                </c:pt>
                <c:pt idx="590">
                  <c:v>3</c:v>
                </c:pt>
                <c:pt idx="591">
                  <c:v>2</c:v>
                </c:pt>
                <c:pt idx="592">
                  <c:v>4</c:v>
                </c:pt>
                <c:pt idx="593">
                  <c:v>2</c:v>
                </c:pt>
                <c:pt idx="594">
                  <c:v>1</c:v>
                </c:pt>
                <c:pt idx="595">
                  <c:v>5</c:v>
                </c:pt>
                <c:pt idx="596">
                  <c:v>1</c:v>
                </c:pt>
                <c:pt idx="597">
                  <c:v>2</c:v>
                </c:pt>
                <c:pt idx="598">
                  <c:v>1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1</c:v>
                </c:pt>
                <c:pt idx="604">
                  <c:v>2</c:v>
                </c:pt>
                <c:pt idx="605">
                  <c:v>2</c:v>
                </c:pt>
                <c:pt idx="606">
                  <c:v>1</c:v>
                </c:pt>
                <c:pt idx="607">
                  <c:v>3</c:v>
                </c:pt>
                <c:pt idx="608">
                  <c:v>2</c:v>
                </c:pt>
                <c:pt idx="609">
                  <c:v>4</c:v>
                </c:pt>
                <c:pt idx="610">
                  <c:v>3</c:v>
                </c:pt>
                <c:pt idx="611">
                  <c:v>3</c:v>
                </c:pt>
                <c:pt idx="612">
                  <c:v>2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4</c:v>
                </c:pt>
                <c:pt idx="617">
                  <c:v>2</c:v>
                </c:pt>
                <c:pt idx="618">
                  <c:v>1</c:v>
                </c:pt>
                <c:pt idx="619">
                  <c:v>2</c:v>
                </c:pt>
                <c:pt idx="620">
                  <c:v>1</c:v>
                </c:pt>
                <c:pt idx="621">
                  <c:v>2</c:v>
                </c:pt>
                <c:pt idx="622">
                  <c:v>2</c:v>
                </c:pt>
                <c:pt idx="623">
                  <c:v>1</c:v>
                </c:pt>
                <c:pt idx="624">
                  <c:v>3</c:v>
                </c:pt>
                <c:pt idx="625">
                  <c:v>3</c:v>
                </c:pt>
                <c:pt idx="626">
                  <c:v>2</c:v>
                </c:pt>
                <c:pt idx="627">
                  <c:v>4</c:v>
                </c:pt>
                <c:pt idx="628">
                  <c:v>2</c:v>
                </c:pt>
                <c:pt idx="629">
                  <c:v>1</c:v>
                </c:pt>
                <c:pt idx="630">
                  <c:v>2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2</c:v>
                </c:pt>
                <c:pt idx="635">
                  <c:v>3</c:v>
                </c:pt>
                <c:pt idx="636">
                  <c:v>1</c:v>
                </c:pt>
                <c:pt idx="637">
                  <c:v>1</c:v>
                </c:pt>
                <c:pt idx="638">
                  <c:v>2</c:v>
                </c:pt>
                <c:pt idx="639">
                  <c:v>1</c:v>
                </c:pt>
                <c:pt idx="640">
                  <c:v>1</c:v>
                </c:pt>
                <c:pt idx="641">
                  <c:v>2</c:v>
                </c:pt>
                <c:pt idx="642">
                  <c:v>1</c:v>
                </c:pt>
                <c:pt idx="643">
                  <c:v>2</c:v>
                </c:pt>
                <c:pt idx="644">
                  <c:v>1</c:v>
                </c:pt>
                <c:pt idx="645">
                  <c:v>1</c:v>
                </c:pt>
                <c:pt idx="646">
                  <c:v>4</c:v>
                </c:pt>
                <c:pt idx="647">
                  <c:v>3</c:v>
                </c:pt>
                <c:pt idx="648">
                  <c:v>1</c:v>
                </c:pt>
                <c:pt idx="649">
                  <c:v>4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4</c:v>
                </c:pt>
                <c:pt idx="654">
                  <c:v>2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1</c:v>
                </c:pt>
                <c:pt idx="661">
                  <c:v>2</c:v>
                </c:pt>
                <c:pt idx="662">
                  <c:v>1</c:v>
                </c:pt>
                <c:pt idx="663">
                  <c:v>1</c:v>
                </c:pt>
                <c:pt idx="664">
                  <c:v>2</c:v>
                </c:pt>
                <c:pt idx="665">
                  <c:v>1</c:v>
                </c:pt>
                <c:pt idx="666">
                  <c:v>2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2</c:v>
                </c:pt>
                <c:pt idx="673">
                  <c:v>1</c:v>
                </c:pt>
                <c:pt idx="674">
                  <c:v>3</c:v>
                </c:pt>
                <c:pt idx="675">
                  <c:v>1</c:v>
                </c:pt>
                <c:pt idx="676">
                  <c:v>2</c:v>
                </c:pt>
                <c:pt idx="677">
                  <c:v>3</c:v>
                </c:pt>
                <c:pt idx="678">
                  <c:v>1</c:v>
                </c:pt>
                <c:pt idx="679">
                  <c:v>2</c:v>
                </c:pt>
                <c:pt idx="680">
                  <c:v>1</c:v>
                </c:pt>
                <c:pt idx="681">
                  <c:v>3</c:v>
                </c:pt>
                <c:pt idx="682">
                  <c:v>1</c:v>
                </c:pt>
                <c:pt idx="683">
                  <c:v>1</c:v>
                </c:pt>
                <c:pt idx="684">
                  <c:v>3</c:v>
                </c:pt>
                <c:pt idx="685">
                  <c:v>2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2</c:v>
                </c:pt>
                <c:pt idx="691">
                  <c:v>1</c:v>
                </c:pt>
                <c:pt idx="692">
                  <c:v>2</c:v>
                </c:pt>
                <c:pt idx="693">
                  <c:v>3</c:v>
                </c:pt>
                <c:pt idx="694">
                  <c:v>2</c:v>
                </c:pt>
                <c:pt idx="695">
                  <c:v>3</c:v>
                </c:pt>
                <c:pt idx="696">
                  <c:v>2</c:v>
                </c:pt>
                <c:pt idx="697">
                  <c:v>1</c:v>
                </c:pt>
                <c:pt idx="698">
                  <c:v>2</c:v>
                </c:pt>
                <c:pt idx="699">
                  <c:v>4</c:v>
                </c:pt>
                <c:pt idx="700">
                  <c:v>1</c:v>
                </c:pt>
                <c:pt idx="701">
                  <c:v>4</c:v>
                </c:pt>
                <c:pt idx="702">
                  <c:v>3</c:v>
                </c:pt>
                <c:pt idx="703">
                  <c:v>2</c:v>
                </c:pt>
                <c:pt idx="704">
                  <c:v>3</c:v>
                </c:pt>
                <c:pt idx="705">
                  <c:v>3</c:v>
                </c:pt>
                <c:pt idx="706">
                  <c:v>4</c:v>
                </c:pt>
                <c:pt idx="707">
                  <c:v>2</c:v>
                </c:pt>
                <c:pt idx="708">
                  <c:v>2</c:v>
                </c:pt>
                <c:pt idx="709">
                  <c:v>1</c:v>
                </c:pt>
                <c:pt idx="710">
                  <c:v>4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4</c:v>
                </c:pt>
                <c:pt idx="715">
                  <c:v>2</c:v>
                </c:pt>
                <c:pt idx="716">
                  <c:v>5</c:v>
                </c:pt>
                <c:pt idx="717">
                  <c:v>1</c:v>
                </c:pt>
                <c:pt idx="718">
                  <c:v>2</c:v>
                </c:pt>
                <c:pt idx="719">
                  <c:v>2</c:v>
                </c:pt>
                <c:pt idx="720">
                  <c:v>1</c:v>
                </c:pt>
                <c:pt idx="721">
                  <c:v>4</c:v>
                </c:pt>
                <c:pt idx="722">
                  <c:v>1</c:v>
                </c:pt>
                <c:pt idx="723">
                  <c:v>3</c:v>
                </c:pt>
                <c:pt idx="724">
                  <c:v>2</c:v>
                </c:pt>
                <c:pt idx="725">
                  <c:v>1</c:v>
                </c:pt>
                <c:pt idx="726">
                  <c:v>2</c:v>
                </c:pt>
                <c:pt idx="727">
                  <c:v>1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1</c:v>
                </c:pt>
                <c:pt idx="732">
                  <c:v>1</c:v>
                </c:pt>
                <c:pt idx="733">
                  <c:v>2</c:v>
                </c:pt>
                <c:pt idx="734">
                  <c:v>1</c:v>
                </c:pt>
                <c:pt idx="735">
                  <c:v>2</c:v>
                </c:pt>
                <c:pt idx="736">
                  <c:v>3</c:v>
                </c:pt>
                <c:pt idx="737">
                  <c:v>2</c:v>
                </c:pt>
                <c:pt idx="738">
                  <c:v>4</c:v>
                </c:pt>
                <c:pt idx="739">
                  <c:v>2</c:v>
                </c:pt>
                <c:pt idx="740">
                  <c:v>1</c:v>
                </c:pt>
                <c:pt idx="741">
                  <c:v>5</c:v>
                </c:pt>
                <c:pt idx="742">
                  <c:v>1</c:v>
                </c:pt>
                <c:pt idx="743">
                  <c:v>4</c:v>
                </c:pt>
                <c:pt idx="744">
                  <c:v>2</c:v>
                </c:pt>
                <c:pt idx="745">
                  <c:v>2</c:v>
                </c:pt>
                <c:pt idx="746">
                  <c:v>5</c:v>
                </c:pt>
                <c:pt idx="747">
                  <c:v>2</c:v>
                </c:pt>
                <c:pt idx="748">
                  <c:v>2</c:v>
                </c:pt>
                <c:pt idx="749">
                  <c:v>5</c:v>
                </c:pt>
                <c:pt idx="750">
                  <c:v>4</c:v>
                </c:pt>
                <c:pt idx="751">
                  <c:v>2</c:v>
                </c:pt>
                <c:pt idx="752">
                  <c:v>1</c:v>
                </c:pt>
                <c:pt idx="753">
                  <c:v>3</c:v>
                </c:pt>
                <c:pt idx="754">
                  <c:v>1</c:v>
                </c:pt>
                <c:pt idx="755">
                  <c:v>4</c:v>
                </c:pt>
                <c:pt idx="756">
                  <c:v>1</c:v>
                </c:pt>
                <c:pt idx="757">
                  <c:v>2</c:v>
                </c:pt>
                <c:pt idx="758">
                  <c:v>3</c:v>
                </c:pt>
                <c:pt idx="759">
                  <c:v>1</c:v>
                </c:pt>
                <c:pt idx="760">
                  <c:v>3</c:v>
                </c:pt>
                <c:pt idx="761">
                  <c:v>2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5</c:v>
                </c:pt>
                <c:pt idx="767">
                  <c:v>2</c:v>
                </c:pt>
                <c:pt idx="768">
                  <c:v>2</c:v>
                </c:pt>
                <c:pt idx="769">
                  <c:v>1</c:v>
                </c:pt>
                <c:pt idx="770">
                  <c:v>5</c:v>
                </c:pt>
                <c:pt idx="771">
                  <c:v>3</c:v>
                </c:pt>
                <c:pt idx="772">
                  <c:v>1</c:v>
                </c:pt>
                <c:pt idx="773">
                  <c:v>3</c:v>
                </c:pt>
                <c:pt idx="774">
                  <c:v>4</c:v>
                </c:pt>
                <c:pt idx="775">
                  <c:v>3</c:v>
                </c:pt>
                <c:pt idx="776">
                  <c:v>1</c:v>
                </c:pt>
                <c:pt idx="777">
                  <c:v>1</c:v>
                </c:pt>
                <c:pt idx="778">
                  <c:v>2</c:v>
                </c:pt>
                <c:pt idx="779">
                  <c:v>1</c:v>
                </c:pt>
                <c:pt idx="780">
                  <c:v>3</c:v>
                </c:pt>
                <c:pt idx="781">
                  <c:v>1</c:v>
                </c:pt>
                <c:pt idx="782">
                  <c:v>2</c:v>
                </c:pt>
                <c:pt idx="783">
                  <c:v>1</c:v>
                </c:pt>
                <c:pt idx="784">
                  <c:v>3</c:v>
                </c:pt>
                <c:pt idx="785">
                  <c:v>3</c:v>
                </c:pt>
                <c:pt idx="786">
                  <c:v>1</c:v>
                </c:pt>
                <c:pt idx="787">
                  <c:v>3</c:v>
                </c:pt>
                <c:pt idx="788">
                  <c:v>2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2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4</c:v>
                </c:pt>
                <c:pt idx="800">
                  <c:v>1</c:v>
                </c:pt>
                <c:pt idx="801">
                  <c:v>2</c:v>
                </c:pt>
                <c:pt idx="802">
                  <c:v>2</c:v>
                </c:pt>
                <c:pt idx="803">
                  <c:v>1</c:v>
                </c:pt>
                <c:pt idx="804">
                  <c:v>4</c:v>
                </c:pt>
                <c:pt idx="805">
                  <c:v>2</c:v>
                </c:pt>
                <c:pt idx="806">
                  <c:v>3</c:v>
                </c:pt>
                <c:pt idx="807">
                  <c:v>3</c:v>
                </c:pt>
                <c:pt idx="808">
                  <c:v>1</c:v>
                </c:pt>
                <c:pt idx="809">
                  <c:v>3</c:v>
                </c:pt>
                <c:pt idx="810">
                  <c:v>4</c:v>
                </c:pt>
                <c:pt idx="811">
                  <c:v>3</c:v>
                </c:pt>
                <c:pt idx="812">
                  <c:v>3</c:v>
                </c:pt>
                <c:pt idx="813">
                  <c:v>4</c:v>
                </c:pt>
                <c:pt idx="814">
                  <c:v>5</c:v>
                </c:pt>
                <c:pt idx="815">
                  <c:v>1</c:v>
                </c:pt>
                <c:pt idx="816">
                  <c:v>2</c:v>
                </c:pt>
                <c:pt idx="817">
                  <c:v>2</c:v>
                </c:pt>
                <c:pt idx="818">
                  <c:v>1</c:v>
                </c:pt>
                <c:pt idx="819">
                  <c:v>1</c:v>
                </c:pt>
                <c:pt idx="820">
                  <c:v>2</c:v>
                </c:pt>
                <c:pt idx="821">
                  <c:v>4</c:v>
                </c:pt>
                <c:pt idx="822">
                  <c:v>2</c:v>
                </c:pt>
                <c:pt idx="823">
                  <c:v>1</c:v>
                </c:pt>
                <c:pt idx="824">
                  <c:v>2</c:v>
                </c:pt>
                <c:pt idx="825">
                  <c:v>2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2</c:v>
                </c:pt>
                <c:pt idx="830">
                  <c:v>1</c:v>
                </c:pt>
                <c:pt idx="831">
                  <c:v>1</c:v>
                </c:pt>
                <c:pt idx="832">
                  <c:v>2</c:v>
                </c:pt>
                <c:pt idx="833">
                  <c:v>1</c:v>
                </c:pt>
                <c:pt idx="834">
                  <c:v>2</c:v>
                </c:pt>
                <c:pt idx="835">
                  <c:v>1</c:v>
                </c:pt>
                <c:pt idx="836">
                  <c:v>3</c:v>
                </c:pt>
                <c:pt idx="837">
                  <c:v>3</c:v>
                </c:pt>
                <c:pt idx="838">
                  <c:v>4</c:v>
                </c:pt>
                <c:pt idx="839">
                  <c:v>2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2</c:v>
                </c:pt>
                <c:pt idx="845">
                  <c:v>2</c:v>
                </c:pt>
                <c:pt idx="846">
                  <c:v>3</c:v>
                </c:pt>
                <c:pt idx="847">
                  <c:v>2</c:v>
                </c:pt>
                <c:pt idx="848">
                  <c:v>1</c:v>
                </c:pt>
                <c:pt idx="849">
                  <c:v>2</c:v>
                </c:pt>
                <c:pt idx="850">
                  <c:v>1</c:v>
                </c:pt>
                <c:pt idx="851">
                  <c:v>5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2</c:v>
                </c:pt>
                <c:pt idx="856">
                  <c:v>1</c:v>
                </c:pt>
                <c:pt idx="857">
                  <c:v>1</c:v>
                </c:pt>
                <c:pt idx="858">
                  <c:v>5</c:v>
                </c:pt>
                <c:pt idx="859">
                  <c:v>1</c:v>
                </c:pt>
                <c:pt idx="860">
                  <c:v>1</c:v>
                </c:pt>
                <c:pt idx="861">
                  <c:v>4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2</c:v>
                </c:pt>
                <c:pt idx="866">
                  <c:v>2</c:v>
                </c:pt>
                <c:pt idx="867">
                  <c:v>4</c:v>
                </c:pt>
                <c:pt idx="868">
                  <c:v>1</c:v>
                </c:pt>
                <c:pt idx="869">
                  <c:v>5</c:v>
                </c:pt>
                <c:pt idx="870">
                  <c:v>2</c:v>
                </c:pt>
                <c:pt idx="871">
                  <c:v>1</c:v>
                </c:pt>
                <c:pt idx="872">
                  <c:v>2</c:v>
                </c:pt>
                <c:pt idx="873">
                  <c:v>1</c:v>
                </c:pt>
                <c:pt idx="874">
                  <c:v>2</c:v>
                </c:pt>
                <c:pt idx="875">
                  <c:v>2</c:v>
                </c:pt>
                <c:pt idx="876">
                  <c:v>1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1</c:v>
                </c:pt>
                <c:pt idx="881">
                  <c:v>2</c:v>
                </c:pt>
                <c:pt idx="882">
                  <c:v>3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1</c:v>
                </c:pt>
                <c:pt idx="887">
                  <c:v>3</c:v>
                </c:pt>
                <c:pt idx="888">
                  <c:v>3</c:v>
                </c:pt>
                <c:pt idx="889">
                  <c:v>1</c:v>
                </c:pt>
                <c:pt idx="890">
                  <c:v>3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4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5</c:v>
                </c:pt>
                <c:pt idx="899">
                  <c:v>5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2</c:v>
                </c:pt>
                <c:pt idx="904">
                  <c:v>5</c:v>
                </c:pt>
                <c:pt idx="905">
                  <c:v>4</c:v>
                </c:pt>
                <c:pt idx="906">
                  <c:v>1</c:v>
                </c:pt>
                <c:pt idx="907">
                  <c:v>5</c:v>
                </c:pt>
                <c:pt idx="908">
                  <c:v>3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5</c:v>
                </c:pt>
                <c:pt idx="914">
                  <c:v>4</c:v>
                </c:pt>
                <c:pt idx="915">
                  <c:v>1</c:v>
                </c:pt>
                <c:pt idx="916">
                  <c:v>5</c:v>
                </c:pt>
                <c:pt idx="917">
                  <c:v>2</c:v>
                </c:pt>
                <c:pt idx="918">
                  <c:v>5</c:v>
                </c:pt>
                <c:pt idx="919">
                  <c:v>3</c:v>
                </c:pt>
                <c:pt idx="920">
                  <c:v>2</c:v>
                </c:pt>
                <c:pt idx="921">
                  <c:v>1</c:v>
                </c:pt>
                <c:pt idx="922">
                  <c:v>5</c:v>
                </c:pt>
                <c:pt idx="923">
                  <c:v>2</c:v>
                </c:pt>
                <c:pt idx="924">
                  <c:v>1</c:v>
                </c:pt>
                <c:pt idx="925">
                  <c:v>2</c:v>
                </c:pt>
                <c:pt idx="926">
                  <c:v>3</c:v>
                </c:pt>
                <c:pt idx="927">
                  <c:v>2</c:v>
                </c:pt>
                <c:pt idx="928">
                  <c:v>3</c:v>
                </c:pt>
                <c:pt idx="929">
                  <c:v>1</c:v>
                </c:pt>
                <c:pt idx="930">
                  <c:v>1</c:v>
                </c:pt>
                <c:pt idx="931">
                  <c:v>2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2</c:v>
                </c:pt>
                <c:pt idx="936">
                  <c:v>5</c:v>
                </c:pt>
                <c:pt idx="937">
                  <c:v>4</c:v>
                </c:pt>
                <c:pt idx="938">
                  <c:v>1</c:v>
                </c:pt>
                <c:pt idx="939">
                  <c:v>2</c:v>
                </c:pt>
                <c:pt idx="940">
                  <c:v>1</c:v>
                </c:pt>
                <c:pt idx="941">
                  <c:v>2</c:v>
                </c:pt>
                <c:pt idx="942">
                  <c:v>3</c:v>
                </c:pt>
                <c:pt idx="943">
                  <c:v>1</c:v>
                </c:pt>
                <c:pt idx="944">
                  <c:v>2</c:v>
                </c:pt>
                <c:pt idx="945">
                  <c:v>4</c:v>
                </c:pt>
                <c:pt idx="946">
                  <c:v>3</c:v>
                </c:pt>
                <c:pt idx="947">
                  <c:v>3</c:v>
                </c:pt>
                <c:pt idx="948">
                  <c:v>3</c:v>
                </c:pt>
                <c:pt idx="949">
                  <c:v>2</c:v>
                </c:pt>
                <c:pt idx="950">
                  <c:v>3</c:v>
                </c:pt>
                <c:pt idx="951">
                  <c:v>2</c:v>
                </c:pt>
                <c:pt idx="952">
                  <c:v>1</c:v>
                </c:pt>
                <c:pt idx="953">
                  <c:v>1</c:v>
                </c:pt>
                <c:pt idx="954">
                  <c:v>4</c:v>
                </c:pt>
                <c:pt idx="955">
                  <c:v>5</c:v>
                </c:pt>
                <c:pt idx="956">
                  <c:v>5</c:v>
                </c:pt>
                <c:pt idx="957">
                  <c:v>1</c:v>
                </c:pt>
                <c:pt idx="958">
                  <c:v>3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4</c:v>
                </c:pt>
                <c:pt idx="963">
                  <c:v>2</c:v>
                </c:pt>
                <c:pt idx="964">
                  <c:v>2</c:v>
                </c:pt>
                <c:pt idx="965">
                  <c:v>1</c:v>
                </c:pt>
                <c:pt idx="966">
                  <c:v>3</c:v>
                </c:pt>
                <c:pt idx="967">
                  <c:v>1</c:v>
                </c:pt>
                <c:pt idx="968">
                  <c:v>2</c:v>
                </c:pt>
                <c:pt idx="969">
                  <c:v>3</c:v>
                </c:pt>
                <c:pt idx="970">
                  <c:v>1</c:v>
                </c:pt>
                <c:pt idx="971">
                  <c:v>4</c:v>
                </c:pt>
                <c:pt idx="972">
                  <c:v>1</c:v>
                </c:pt>
                <c:pt idx="973">
                  <c:v>2</c:v>
                </c:pt>
                <c:pt idx="974">
                  <c:v>2</c:v>
                </c:pt>
                <c:pt idx="975">
                  <c:v>4</c:v>
                </c:pt>
                <c:pt idx="976">
                  <c:v>4</c:v>
                </c:pt>
                <c:pt idx="977">
                  <c:v>1</c:v>
                </c:pt>
                <c:pt idx="978">
                  <c:v>2</c:v>
                </c:pt>
                <c:pt idx="979">
                  <c:v>2</c:v>
                </c:pt>
                <c:pt idx="980">
                  <c:v>1</c:v>
                </c:pt>
                <c:pt idx="981">
                  <c:v>2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3</c:v>
                </c:pt>
                <c:pt idx="988">
                  <c:v>2</c:v>
                </c:pt>
                <c:pt idx="989">
                  <c:v>1</c:v>
                </c:pt>
                <c:pt idx="990">
                  <c:v>2</c:v>
                </c:pt>
                <c:pt idx="991">
                  <c:v>2</c:v>
                </c:pt>
                <c:pt idx="992">
                  <c:v>3</c:v>
                </c:pt>
                <c:pt idx="993">
                  <c:v>2</c:v>
                </c:pt>
                <c:pt idx="994">
                  <c:v>4</c:v>
                </c:pt>
                <c:pt idx="995">
                  <c:v>2</c:v>
                </c:pt>
                <c:pt idx="996">
                  <c:v>2</c:v>
                </c:pt>
                <c:pt idx="997">
                  <c:v>1</c:v>
                </c:pt>
                <c:pt idx="998">
                  <c:v>1</c:v>
                </c:pt>
                <c:pt idx="999">
                  <c:v>4</c:v>
                </c:pt>
                <c:pt idx="1000">
                  <c:v>1</c:v>
                </c:pt>
                <c:pt idx="1001">
                  <c:v>1</c:v>
                </c:pt>
                <c:pt idx="1002">
                  <c:v>3</c:v>
                </c:pt>
                <c:pt idx="1003">
                  <c:v>1</c:v>
                </c:pt>
                <c:pt idx="1004">
                  <c:v>1</c:v>
                </c:pt>
                <c:pt idx="1005">
                  <c:v>3</c:v>
                </c:pt>
                <c:pt idx="1006">
                  <c:v>2</c:v>
                </c:pt>
                <c:pt idx="1007">
                  <c:v>3</c:v>
                </c:pt>
                <c:pt idx="1008">
                  <c:v>4</c:v>
                </c:pt>
                <c:pt idx="1009">
                  <c:v>5</c:v>
                </c:pt>
                <c:pt idx="1010">
                  <c:v>4</c:v>
                </c:pt>
                <c:pt idx="1011">
                  <c:v>2</c:v>
                </c:pt>
                <c:pt idx="1012">
                  <c:v>1</c:v>
                </c:pt>
                <c:pt idx="1013">
                  <c:v>2</c:v>
                </c:pt>
                <c:pt idx="1014">
                  <c:v>4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2</c:v>
                </c:pt>
                <c:pt idx="1019">
                  <c:v>2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4</c:v>
                </c:pt>
                <c:pt idx="1025">
                  <c:v>2</c:v>
                </c:pt>
                <c:pt idx="1026">
                  <c:v>2</c:v>
                </c:pt>
                <c:pt idx="1027">
                  <c:v>1</c:v>
                </c:pt>
                <c:pt idx="1028">
                  <c:v>1</c:v>
                </c:pt>
                <c:pt idx="1029">
                  <c:v>2</c:v>
                </c:pt>
                <c:pt idx="1030">
                  <c:v>3</c:v>
                </c:pt>
                <c:pt idx="1031">
                  <c:v>3</c:v>
                </c:pt>
                <c:pt idx="1032">
                  <c:v>1</c:v>
                </c:pt>
                <c:pt idx="1033">
                  <c:v>3</c:v>
                </c:pt>
                <c:pt idx="1034">
                  <c:v>3</c:v>
                </c:pt>
                <c:pt idx="1035">
                  <c:v>1</c:v>
                </c:pt>
                <c:pt idx="1036">
                  <c:v>1</c:v>
                </c:pt>
                <c:pt idx="1037">
                  <c:v>3</c:v>
                </c:pt>
                <c:pt idx="1038">
                  <c:v>2</c:v>
                </c:pt>
                <c:pt idx="1039">
                  <c:v>1</c:v>
                </c:pt>
                <c:pt idx="1040">
                  <c:v>3</c:v>
                </c:pt>
                <c:pt idx="1041">
                  <c:v>2</c:v>
                </c:pt>
                <c:pt idx="1042">
                  <c:v>1</c:v>
                </c:pt>
                <c:pt idx="1043">
                  <c:v>4</c:v>
                </c:pt>
                <c:pt idx="1044">
                  <c:v>2</c:v>
                </c:pt>
                <c:pt idx="1045">
                  <c:v>1</c:v>
                </c:pt>
                <c:pt idx="1046">
                  <c:v>1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1</c:v>
                </c:pt>
                <c:pt idx="1051">
                  <c:v>2</c:v>
                </c:pt>
                <c:pt idx="1052">
                  <c:v>1</c:v>
                </c:pt>
                <c:pt idx="1053">
                  <c:v>2</c:v>
                </c:pt>
                <c:pt idx="1054">
                  <c:v>3</c:v>
                </c:pt>
                <c:pt idx="1055">
                  <c:v>4</c:v>
                </c:pt>
                <c:pt idx="1056">
                  <c:v>1</c:v>
                </c:pt>
                <c:pt idx="1057">
                  <c:v>2</c:v>
                </c:pt>
                <c:pt idx="1058">
                  <c:v>2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3</c:v>
                </c:pt>
                <c:pt idx="1063">
                  <c:v>2</c:v>
                </c:pt>
                <c:pt idx="1064">
                  <c:v>1</c:v>
                </c:pt>
                <c:pt idx="1065">
                  <c:v>2</c:v>
                </c:pt>
                <c:pt idx="1066">
                  <c:v>1</c:v>
                </c:pt>
                <c:pt idx="1067">
                  <c:v>2</c:v>
                </c:pt>
                <c:pt idx="1068">
                  <c:v>1</c:v>
                </c:pt>
                <c:pt idx="1069">
                  <c:v>1</c:v>
                </c:pt>
                <c:pt idx="1070">
                  <c:v>2</c:v>
                </c:pt>
                <c:pt idx="1071">
                  <c:v>2</c:v>
                </c:pt>
                <c:pt idx="1072">
                  <c:v>1</c:v>
                </c:pt>
                <c:pt idx="1073">
                  <c:v>2</c:v>
                </c:pt>
                <c:pt idx="1074">
                  <c:v>2</c:v>
                </c:pt>
                <c:pt idx="1075">
                  <c:v>3</c:v>
                </c:pt>
                <c:pt idx="1076">
                  <c:v>4</c:v>
                </c:pt>
                <c:pt idx="1077">
                  <c:v>1</c:v>
                </c:pt>
                <c:pt idx="1078">
                  <c:v>4</c:v>
                </c:pt>
                <c:pt idx="1079">
                  <c:v>3</c:v>
                </c:pt>
                <c:pt idx="1080">
                  <c:v>4</c:v>
                </c:pt>
                <c:pt idx="1081">
                  <c:v>3</c:v>
                </c:pt>
                <c:pt idx="1082">
                  <c:v>2</c:v>
                </c:pt>
                <c:pt idx="1083">
                  <c:v>1</c:v>
                </c:pt>
                <c:pt idx="1084">
                  <c:v>3</c:v>
                </c:pt>
                <c:pt idx="1085">
                  <c:v>1</c:v>
                </c:pt>
                <c:pt idx="1086">
                  <c:v>4</c:v>
                </c:pt>
                <c:pt idx="1087">
                  <c:v>1</c:v>
                </c:pt>
                <c:pt idx="1088">
                  <c:v>1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1</c:v>
                </c:pt>
                <c:pt idx="1093">
                  <c:v>3</c:v>
                </c:pt>
                <c:pt idx="1094">
                  <c:v>2</c:v>
                </c:pt>
                <c:pt idx="1095">
                  <c:v>2</c:v>
                </c:pt>
                <c:pt idx="1096">
                  <c:v>4</c:v>
                </c:pt>
                <c:pt idx="1097">
                  <c:v>1</c:v>
                </c:pt>
                <c:pt idx="1098">
                  <c:v>2</c:v>
                </c:pt>
                <c:pt idx="1099">
                  <c:v>3</c:v>
                </c:pt>
                <c:pt idx="1100">
                  <c:v>1</c:v>
                </c:pt>
                <c:pt idx="1101">
                  <c:v>2</c:v>
                </c:pt>
                <c:pt idx="1102">
                  <c:v>1</c:v>
                </c:pt>
                <c:pt idx="1103">
                  <c:v>2</c:v>
                </c:pt>
                <c:pt idx="1104">
                  <c:v>1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1</c:v>
                </c:pt>
                <c:pt idx="1109">
                  <c:v>3</c:v>
                </c:pt>
                <c:pt idx="1110">
                  <c:v>1</c:v>
                </c:pt>
                <c:pt idx="1111">
                  <c:v>3</c:v>
                </c:pt>
                <c:pt idx="1112">
                  <c:v>2</c:v>
                </c:pt>
                <c:pt idx="1113">
                  <c:v>2</c:v>
                </c:pt>
                <c:pt idx="1114">
                  <c:v>1</c:v>
                </c:pt>
                <c:pt idx="1115">
                  <c:v>1</c:v>
                </c:pt>
                <c:pt idx="1116">
                  <c:v>5</c:v>
                </c:pt>
                <c:pt idx="1117">
                  <c:v>2</c:v>
                </c:pt>
                <c:pt idx="1118">
                  <c:v>1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1</c:v>
                </c:pt>
                <c:pt idx="1123">
                  <c:v>2</c:v>
                </c:pt>
                <c:pt idx="1124">
                  <c:v>3</c:v>
                </c:pt>
                <c:pt idx="1125">
                  <c:v>2</c:v>
                </c:pt>
                <c:pt idx="1126">
                  <c:v>5</c:v>
                </c:pt>
                <c:pt idx="1127">
                  <c:v>1</c:v>
                </c:pt>
                <c:pt idx="1128">
                  <c:v>2</c:v>
                </c:pt>
                <c:pt idx="1129">
                  <c:v>5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1</c:v>
                </c:pt>
                <c:pt idx="1134">
                  <c:v>1</c:v>
                </c:pt>
                <c:pt idx="1135">
                  <c:v>4</c:v>
                </c:pt>
                <c:pt idx="1136">
                  <c:v>1</c:v>
                </c:pt>
                <c:pt idx="1137">
                  <c:v>1</c:v>
                </c:pt>
                <c:pt idx="1138">
                  <c:v>4</c:v>
                </c:pt>
                <c:pt idx="1139">
                  <c:v>1</c:v>
                </c:pt>
                <c:pt idx="1140">
                  <c:v>5</c:v>
                </c:pt>
                <c:pt idx="1141">
                  <c:v>1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1</c:v>
                </c:pt>
                <c:pt idx="1148">
                  <c:v>2</c:v>
                </c:pt>
                <c:pt idx="1149">
                  <c:v>1</c:v>
                </c:pt>
                <c:pt idx="1150">
                  <c:v>2</c:v>
                </c:pt>
                <c:pt idx="1151">
                  <c:v>2</c:v>
                </c:pt>
                <c:pt idx="1152">
                  <c:v>1</c:v>
                </c:pt>
                <c:pt idx="1153">
                  <c:v>1</c:v>
                </c:pt>
                <c:pt idx="1154">
                  <c:v>5</c:v>
                </c:pt>
                <c:pt idx="1155">
                  <c:v>2</c:v>
                </c:pt>
                <c:pt idx="1156">
                  <c:v>3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3</c:v>
                </c:pt>
                <c:pt idx="1162">
                  <c:v>3</c:v>
                </c:pt>
                <c:pt idx="1163">
                  <c:v>1</c:v>
                </c:pt>
                <c:pt idx="1164">
                  <c:v>3</c:v>
                </c:pt>
                <c:pt idx="1165">
                  <c:v>2</c:v>
                </c:pt>
                <c:pt idx="1166">
                  <c:v>4</c:v>
                </c:pt>
                <c:pt idx="1167">
                  <c:v>2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2</c:v>
                </c:pt>
                <c:pt idx="1173">
                  <c:v>3</c:v>
                </c:pt>
                <c:pt idx="1174">
                  <c:v>2</c:v>
                </c:pt>
                <c:pt idx="1175">
                  <c:v>2</c:v>
                </c:pt>
                <c:pt idx="1176">
                  <c:v>4</c:v>
                </c:pt>
                <c:pt idx="1177">
                  <c:v>3</c:v>
                </c:pt>
                <c:pt idx="1178">
                  <c:v>1</c:v>
                </c:pt>
                <c:pt idx="1179">
                  <c:v>2</c:v>
                </c:pt>
                <c:pt idx="1180">
                  <c:v>1</c:v>
                </c:pt>
                <c:pt idx="1181">
                  <c:v>4</c:v>
                </c:pt>
                <c:pt idx="1182">
                  <c:v>2</c:v>
                </c:pt>
                <c:pt idx="1183">
                  <c:v>2</c:v>
                </c:pt>
                <c:pt idx="1184">
                  <c:v>4</c:v>
                </c:pt>
                <c:pt idx="1185">
                  <c:v>4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1</c:v>
                </c:pt>
                <c:pt idx="1193">
                  <c:v>1</c:v>
                </c:pt>
                <c:pt idx="1194">
                  <c:v>4</c:v>
                </c:pt>
                <c:pt idx="1195">
                  <c:v>4</c:v>
                </c:pt>
                <c:pt idx="1196">
                  <c:v>3</c:v>
                </c:pt>
                <c:pt idx="1197">
                  <c:v>1</c:v>
                </c:pt>
                <c:pt idx="1198">
                  <c:v>2</c:v>
                </c:pt>
                <c:pt idx="1199">
                  <c:v>2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3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2</c:v>
                </c:pt>
                <c:pt idx="1209">
                  <c:v>3</c:v>
                </c:pt>
                <c:pt idx="1210">
                  <c:v>1</c:v>
                </c:pt>
                <c:pt idx="1211">
                  <c:v>2</c:v>
                </c:pt>
                <c:pt idx="1212">
                  <c:v>1</c:v>
                </c:pt>
                <c:pt idx="1213">
                  <c:v>1</c:v>
                </c:pt>
                <c:pt idx="1214">
                  <c:v>3</c:v>
                </c:pt>
                <c:pt idx="1215">
                  <c:v>1</c:v>
                </c:pt>
                <c:pt idx="1216">
                  <c:v>2</c:v>
                </c:pt>
                <c:pt idx="1217">
                  <c:v>1</c:v>
                </c:pt>
                <c:pt idx="1218">
                  <c:v>3</c:v>
                </c:pt>
                <c:pt idx="1219">
                  <c:v>1</c:v>
                </c:pt>
                <c:pt idx="1220">
                  <c:v>2</c:v>
                </c:pt>
                <c:pt idx="1221">
                  <c:v>3</c:v>
                </c:pt>
                <c:pt idx="1222">
                  <c:v>1</c:v>
                </c:pt>
                <c:pt idx="1223">
                  <c:v>4</c:v>
                </c:pt>
                <c:pt idx="1224">
                  <c:v>1</c:v>
                </c:pt>
                <c:pt idx="1225">
                  <c:v>4</c:v>
                </c:pt>
                <c:pt idx="1226">
                  <c:v>1</c:v>
                </c:pt>
                <c:pt idx="1227">
                  <c:v>1</c:v>
                </c:pt>
                <c:pt idx="1228">
                  <c:v>2</c:v>
                </c:pt>
                <c:pt idx="1229">
                  <c:v>2</c:v>
                </c:pt>
                <c:pt idx="1230">
                  <c:v>1</c:v>
                </c:pt>
                <c:pt idx="1231">
                  <c:v>2</c:v>
                </c:pt>
                <c:pt idx="1232">
                  <c:v>2</c:v>
                </c:pt>
                <c:pt idx="1233">
                  <c:v>1</c:v>
                </c:pt>
                <c:pt idx="1234">
                  <c:v>2</c:v>
                </c:pt>
                <c:pt idx="1235">
                  <c:v>3</c:v>
                </c:pt>
                <c:pt idx="1236">
                  <c:v>2</c:v>
                </c:pt>
                <c:pt idx="1237">
                  <c:v>2</c:v>
                </c:pt>
                <c:pt idx="1238">
                  <c:v>1</c:v>
                </c:pt>
                <c:pt idx="1239">
                  <c:v>2</c:v>
                </c:pt>
                <c:pt idx="1240">
                  <c:v>2</c:v>
                </c:pt>
                <c:pt idx="1241">
                  <c:v>3</c:v>
                </c:pt>
                <c:pt idx="1242">
                  <c:v>5</c:v>
                </c:pt>
                <c:pt idx="1243">
                  <c:v>3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2</c:v>
                </c:pt>
                <c:pt idx="1248">
                  <c:v>1</c:v>
                </c:pt>
                <c:pt idx="1249">
                  <c:v>1</c:v>
                </c:pt>
                <c:pt idx="1250">
                  <c:v>2</c:v>
                </c:pt>
                <c:pt idx="1251">
                  <c:v>3</c:v>
                </c:pt>
                <c:pt idx="1252">
                  <c:v>1</c:v>
                </c:pt>
                <c:pt idx="1253">
                  <c:v>2</c:v>
                </c:pt>
                <c:pt idx="1254">
                  <c:v>2</c:v>
                </c:pt>
                <c:pt idx="1255">
                  <c:v>3</c:v>
                </c:pt>
                <c:pt idx="1256">
                  <c:v>1</c:v>
                </c:pt>
                <c:pt idx="1257">
                  <c:v>3</c:v>
                </c:pt>
                <c:pt idx="1258">
                  <c:v>1</c:v>
                </c:pt>
                <c:pt idx="1259">
                  <c:v>2</c:v>
                </c:pt>
                <c:pt idx="1260">
                  <c:v>1</c:v>
                </c:pt>
                <c:pt idx="1261">
                  <c:v>2</c:v>
                </c:pt>
                <c:pt idx="1262">
                  <c:v>1</c:v>
                </c:pt>
                <c:pt idx="1263">
                  <c:v>1</c:v>
                </c:pt>
                <c:pt idx="1264">
                  <c:v>5</c:v>
                </c:pt>
                <c:pt idx="1265">
                  <c:v>2</c:v>
                </c:pt>
                <c:pt idx="1266">
                  <c:v>1</c:v>
                </c:pt>
                <c:pt idx="1267">
                  <c:v>2</c:v>
                </c:pt>
                <c:pt idx="1268">
                  <c:v>4</c:v>
                </c:pt>
                <c:pt idx="1269">
                  <c:v>1</c:v>
                </c:pt>
                <c:pt idx="1270">
                  <c:v>2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2</c:v>
                </c:pt>
                <c:pt idx="1275">
                  <c:v>3</c:v>
                </c:pt>
                <c:pt idx="1276">
                  <c:v>2</c:v>
                </c:pt>
                <c:pt idx="1277">
                  <c:v>5</c:v>
                </c:pt>
                <c:pt idx="1278">
                  <c:v>3</c:v>
                </c:pt>
                <c:pt idx="1279">
                  <c:v>1</c:v>
                </c:pt>
                <c:pt idx="1280">
                  <c:v>2</c:v>
                </c:pt>
                <c:pt idx="1281">
                  <c:v>2</c:v>
                </c:pt>
                <c:pt idx="1282">
                  <c:v>1</c:v>
                </c:pt>
                <c:pt idx="1283">
                  <c:v>1</c:v>
                </c:pt>
                <c:pt idx="1284">
                  <c:v>3</c:v>
                </c:pt>
                <c:pt idx="1285">
                  <c:v>2</c:v>
                </c:pt>
                <c:pt idx="1286">
                  <c:v>1</c:v>
                </c:pt>
                <c:pt idx="1287">
                  <c:v>2</c:v>
                </c:pt>
                <c:pt idx="1288">
                  <c:v>2</c:v>
                </c:pt>
                <c:pt idx="1289">
                  <c:v>1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1</c:v>
                </c:pt>
                <c:pt idx="1294">
                  <c:v>2</c:v>
                </c:pt>
                <c:pt idx="1295">
                  <c:v>3</c:v>
                </c:pt>
                <c:pt idx="1296">
                  <c:v>3</c:v>
                </c:pt>
                <c:pt idx="1297">
                  <c:v>1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4</c:v>
                </c:pt>
                <c:pt idx="1302">
                  <c:v>1</c:v>
                </c:pt>
                <c:pt idx="1303">
                  <c:v>3</c:v>
                </c:pt>
                <c:pt idx="1304">
                  <c:v>2</c:v>
                </c:pt>
                <c:pt idx="1305">
                  <c:v>2</c:v>
                </c:pt>
                <c:pt idx="1306">
                  <c:v>3</c:v>
                </c:pt>
                <c:pt idx="1307">
                  <c:v>1</c:v>
                </c:pt>
                <c:pt idx="1308">
                  <c:v>2</c:v>
                </c:pt>
                <c:pt idx="1309">
                  <c:v>2</c:v>
                </c:pt>
                <c:pt idx="1310">
                  <c:v>4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1</c:v>
                </c:pt>
                <c:pt idx="1318">
                  <c:v>1</c:v>
                </c:pt>
                <c:pt idx="1319">
                  <c:v>2</c:v>
                </c:pt>
                <c:pt idx="1320">
                  <c:v>1</c:v>
                </c:pt>
                <c:pt idx="1321">
                  <c:v>1</c:v>
                </c:pt>
                <c:pt idx="1322">
                  <c:v>3</c:v>
                </c:pt>
                <c:pt idx="1323">
                  <c:v>1</c:v>
                </c:pt>
                <c:pt idx="1324">
                  <c:v>2</c:v>
                </c:pt>
                <c:pt idx="1325">
                  <c:v>1</c:v>
                </c:pt>
                <c:pt idx="1326">
                  <c:v>2</c:v>
                </c:pt>
                <c:pt idx="1327">
                  <c:v>4</c:v>
                </c:pt>
                <c:pt idx="1328">
                  <c:v>2</c:v>
                </c:pt>
                <c:pt idx="1329">
                  <c:v>1</c:v>
                </c:pt>
                <c:pt idx="1330">
                  <c:v>5</c:v>
                </c:pt>
                <c:pt idx="1331">
                  <c:v>5</c:v>
                </c:pt>
                <c:pt idx="1332">
                  <c:v>1</c:v>
                </c:pt>
                <c:pt idx="1333">
                  <c:v>3</c:v>
                </c:pt>
                <c:pt idx="1334">
                  <c:v>1</c:v>
                </c:pt>
                <c:pt idx="1335">
                  <c:v>2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2</c:v>
                </c:pt>
                <c:pt idx="1341">
                  <c:v>2</c:v>
                </c:pt>
                <c:pt idx="1342">
                  <c:v>3</c:v>
                </c:pt>
                <c:pt idx="1343">
                  <c:v>1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4</c:v>
                </c:pt>
                <c:pt idx="1349">
                  <c:v>1</c:v>
                </c:pt>
                <c:pt idx="1350">
                  <c:v>2</c:v>
                </c:pt>
                <c:pt idx="1351">
                  <c:v>4</c:v>
                </c:pt>
                <c:pt idx="1352">
                  <c:v>2</c:v>
                </c:pt>
                <c:pt idx="1353">
                  <c:v>1</c:v>
                </c:pt>
                <c:pt idx="1354">
                  <c:v>1</c:v>
                </c:pt>
                <c:pt idx="1355">
                  <c:v>2</c:v>
                </c:pt>
                <c:pt idx="1356">
                  <c:v>2</c:v>
                </c:pt>
                <c:pt idx="1357">
                  <c:v>3</c:v>
                </c:pt>
                <c:pt idx="1358">
                  <c:v>2</c:v>
                </c:pt>
                <c:pt idx="1359">
                  <c:v>2</c:v>
                </c:pt>
                <c:pt idx="1360">
                  <c:v>1</c:v>
                </c:pt>
                <c:pt idx="1361">
                  <c:v>1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1</c:v>
                </c:pt>
                <c:pt idx="1366">
                  <c:v>2</c:v>
                </c:pt>
                <c:pt idx="1367">
                  <c:v>1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4</c:v>
                </c:pt>
                <c:pt idx="1375">
                  <c:v>1</c:v>
                </c:pt>
                <c:pt idx="1376">
                  <c:v>1</c:v>
                </c:pt>
                <c:pt idx="1377">
                  <c:v>5</c:v>
                </c:pt>
                <c:pt idx="1378">
                  <c:v>2</c:v>
                </c:pt>
                <c:pt idx="1379">
                  <c:v>1</c:v>
                </c:pt>
                <c:pt idx="1380">
                  <c:v>2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3</c:v>
                </c:pt>
                <c:pt idx="1385">
                  <c:v>3</c:v>
                </c:pt>
                <c:pt idx="1386">
                  <c:v>1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1</c:v>
                </c:pt>
                <c:pt idx="1391">
                  <c:v>1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3</c:v>
                </c:pt>
                <c:pt idx="1397">
                  <c:v>2</c:v>
                </c:pt>
                <c:pt idx="1398">
                  <c:v>2</c:v>
                </c:pt>
                <c:pt idx="1399">
                  <c:v>3</c:v>
                </c:pt>
                <c:pt idx="1400">
                  <c:v>1</c:v>
                </c:pt>
                <c:pt idx="1401">
                  <c:v>5</c:v>
                </c:pt>
                <c:pt idx="1402">
                  <c:v>1</c:v>
                </c:pt>
                <c:pt idx="1403">
                  <c:v>4</c:v>
                </c:pt>
                <c:pt idx="1404">
                  <c:v>2</c:v>
                </c:pt>
                <c:pt idx="1405">
                  <c:v>3</c:v>
                </c:pt>
                <c:pt idx="1406">
                  <c:v>2</c:v>
                </c:pt>
                <c:pt idx="1407">
                  <c:v>2</c:v>
                </c:pt>
                <c:pt idx="1408">
                  <c:v>1</c:v>
                </c:pt>
                <c:pt idx="1409">
                  <c:v>2</c:v>
                </c:pt>
                <c:pt idx="1410">
                  <c:v>2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3</c:v>
                </c:pt>
                <c:pt idx="1415">
                  <c:v>1</c:v>
                </c:pt>
                <c:pt idx="1416">
                  <c:v>2</c:v>
                </c:pt>
                <c:pt idx="1417">
                  <c:v>1</c:v>
                </c:pt>
                <c:pt idx="1418">
                  <c:v>2</c:v>
                </c:pt>
                <c:pt idx="1419">
                  <c:v>2</c:v>
                </c:pt>
                <c:pt idx="1420">
                  <c:v>1</c:v>
                </c:pt>
                <c:pt idx="1421">
                  <c:v>3</c:v>
                </c:pt>
                <c:pt idx="1422">
                  <c:v>1</c:v>
                </c:pt>
                <c:pt idx="1423">
                  <c:v>1</c:v>
                </c:pt>
                <c:pt idx="1424">
                  <c:v>2</c:v>
                </c:pt>
                <c:pt idx="1425">
                  <c:v>2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2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2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5</c:v>
                </c:pt>
                <c:pt idx="1438">
                  <c:v>1</c:v>
                </c:pt>
                <c:pt idx="1439">
                  <c:v>3</c:v>
                </c:pt>
                <c:pt idx="1440">
                  <c:v>2</c:v>
                </c:pt>
                <c:pt idx="1441">
                  <c:v>2</c:v>
                </c:pt>
                <c:pt idx="1442">
                  <c:v>1</c:v>
                </c:pt>
                <c:pt idx="1443">
                  <c:v>5</c:v>
                </c:pt>
                <c:pt idx="1444">
                  <c:v>1</c:v>
                </c:pt>
                <c:pt idx="1445">
                  <c:v>4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1</c:v>
                </c:pt>
                <c:pt idx="1450">
                  <c:v>3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1</c:v>
                </c:pt>
                <c:pt idx="1456">
                  <c:v>2</c:v>
                </c:pt>
                <c:pt idx="1457">
                  <c:v>1</c:v>
                </c:pt>
                <c:pt idx="1458">
                  <c:v>1</c:v>
                </c:pt>
                <c:pt idx="1459">
                  <c:v>2</c:v>
                </c:pt>
                <c:pt idx="1460">
                  <c:v>1</c:v>
                </c:pt>
                <c:pt idx="1461">
                  <c:v>3</c:v>
                </c:pt>
                <c:pt idx="1462">
                  <c:v>4</c:v>
                </c:pt>
                <c:pt idx="1463">
                  <c:v>2</c:v>
                </c:pt>
                <c:pt idx="1464">
                  <c:v>1</c:v>
                </c:pt>
                <c:pt idx="1465">
                  <c:v>2</c:v>
                </c:pt>
                <c:pt idx="1466">
                  <c:v>3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</c:numCache>
            </c:numRef>
          </c:xVal>
          <c:yVal>
            <c:numRef>
              <c:f>'Lin. Reg Multiple Variables'!$E$2:$E$1471</c:f>
              <c:numCache>
                <c:formatCode>General</c:formatCode>
                <c:ptCount val="1470"/>
                <c:pt idx="0">
                  <c:v>5993</c:v>
                </c:pt>
                <c:pt idx="1">
                  <c:v>5130</c:v>
                </c:pt>
                <c:pt idx="2">
                  <c:v>2090</c:v>
                </c:pt>
                <c:pt idx="3">
                  <c:v>2909</c:v>
                </c:pt>
                <c:pt idx="4">
                  <c:v>3468</c:v>
                </c:pt>
                <c:pt idx="5">
                  <c:v>3068</c:v>
                </c:pt>
                <c:pt idx="6">
                  <c:v>2670</c:v>
                </c:pt>
                <c:pt idx="7">
                  <c:v>2693</c:v>
                </c:pt>
                <c:pt idx="8">
                  <c:v>9526</c:v>
                </c:pt>
                <c:pt idx="9">
                  <c:v>5237</c:v>
                </c:pt>
                <c:pt idx="10">
                  <c:v>2426</c:v>
                </c:pt>
                <c:pt idx="11">
                  <c:v>4193</c:v>
                </c:pt>
                <c:pt idx="12">
                  <c:v>2911</c:v>
                </c:pt>
                <c:pt idx="13">
                  <c:v>2661</c:v>
                </c:pt>
                <c:pt idx="14">
                  <c:v>2028</c:v>
                </c:pt>
                <c:pt idx="15">
                  <c:v>9980</c:v>
                </c:pt>
                <c:pt idx="16">
                  <c:v>3298</c:v>
                </c:pt>
                <c:pt idx="17">
                  <c:v>2935</c:v>
                </c:pt>
                <c:pt idx="18">
                  <c:v>15427</c:v>
                </c:pt>
                <c:pt idx="19">
                  <c:v>3944</c:v>
                </c:pt>
                <c:pt idx="20">
                  <c:v>4011</c:v>
                </c:pt>
                <c:pt idx="21">
                  <c:v>3407</c:v>
                </c:pt>
                <c:pt idx="22">
                  <c:v>11994</c:v>
                </c:pt>
                <c:pt idx="23">
                  <c:v>1232</c:v>
                </c:pt>
                <c:pt idx="24">
                  <c:v>2960</c:v>
                </c:pt>
                <c:pt idx="25">
                  <c:v>19094</c:v>
                </c:pt>
                <c:pt idx="26">
                  <c:v>3919</c:v>
                </c:pt>
                <c:pt idx="27">
                  <c:v>6825</c:v>
                </c:pt>
                <c:pt idx="28">
                  <c:v>10248</c:v>
                </c:pt>
                <c:pt idx="29">
                  <c:v>18947</c:v>
                </c:pt>
                <c:pt idx="30">
                  <c:v>2496</c:v>
                </c:pt>
                <c:pt idx="31">
                  <c:v>6465</c:v>
                </c:pt>
                <c:pt idx="32">
                  <c:v>2206</c:v>
                </c:pt>
                <c:pt idx="33">
                  <c:v>2086</c:v>
                </c:pt>
                <c:pt idx="34">
                  <c:v>2293</c:v>
                </c:pt>
                <c:pt idx="35">
                  <c:v>2645</c:v>
                </c:pt>
                <c:pt idx="36">
                  <c:v>2683</c:v>
                </c:pt>
                <c:pt idx="37">
                  <c:v>2014</c:v>
                </c:pt>
                <c:pt idx="38">
                  <c:v>3419</c:v>
                </c:pt>
                <c:pt idx="39">
                  <c:v>5376</c:v>
                </c:pt>
                <c:pt idx="40">
                  <c:v>1951</c:v>
                </c:pt>
                <c:pt idx="41">
                  <c:v>2341</c:v>
                </c:pt>
                <c:pt idx="42">
                  <c:v>2293</c:v>
                </c:pt>
                <c:pt idx="43">
                  <c:v>8726</c:v>
                </c:pt>
                <c:pt idx="44">
                  <c:v>4011</c:v>
                </c:pt>
                <c:pt idx="45">
                  <c:v>19545</c:v>
                </c:pt>
                <c:pt idx="46">
                  <c:v>4568</c:v>
                </c:pt>
                <c:pt idx="47">
                  <c:v>3022</c:v>
                </c:pt>
                <c:pt idx="48">
                  <c:v>5772</c:v>
                </c:pt>
                <c:pt idx="49">
                  <c:v>2269</c:v>
                </c:pt>
                <c:pt idx="50">
                  <c:v>5381</c:v>
                </c:pt>
                <c:pt idx="51">
                  <c:v>3441</c:v>
                </c:pt>
                <c:pt idx="52">
                  <c:v>5454</c:v>
                </c:pt>
                <c:pt idx="53">
                  <c:v>9884</c:v>
                </c:pt>
                <c:pt idx="54">
                  <c:v>4157</c:v>
                </c:pt>
                <c:pt idx="55">
                  <c:v>13458</c:v>
                </c:pt>
                <c:pt idx="56">
                  <c:v>9069</c:v>
                </c:pt>
                <c:pt idx="57">
                  <c:v>4014</c:v>
                </c:pt>
                <c:pt idx="58">
                  <c:v>5915</c:v>
                </c:pt>
                <c:pt idx="59">
                  <c:v>5993</c:v>
                </c:pt>
                <c:pt idx="60">
                  <c:v>6162</c:v>
                </c:pt>
                <c:pt idx="61">
                  <c:v>2406</c:v>
                </c:pt>
                <c:pt idx="62">
                  <c:v>18740</c:v>
                </c:pt>
                <c:pt idx="63">
                  <c:v>7637</c:v>
                </c:pt>
                <c:pt idx="64">
                  <c:v>10096</c:v>
                </c:pt>
                <c:pt idx="65">
                  <c:v>14756</c:v>
                </c:pt>
                <c:pt idx="66">
                  <c:v>6499</c:v>
                </c:pt>
                <c:pt idx="67">
                  <c:v>9724</c:v>
                </c:pt>
                <c:pt idx="68">
                  <c:v>2194</c:v>
                </c:pt>
                <c:pt idx="69">
                  <c:v>3388</c:v>
                </c:pt>
                <c:pt idx="70">
                  <c:v>5473</c:v>
                </c:pt>
                <c:pt idx="71">
                  <c:v>2703</c:v>
                </c:pt>
                <c:pt idx="72">
                  <c:v>2501</c:v>
                </c:pt>
                <c:pt idx="73">
                  <c:v>6220</c:v>
                </c:pt>
                <c:pt idx="74">
                  <c:v>3038</c:v>
                </c:pt>
                <c:pt idx="75">
                  <c:v>4424</c:v>
                </c:pt>
                <c:pt idx="76">
                  <c:v>4312</c:v>
                </c:pt>
                <c:pt idx="77">
                  <c:v>13245</c:v>
                </c:pt>
                <c:pt idx="78">
                  <c:v>13664</c:v>
                </c:pt>
                <c:pt idx="79">
                  <c:v>5021</c:v>
                </c:pt>
                <c:pt idx="80">
                  <c:v>5126</c:v>
                </c:pt>
                <c:pt idx="81">
                  <c:v>2859</c:v>
                </c:pt>
                <c:pt idx="82">
                  <c:v>10239</c:v>
                </c:pt>
                <c:pt idx="83">
                  <c:v>5329</c:v>
                </c:pt>
                <c:pt idx="84">
                  <c:v>4325</c:v>
                </c:pt>
                <c:pt idx="85">
                  <c:v>7260</c:v>
                </c:pt>
                <c:pt idx="86">
                  <c:v>2322</c:v>
                </c:pt>
                <c:pt idx="87">
                  <c:v>2075</c:v>
                </c:pt>
                <c:pt idx="88">
                  <c:v>4152</c:v>
                </c:pt>
                <c:pt idx="89">
                  <c:v>9619</c:v>
                </c:pt>
                <c:pt idx="90">
                  <c:v>13503</c:v>
                </c:pt>
                <c:pt idx="91">
                  <c:v>5441</c:v>
                </c:pt>
                <c:pt idx="92">
                  <c:v>5209</c:v>
                </c:pt>
                <c:pt idx="93">
                  <c:v>10673</c:v>
                </c:pt>
                <c:pt idx="94">
                  <c:v>5010</c:v>
                </c:pt>
                <c:pt idx="95">
                  <c:v>13549</c:v>
                </c:pt>
                <c:pt idx="96">
                  <c:v>4999</c:v>
                </c:pt>
                <c:pt idx="97">
                  <c:v>4221</c:v>
                </c:pt>
                <c:pt idx="98">
                  <c:v>13872</c:v>
                </c:pt>
                <c:pt idx="99">
                  <c:v>2042</c:v>
                </c:pt>
                <c:pt idx="100">
                  <c:v>2073</c:v>
                </c:pt>
                <c:pt idx="101">
                  <c:v>2956</c:v>
                </c:pt>
                <c:pt idx="102">
                  <c:v>2926</c:v>
                </c:pt>
                <c:pt idx="103">
                  <c:v>4809</c:v>
                </c:pt>
                <c:pt idx="104">
                  <c:v>5163</c:v>
                </c:pt>
                <c:pt idx="105">
                  <c:v>18844</c:v>
                </c:pt>
                <c:pt idx="106">
                  <c:v>18172</c:v>
                </c:pt>
                <c:pt idx="107">
                  <c:v>5744</c:v>
                </c:pt>
                <c:pt idx="108">
                  <c:v>2889</c:v>
                </c:pt>
                <c:pt idx="109">
                  <c:v>2871</c:v>
                </c:pt>
                <c:pt idx="110">
                  <c:v>7484</c:v>
                </c:pt>
                <c:pt idx="111">
                  <c:v>6074</c:v>
                </c:pt>
                <c:pt idx="112">
                  <c:v>17328</c:v>
                </c:pt>
                <c:pt idx="113">
                  <c:v>2774</c:v>
                </c:pt>
                <c:pt idx="114">
                  <c:v>4505</c:v>
                </c:pt>
                <c:pt idx="115">
                  <c:v>7428</c:v>
                </c:pt>
                <c:pt idx="116">
                  <c:v>11631</c:v>
                </c:pt>
                <c:pt idx="117">
                  <c:v>9738</c:v>
                </c:pt>
                <c:pt idx="118">
                  <c:v>2835</c:v>
                </c:pt>
                <c:pt idx="119">
                  <c:v>16959</c:v>
                </c:pt>
                <c:pt idx="120">
                  <c:v>2613</c:v>
                </c:pt>
                <c:pt idx="121">
                  <c:v>6146</c:v>
                </c:pt>
                <c:pt idx="122">
                  <c:v>4963</c:v>
                </c:pt>
                <c:pt idx="123">
                  <c:v>19537</c:v>
                </c:pt>
                <c:pt idx="124">
                  <c:v>6172</c:v>
                </c:pt>
                <c:pt idx="125">
                  <c:v>2368</c:v>
                </c:pt>
                <c:pt idx="126">
                  <c:v>10312</c:v>
                </c:pt>
                <c:pt idx="127">
                  <c:v>1675</c:v>
                </c:pt>
                <c:pt idx="128">
                  <c:v>2523</c:v>
                </c:pt>
                <c:pt idx="129">
                  <c:v>6567</c:v>
                </c:pt>
                <c:pt idx="130">
                  <c:v>4739</c:v>
                </c:pt>
                <c:pt idx="131">
                  <c:v>9208</c:v>
                </c:pt>
                <c:pt idx="132">
                  <c:v>4559</c:v>
                </c:pt>
                <c:pt idx="133">
                  <c:v>8189</c:v>
                </c:pt>
                <c:pt idx="134">
                  <c:v>2942</c:v>
                </c:pt>
                <c:pt idx="135">
                  <c:v>4941</c:v>
                </c:pt>
                <c:pt idx="136">
                  <c:v>10650</c:v>
                </c:pt>
                <c:pt idx="137">
                  <c:v>5902</c:v>
                </c:pt>
                <c:pt idx="138">
                  <c:v>8639</c:v>
                </c:pt>
                <c:pt idx="139">
                  <c:v>6347</c:v>
                </c:pt>
                <c:pt idx="140">
                  <c:v>4200</c:v>
                </c:pt>
                <c:pt idx="141">
                  <c:v>3452</c:v>
                </c:pt>
                <c:pt idx="142">
                  <c:v>4317</c:v>
                </c:pt>
                <c:pt idx="143">
                  <c:v>2632</c:v>
                </c:pt>
                <c:pt idx="144">
                  <c:v>4668</c:v>
                </c:pt>
                <c:pt idx="145">
                  <c:v>3204</c:v>
                </c:pt>
                <c:pt idx="146">
                  <c:v>2720</c:v>
                </c:pt>
                <c:pt idx="147">
                  <c:v>17181</c:v>
                </c:pt>
                <c:pt idx="148">
                  <c:v>2238</c:v>
                </c:pt>
                <c:pt idx="149">
                  <c:v>1483</c:v>
                </c:pt>
                <c:pt idx="150">
                  <c:v>5605</c:v>
                </c:pt>
                <c:pt idx="151">
                  <c:v>7295</c:v>
                </c:pt>
                <c:pt idx="152">
                  <c:v>2306</c:v>
                </c:pt>
                <c:pt idx="153">
                  <c:v>2348</c:v>
                </c:pt>
                <c:pt idx="154">
                  <c:v>8998</c:v>
                </c:pt>
                <c:pt idx="155">
                  <c:v>4319</c:v>
                </c:pt>
                <c:pt idx="156">
                  <c:v>6132</c:v>
                </c:pt>
                <c:pt idx="157">
                  <c:v>3346</c:v>
                </c:pt>
                <c:pt idx="158">
                  <c:v>10855</c:v>
                </c:pt>
                <c:pt idx="159">
                  <c:v>2231</c:v>
                </c:pt>
                <c:pt idx="160">
                  <c:v>2323</c:v>
                </c:pt>
                <c:pt idx="161">
                  <c:v>2024</c:v>
                </c:pt>
                <c:pt idx="162">
                  <c:v>2713</c:v>
                </c:pt>
                <c:pt idx="163">
                  <c:v>9439</c:v>
                </c:pt>
                <c:pt idx="164">
                  <c:v>2566</c:v>
                </c:pt>
                <c:pt idx="165">
                  <c:v>19926</c:v>
                </c:pt>
                <c:pt idx="166">
                  <c:v>2451</c:v>
                </c:pt>
                <c:pt idx="167">
                  <c:v>9419</c:v>
                </c:pt>
                <c:pt idx="168">
                  <c:v>8686</c:v>
                </c:pt>
                <c:pt idx="169">
                  <c:v>3038</c:v>
                </c:pt>
                <c:pt idx="170">
                  <c:v>3058</c:v>
                </c:pt>
                <c:pt idx="171">
                  <c:v>2325</c:v>
                </c:pt>
                <c:pt idx="172">
                  <c:v>2088</c:v>
                </c:pt>
                <c:pt idx="173">
                  <c:v>3072</c:v>
                </c:pt>
                <c:pt idx="174">
                  <c:v>5006</c:v>
                </c:pt>
                <c:pt idx="175">
                  <c:v>4257</c:v>
                </c:pt>
                <c:pt idx="176">
                  <c:v>2500</c:v>
                </c:pt>
                <c:pt idx="177">
                  <c:v>1102</c:v>
                </c:pt>
                <c:pt idx="178">
                  <c:v>10453</c:v>
                </c:pt>
                <c:pt idx="179">
                  <c:v>2288</c:v>
                </c:pt>
                <c:pt idx="180">
                  <c:v>3929</c:v>
                </c:pt>
                <c:pt idx="181">
                  <c:v>2311</c:v>
                </c:pt>
                <c:pt idx="182">
                  <c:v>3140</c:v>
                </c:pt>
                <c:pt idx="183">
                  <c:v>3690</c:v>
                </c:pt>
                <c:pt idx="184">
                  <c:v>4450</c:v>
                </c:pt>
                <c:pt idx="185">
                  <c:v>2756</c:v>
                </c:pt>
                <c:pt idx="186">
                  <c:v>19033</c:v>
                </c:pt>
                <c:pt idx="187">
                  <c:v>18722</c:v>
                </c:pt>
                <c:pt idx="188">
                  <c:v>9547</c:v>
                </c:pt>
                <c:pt idx="189">
                  <c:v>13734</c:v>
                </c:pt>
                <c:pt idx="190">
                  <c:v>19999</c:v>
                </c:pt>
                <c:pt idx="191">
                  <c:v>2279</c:v>
                </c:pt>
                <c:pt idx="192">
                  <c:v>5916</c:v>
                </c:pt>
                <c:pt idx="193">
                  <c:v>2089</c:v>
                </c:pt>
                <c:pt idx="194">
                  <c:v>16792</c:v>
                </c:pt>
                <c:pt idx="195">
                  <c:v>3564</c:v>
                </c:pt>
                <c:pt idx="196">
                  <c:v>4425</c:v>
                </c:pt>
                <c:pt idx="197">
                  <c:v>5265</c:v>
                </c:pt>
                <c:pt idx="198">
                  <c:v>6553</c:v>
                </c:pt>
                <c:pt idx="199">
                  <c:v>6261</c:v>
                </c:pt>
                <c:pt idx="200">
                  <c:v>4298</c:v>
                </c:pt>
                <c:pt idx="201">
                  <c:v>6804</c:v>
                </c:pt>
                <c:pt idx="202">
                  <c:v>3815</c:v>
                </c:pt>
                <c:pt idx="203">
                  <c:v>2741</c:v>
                </c:pt>
                <c:pt idx="204">
                  <c:v>6673</c:v>
                </c:pt>
                <c:pt idx="205">
                  <c:v>7639</c:v>
                </c:pt>
                <c:pt idx="206">
                  <c:v>2328</c:v>
                </c:pt>
                <c:pt idx="207">
                  <c:v>2153</c:v>
                </c:pt>
                <c:pt idx="208">
                  <c:v>4876</c:v>
                </c:pt>
                <c:pt idx="209">
                  <c:v>9396</c:v>
                </c:pt>
                <c:pt idx="210">
                  <c:v>10400</c:v>
                </c:pt>
                <c:pt idx="211">
                  <c:v>8474</c:v>
                </c:pt>
                <c:pt idx="212">
                  <c:v>9981</c:v>
                </c:pt>
                <c:pt idx="213">
                  <c:v>12490</c:v>
                </c:pt>
                <c:pt idx="214">
                  <c:v>2657</c:v>
                </c:pt>
                <c:pt idx="215">
                  <c:v>13591</c:v>
                </c:pt>
                <c:pt idx="216">
                  <c:v>6696</c:v>
                </c:pt>
                <c:pt idx="217">
                  <c:v>2058</c:v>
                </c:pt>
                <c:pt idx="218">
                  <c:v>8865</c:v>
                </c:pt>
                <c:pt idx="219">
                  <c:v>5940</c:v>
                </c:pt>
                <c:pt idx="220">
                  <c:v>5914</c:v>
                </c:pt>
                <c:pt idx="221">
                  <c:v>2622</c:v>
                </c:pt>
                <c:pt idx="222">
                  <c:v>12185</c:v>
                </c:pt>
                <c:pt idx="223">
                  <c:v>10609</c:v>
                </c:pt>
                <c:pt idx="224">
                  <c:v>4345</c:v>
                </c:pt>
                <c:pt idx="225">
                  <c:v>2177</c:v>
                </c:pt>
                <c:pt idx="226">
                  <c:v>2793</c:v>
                </c:pt>
                <c:pt idx="227">
                  <c:v>7918</c:v>
                </c:pt>
                <c:pt idx="228">
                  <c:v>8789</c:v>
                </c:pt>
                <c:pt idx="229">
                  <c:v>2389</c:v>
                </c:pt>
                <c:pt idx="230">
                  <c:v>3212</c:v>
                </c:pt>
                <c:pt idx="231">
                  <c:v>19232</c:v>
                </c:pt>
                <c:pt idx="232">
                  <c:v>2267</c:v>
                </c:pt>
                <c:pt idx="233">
                  <c:v>19517</c:v>
                </c:pt>
                <c:pt idx="234">
                  <c:v>2436</c:v>
                </c:pt>
                <c:pt idx="235">
                  <c:v>16064</c:v>
                </c:pt>
                <c:pt idx="236">
                  <c:v>2707</c:v>
                </c:pt>
                <c:pt idx="237">
                  <c:v>19068</c:v>
                </c:pt>
                <c:pt idx="238">
                  <c:v>3931</c:v>
                </c:pt>
                <c:pt idx="239">
                  <c:v>3730</c:v>
                </c:pt>
                <c:pt idx="240">
                  <c:v>2232</c:v>
                </c:pt>
                <c:pt idx="241">
                  <c:v>4465</c:v>
                </c:pt>
                <c:pt idx="242">
                  <c:v>3072</c:v>
                </c:pt>
                <c:pt idx="243">
                  <c:v>3319</c:v>
                </c:pt>
                <c:pt idx="244">
                  <c:v>19202</c:v>
                </c:pt>
                <c:pt idx="245">
                  <c:v>13675</c:v>
                </c:pt>
                <c:pt idx="246">
                  <c:v>2911</c:v>
                </c:pt>
                <c:pt idx="247">
                  <c:v>5957</c:v>
                </c:pt>
                <c:pt idx="248">
                  <c:v>3920</c:v>
                </c:pt>
                <c:pt idx="249">
                  <c:v>6434</c:v>
                </c:pt>
                <c:pt idx="250">
                  <c:v>10048</c:v>
                </c:pt>
                <c:pt idx="251">
                  <c:v>10938</c:v>
                </c:pt>
                <c:pt idx="252">
                  <c:v>2340</c:v>
                </c:pt>
                <c:pt idx="253">
                  <c:v>6545</c:v>
                </c:pt>
                <c:pt idx="254">
                  <c:v>6931</c:v>
                </c:pt>
                <c:pt idx="255">
                  <c:v>4898</c:v>
                </c:pt>
                <c:pt idx="256">
                  <c:v>2593</c:v>
                </c:pt>
                <c:pt idx="257">
                  <c:v>19436</c:v>
                </c:pt>
                <c:pt idx="258">
                  <c:v>2723</c:v>
                </c:pt>
                <c:pt idx="259">
                  <c:v>3479</c:v>
                </c:pt>
                <c:pt idx="260">
                  <c:v>2794</c:v>
                </c:pt>
                <c:pt idx="261">
                  <c:v>5249</c:v>
                </c:pt>
                <c:pt idx="262">
                  <c:v>2176</c:v>
                </c:pt>
                <c:pt idx="263">
                  <c:v>16872</c:v>
                </c:pt>
                <c:pt idx="264">
                  <c:v>3485</c:v>
                </c:pt>
                <c:pt idx="265">
                  <c:v>6644</c:v>
                </c:pt>
                <c:pt idx="266">
                  <c:v>5582</c:v>
                </c:pt>
                <c:pt idx="267">
                  <c:v>4000</c:v>
                </c:pt>
                <c:pt idx="268">
                  <c:v>13496</c:v>
                </c:pt>
                <c:pt idx="269">
                  <c:v>3210</c:v>
                </c:pt>
                <c:pt idx="270">
                  <c:v>19045</c:v>
                </c:pt>
                <c:pt idx="271">
                  <c:v>11849</c:v>
                </c:pt>
                <c:pt idx="272">
                  <c:v>2070</c:v>
                </c:pt>
                <c:pt idx="273">
                  <c:v>6502</c:v>
                </c:pt>
                <c:pt idx="274">
                  <c:v>3230</c:v>
                </c:pt>
                <c:pt idx="275">
                  <c:v>13603</c:v>
                </c:pt>
                <c:pt idx="276">
                  <c:v>11996</c:v>
                </c:pt>
                <c:pt idx="277">
                  <c:v>5605</c:v>
                </c:pt>
                <c:pt idx="278">
                  <c:v>6397</c:v>
                </c:pt>
                <c:pt idx="279">
                  <c:v>19144</c:v>
                </c:pt>
                <c:pt idx="280">
                  <c:v>17584</c:v>
                </c:pt>
                <c:pt idx="281">
                  <c:v>4907</c:v>
                </c:pt>
                <c:pt idx="282">
                  <c:v>4554</c:v>
                </c:pt>
                <c:pt idx="283">
                  <c:v>5415</c:v>
                </c:pt>
                <c:pt idx="284">
                  <c:v>4741</c:v>
                </c:pt>
                <c:pt idx="285">
                  <c:v>2115</c:v>
                </c:pt>
                <c:pt idx="286">
                  <c:v>3161</c:v>
                </c:pt>
                <c:pt idx="287">
                  <c:v>5745</c:v>
                </c:pt>
                <c:pt idx="288">
                  <c:v>2373</c:v>
                </c:pt>
                <c:pt idx="289">
                  <c:v>3310</c:v>
                </c:pt>
                <c:pt idx="290">
                  <c:v>18665</c:v>
                </c:pt>
                <c:pt idx="291">
                  <c:v>4485</c:v>
                </c:pt>
                <c:pt idx="292">
                  <c:v>2789</c:v>
                </c:pt>
                <c:pt idx="293">
                  <c:v>5828</c:v>
                </c:pt>
                <c:pt idx="294">
                  <c:v>2326</c:v>
                </c:pt>
                <c:pt idx="295">
                  <c:v>13525</c:v>
                </c:pt>
                <c:pt idx="296">
                  <c:v>1420</c:v>
                </c:pt>
                <c:pt idx="297">
                  <c:v>8020</c:v>
                </c:pt>
                <c:pt idx="298">
                  <c:v>3688</c:v>
                </c:pt>
                <c:pt idx="299">
                  <c:v>5482</c:v>
                </c:pt>
                <c:pt idx="300">
                  <c:v>16015</c:v>
                </c:pt>
                <c:pt idx="301">
                  <c:v>1200</c:v>
                </c:pt>
                <c:pt idx="302">
                  <c:v>5661</c:v>
                </c:pt>
                <c:pt idx="303">
                  <c:v>6929</c:v>
                </c:pt>
                <c:pt idx="304">
                  <c:v>9613</c:v>
                </c:pt>
                <c:pt idx="305">
                  <c:v>5674</c:v>
                </c:pt>
                <c:pt idx="306">
                  <c:v>5484</c:v>
                </c:pt>
                <c:pt idx="307">
                  <c:v>12061</c:v>
                </c:pt>
                <c:pt idx="308">
                  <c:v>5660</c:v>
                </c:pt>
                <c:pt idx="309">
                  <c:v>4821</c:v>
                </c:pt>
                <c:pt idx="310">
                  <c:v>6410</c:v>
                </c:pt>
                <c:pt idx="311">
                  <c:v>5210</c:v>
                </c:pt>
                <c:pt idx="312">
                  <c:v>2695</c:v>
                </c:pt>
                <c:pt idx="313">
                  <c:v>11878</c:v>
                </c:pt>
                <c:pt idx="314">
                  <c:v>17068</c:v>
                </c:pt>
                <c:pt idx="315">
                  <c:v>2455</c:v>
                </c:pt>
                <c:pt idx="316">
                  <c:v>13964</c:v>
                </c:pt>
                <c:pt idx="317">
                  <c:v>4941</c:v>
                </c:pt>
                <c:pt idx="318">
                  <c:v>2478</c:v>
                </c:pt>
                <c:pt idx="319">
                  <c:v>5228</c:v>
                </c:pt>
                <c:pt idx="320">
                  <c:v>4478</c:v>
                </c:pt>
                <c:pt idx="321">
                  <c:v>7547</c:v>
                </c:pt>
                <c:pt idx="322">
                  <c:v>5055</c:v>
                </c:pt>
                <c:pt idx="323">
                  <c:v>3464</c:v>
                </c:pt>
                <c:pt idx="324">
                  <c:v>5775</c:v>
                </c:pt>
                <c:pt idx="325">
                  <c:v>8943</c:v>
                </c:pt>
                <c:pt idx="326">
                  <c:v>19272</c:v>
                </c:pt>
                <c:pt idx="327">
                  <c:v>5238</c:v>
                </c:pt>
                <c:pt idx="328">
                  <c:v>4682</c:v>
                </c:pt>
                <c:pt idx="329">
                  <c:v>18300</c:v>
                </c:pt>
                <c:pt idx="330">
                  <c:v>5257</c:v>
                </c:pt>
                <c:pt idx="331">
                  <c:v>6349</c:v>
                </c:pt>
                <c:pt idx="332">
                  <c:v>4869</c:v>
                </c:pt>
                <c:pt idx="333">
                  <c:v>9985</c:v>
                </c:pt>
                <c:pt idx="334">
                  <c:v>3697</c:v>
                </c:pt>
                <c:pt idx="335">
                  <c:v>7457</c:v>
                </c:pt>
                <c:pt idx="336">
                  <c:v>2119</c:v>
                </c:pt>
                <c:pt idx="337">
                  <c:v>3983</c:v>
                </c:pt>
                <c:pt idx="338">
                  <c:v>6118</c:v>
                </c:pt>
                <c:pt idx="339">
                  <c:v>6214</c:v>
                </c:pt>
                <c:pt idx="340">
                  <c:v>6347</c:v>
                </c:pt>
                <c:pt idx="341">
                  <c:v>11510</c:v>
                </c:pt>
                <c:pt idx="342">
                  <c:v>7143</c:v>
                </c:pt>
                <c:pt idx="343">
                  <c:v>8268</c:v>
                </c:pt>
                <c:pt idx="344">
                  <c:v>8095</c:v>
                </c:pt>
                <c:pt idx="345">
                  <c:v>2904</c:v>
                </c:pt>
                <c:pt idx="346">
                  <c:v>6032</c:v>
                </c:pt>
                <c:pt idx="347">
                  <c:v>2976</c:v>
                </c:pt>
                <c:pt idx="348">
                  <c:v>15992</c:v>
                </c:pt>
                <c:pt idx="349">
                  <c:v>4649</c:v>
                </c:pt>
                <c:pt idx="350">
                  <c:v>2696</c:v>
                </c:pt>
                <c:pt idx="351">
                  <c:v>2370</c:v>
                </c:pt>
                <c:pt idx="352">
                  <c:v>12504</c:v>
                </c:pt>
                <c:pt idx="353">
                  <c:v>5974</c:v>
                </c:pt>
                <c:pt idx="354">
                  <c:v>4736</c:v>
                </c:pt>
                <c:pt idx="355">
                  <c:v>5296</c:v>
                </c:pt>
                <c:pt idx="356">
                  <c:v>6781</c:v>
                </c:pt>
                <c:pt idx="357">
                  <c:v>2174</c:v>
                </c:pt>
                <c:pt idx="358">
                  <c:v>6653</c:v>
                </c:pt>
                <c:pt idx="359">
                  <c:v>9699</c:v>
                </c:pt>
                <c:pt idx="360">
                  <c:v>6755</c:v>
                </c:pt>
                <c:pt idx="361">
                  <c:v>2213</c:v>
                </c:pt>
                <c:pt idx="362">
                  <c:v>2610</c:v>
                </c:pt>
                <c:pt idx="363">
                  <c:v>2851</c:v>
                </c:pt>
                <c:pt idx="364">
                  <c:v>3452</c:v>
                </c:pt>
                <c:pt idx="365">
                  <c:v>5258</c:v>
                </c:pt>
                <c:pt idx="366">
                  <c:v>9355</c:v>
                </c:pt>
                <c:pt idx="367">
                  <c:v>10496</c:v>
                </c:pt>
                <c:pt idx="368">
                  <c:v>6380</c:v>
                </c:pt>
                <c:pt idx="369">
                  <c:v>2657</c:v>
                </c:pt>
                <c:pt idx="370">
                  <c:v>2716</c:v>
                </c:pt>
                <c:pt idx="371">
                  <c:v>2201</c:v>
                </c:pt>
                <c:pt idx="372">
                  <c:v>6540</c:v>
                </c:pt>
                <c:pt idx="373">
                  <c:v>3816</c:v>
                </c:pt>
                <c:pt idx="374">
                  <c:v>5253</c:v>
                </c:pt>
                <c:pt idx="375">
                  <c:v>10965</c:v>
                </c:pt>
                <c:pt idx="376">
                  <c:v>4936</c:v>
                </c:pt>
                <c:pt idx="377">
                  <c:v>2543</c:v>
                </c:pt>
                <c:pt idx="378">
                  <c:v>5304</c:v>
                </c:pt>
                <c:pt idx="379">
                  <c:v>16659</c:v>
                </c:pt>
                <c:pt idx="380">
                  <c:v>4260</c:v>
                </c:pt>
                <c:pt idx="381">
                  <c:v>2476</c:v>
                </c:pt>
                <c:pt idx="382">
                  <c:v>3102</c:v>
                </c:pt>
                <c:pt idx="383">
                  <c:v>2244</c:v>
                </c:pt>
                <c:pt idx="384">
                  <c:v>7596</c:v>
                </c:pt>
                <c:pt idx="385">
                  <c:v>2285</c:v>
                </c:pt>
                <c:pt idx="386">
                  <c:v>3034</c:v>
                </c:pt>
                <c:pt idx="387">
                  <c:v>5715</c:v>
                </c:pt>
                <c:pt idx="388">
                  <c:v>2576</c:v>
                </c:pt>
                <c:pt idx="389">
                  <c:v>4197</c:v>
                </c:pt>
                <c:pt idx="390">
                  <c:v>14336</c:v>
                </c:pt>
                <c:pt idx="391">
                  <c:v>3448</c:v>
                </c:pt>
                <c:pt idx="392">
                  <c:v>19406</c:v>
                </c:pt>
                <c:pt idx="393">
                  <c:v>6538</c:v>
                </c:pt>
                <c:pt idx="394">
                  <c:v>4306</c:v>
                </c:pt>
                <c:pt idx="395">
                  <c:v>2258</c:v>
                </c:pt>
                <c:pt idx="396">
                  <c:v>4522</c:v>
                </c:pt>
                <c:pt idx="397">
                  <c:v>4487</c:v>
                </c:pt>
                <c:pt idx="398">
                  <c:v>4449</c:v>
                </c:pt>
                <c:pt idx="399">
                  <c:v>2218</c:v>
                </c:pt>
                <c:pt idx="400">
                  <c:v>19197</c:v>
                </c:pt>
                <c:pt idx="401">
                  <c:v>13212</c:v>
                </c:pt>
                <c:pt idx="402">
                  <c:v>6577</c:v>
                </c:pt>
                <c:pt idx="403">
                  <c:v>8392</c:v>
                </c:pt>
                <c:pt idx="404">
                  <c:v>4558</c:v>
                </c:pt>
                <c:pt idx="405">
                  <c:v>4031</c:v>
                </c:pt>
                <c:pt idx="406">
                  <c:v>7969</c:v>
                </c:pt>
                <c:pt idx="407">
                  <c:v>2654</c:v>
                </c:pt>
                <c:pt idx="408">
                  <c:v>16555</c:v>
                </c:pt>
                <c:pt idx="409">
                  <c:v>4556</c:v>
                </c:pt>
                <c:pt idx="410">
                  <c:v>6091</c:v>
                </c:pt>
                <c:pt idx="411">
                  <c:v>19566</c:v>
                </c:pt>
                <c:pt idx="412">
                  <c:v>4810</c:v>
                </c:pt>
                <c:pt idx="413">
                  <c:v>4523</c:v>
                </c:pt>
                <c:pt idx="414">
                  <c:v>3202</c:v>
                </c:pt>
                <c:pt idx="415">
                  <c:v>2351</c:v>
                </c:pt>
                <c:pt idx="416">
                  <c:v>1702</c:v>
                </c:pt>
                <c:pt idx="417">
                  <c:v>18041</c:v>
                </c:pt>
                <c:pt idx="418">
                  <c:v>2886</c:v>
                </c:pt>
                <c:pt idx="419">
                  <c:v>2097</c:v>
                </c:pt>
                <c:pt idx="420">
                  <c:v>11935</c:v>
                </c:pt>
                <c:pt idx="421">
                  <c:v>2546</c:v>
                </c:pt>
                <c:pt idx="422">
                  <c:v>2564</c:v>
                </c:pt>
                <c:pt idx="423">
                  <c:v>8412</c:v>
                </c:pt>
                <c:pt idx="424">
                  <c:v>14118</c:v>
                </c:pt>
                <c:pt idx="425">
                  <c:v>17046</c:v>
                </c:pt>
                <c:pt idx="426">
                  <c:v>2564</c:v>
                </c:pt>
                <c:pt idx="427">
                  <c:v>10266</c:v>
                </c:pt>
                <c:pt idx="428">
                  <c:v>5070</c:v>
                </c:pt>
                <c:pt idx="429">
                  <c:v>17861</c:v>
                </c:pt>
                <c:pt idx="430">
                  <c:v>4230</c:v>
                </c:pt>
                <c:pt idx="431">
                  <c:v>3780</c:v>
                </c:pt>
                <c:pt idx="432">
                  <c:v>2768</c:v>
                </c:pt>
                <c:pt idx="433">
                  <c:v>9071</c:v>
                </c:pt>
                <c:pt idx="434">
                  <c:v>10648</c:v>
                </c:pt>
                <c:pt idx="435">
                  <c:v>13610</c:v>
                </c:pt>
                <c:pt idx="436">
                  <c:v>3408</c:v>
                </c:pt>
                <c:pt idx="437">
                  <c:v>2983</c:v>
                </c:pt>
                <c:pt idx="438">
                  <c:v>7632</c:v>
                </c:pt>
                <c:pt idx="439">
                  <c:v>9824</c:v>
                </c:pt>
                <c:pt idx="440">
                  <c:v>9950</c:v>
                </c:pt>
                <c:pt idx="441">
                  <c:v>2093</c:v>
                </c:pt>
                <c:pt idx="442">
                  <c:v>9980</c:v>
                </c:pt>
                <c:pt idx="443">
                  <c:v>3894</c:v>
                </c:pt>
                <c:pt idx="444">
                  <c:v>4051</c:v>
                </c:pt>
                <c:pt idx="445">
                  <c:v>16835</c:v>
                </c:pt>
                <c:pt idx="446">
                  <c:v>6230</c:v>
                </c:pt>
                <c:pt idx="447">
                  <c:v>4717</c:v>
                </c:pt>
                <c:pt idx="448">
                  <c:v>13237</c:v>
                </c:pt>
                <c:pt idx="449">
                  <c:v>3755</c:v>
                </c:pt>
                <c:pt idx="450">
                  <c:v>6582</c:v>
                </c:pt>
                <c:pt idx="451">
                  <c:v>7406</c:v>
                </c:pt>
                <c:pt idx="452">
                  <c:v>4805</c:v>
                </c:pt>
                <c:pt idx="453">
                  <c:v>2741</c:v>
                </c:pt>
                <c:pt idx="454">
                  <c:v>4262</c:v>
                </c:pt>
                <c:pt idx="455">
                  <c:v>16184</c:v>
                </c:pt>
                <c:pt idx="456">
                  <c:v>11557</c:v>
                </c:pt>
                <c:pt idx="457">
                  <c:v>1878</c:v>
                </c:pt>
                <c:pt idx="458">
                  <c:v>10932</c:v>
                </c:pt>
                <c:pt idx="459">
                  <c:v>6811</c:v>
                </c:pt>
                <c:pt idx="460">
                  <c:v>4306</c:v>
                </c:pt>
                <c:pt idx="461">
                  <c:v>4859</c:v>
                </c:pt>
                <c:pt idx="462">
                  <c:v>5337</c:v>
                </c:pt>
                <c:pt idx="463">
                  <c:v>2340</c:v>
                </c:pt>
                <c:pt idx="464">
                  <c:v>7491</c:v>
                </c:pt>
                <c:pt idx="465">
                  <c:v>10527</c:v>
                </c:pt>
                <c:pt idx="466">
                  <c:v>16595</c:v>
                </c:pt>
                <c:pt idx="467">
                  <c:v>8834</c:v>
                </c:pt>
                <c:pt idx="468">
                  <c:v>5577</c:v>
                </c:pt>
                <c:pt idx="469">
                  <c:v>4707</c:v>
                </c:pt>
                <c:pt idx="470">
                  <c:v>2400</c:v>
                </c:pt>
                <c:pt idx="471">
                  <c:v>9824</c:v>
                </c:pt>
                <c:pt idx="472">
                  <c:v>6447</c:v>
                </c:pt>
                <c:pt idx="473">
                  <c:v>19502</c:v>
                </c:pt>
                <c:pt idx="474">
                  <c:v>2725</c:v>
                </c:pt>
                <c:pt idx="475">
                  <c:v>6272</c:v>
                </c:pt>
                <c:pt idx="476">
                  <c:v>2127</c:v>
                </c:pt>
                <c:pt idx="477">
                  <c:v>18200</c:v>
                </c:pt>
                <c:pt idx="478">
                  <c:v>2096</c:v>
                </c:pt>
                <c:pt idx="479">
                  <c:v>2886</c:v>
                </c:pt>
                <c:pt idx="480">
                  <c:v>2033</c:v>
                </c:pt>
                <c:pt idx="481">
                  <c:v>3622</c:v>
                </c:pt>
                <c:pt idx="482">
                  <c:v>4233</c:v>
                </c:pt>
                <c:pt idx="483">
                  <c:v>3681</c:v>
                </c:pt>
                <c:pt idx="484">
                  <c:v>5460</c:v>
                </c:pt>
                <c:pt idx="485">
                  <c:v>2187</c:v>
                </c:pt>
                <c:pt idx="486">
                  <c:v>9602</c:v>
                </c:pt>
                <c:pt idx="487">
                  <c:v>2836</c:v>
                </c:pt>
                <c:pt idx="488">
                  <c:v>4089</c:v>
                </c:pt>
                <c:pt idx="489">
                  <c:v>16627</c:v>
                </c:pt>
                <c:pt idx="490">
                  <c:v>2619</c:v>
                </c:pt>
                <c:pt idx="491">
                  <c:v>5679</c:v>
                </c:pt>
                <c:pt idx="492">
                  <c:v>15402</c:v>
                </c:pt>
                <c:pt idx="493">
                  <c:v>5985</c:v>
                </c:pt>
                <c:pt idx="494">
                  <c:v>2579</c:v>
                </c:pt>
                <c:pt idx="495">
                  <c:v>3041</c:v>
                </c:pt>
                <c:pt idx="496">
                  <c:v>3447</c:v>
                </c:pt>
                <c:pt idx="497">
                  <c:v>19513</c:v>
                </c:pt>
                <c:pt idx="498">
                  <c:v>2773</c:v>
                </c:pt>
                <c:pt idx="499">
                  <c:v>7104</c:v>
                </c:pt>
                <c:pt idx="500">
                  <c:v>6322</c:v>
                </c:pt>
                <c:pt idx="501">
                  <c:v>2083</c:v>
                </c:pt>
                <c:pt idx="502">
                  <c:v>8381</c:v>
                </c:pt>
                <c:pt idx="503">
                  <c:v>2691</c:v>
                </c:pt>
                <c:pt idx="504">
                  <c:v>4286</c:v>
                </c:pt>
                <c:pt idx="505">
                  <c:v>2659</c:v>
                </c:pt>
                <c:pt idx="506">
                  <c:v>9434</c:v>
                </c:pt>
                <c:pt idx="507">
                  <c:v>5561</c:v>
                </c:pt>
                <c:pt idx="508">
                  <c:v>6646</c:v>
                </c:pt>
                <c:pt idx="509">
                  <c:v>7725</c:v>
                </c:pt>
                <c:pt idx="510">
                  <c:v>10725</c:v>
                </c:pt>
                <c:pt idx="511">
                  <c:v>8847</c:v>
                </c:pt>
                <c:pt idx="512">
                  <c:v>2045</c:v>
                </c:pt>
                <c:pt idx="513">
                  <c:v>1009</c:v>
                </c:pt>
                <c:pt idx="514">
                  <c:v>3348</c:v>
                </c:pt>
                <c:pt idx="515">
                  <c:v>1281</c:v>
                </c:pt>
                <c:pt idx="516">
                  <c:v>2819</c:v>
                </c:pt>
                <c:pt idx="517">
                  <c:v>4851</c:v>
                </c:pt>
                <c:pt idx="518">
                  <c:v>4028</c:v>
                </c:pt>
                <c:pt idx="519">
                  <c:v>2720</c:v>
                </c:pt>
                <c:pt idx="520">
                  <c:v>8120</c:v>
                </c:pt>
                <c:pt idx="521">
                  <c:v>4647</c:v>
                </c:pt>
                <c:pt idx="522">
                  <c:v>4680</c:v>
                </c:pt>
                <c:pt idx="523">
                  <c:v>3221</c:v>
                </c:pt>
                <c:pt idx="524">
                  <c:v>8621</c:v>
                </c:pt>
                <c:pt idx="525">
                  <c:v>4577</c:v>
                </c:pt>
                <c:pt idx="526">
                  <c:v>4553</c:v>
                </c:pt>
                <c:pt idx="527">
                  <c:v>5396</c:v>
                </c:pt>
                <c:pt idx="528">
                  <c:v>6796</c:v>
                </c:pt>
                <c:pt idx="529">
                  <c:v>7625</c:v>
                </c:pt>
                <c:pt idx="530">
                  <c:v>7412</c:v>
                </c:pt>
                <c:pt idx="531">
                  <c:v>11159</c:v>
                </c:pt>
                <c:pt idx="532">
                  <c:v>4960</c:v>
                </c:pt>
                <c:pt idx="533">
                  <c:v>10475</c:v>
                </c:pt>
                <c:pt idx="534">
                  <c:v>14814</c:v>
                </c:pt>
                <c:pt idx="535">
                  <c:v>19141</c:v>
                </c:pt>
                <c:pt idx="536">
                  <c:v>5405</c:v>
                </c:pt>
                <c:pt idx="537">
                  <c:v>8793</c:v>
                </c:pt>
                <c:pt idx="538">
                  <c:v>19189</c:v>
                </c:pt>
                <c:pt idx="539">
                  <c:v>3875</c:v>
                </c:pt>
                <c:pt idx="540">
                  <c:v>2216</c:v>
                </c:pt>
                <c:pt idx="541">
                  <c:v>11713</c:v>
                </c:pt>
                <c:pt idx="542">
                  <c:v>7861</c:v>
                </c:pt>
                <c:pt idx="543">
                  <c:v>3708</c:v>
                </c:pt>
                <c:pt idx="544">
                  <c:v>13770</c:v>
                </c:pt>
                <c:pt idx="545">
                  <c:v>5304</c:v>
                </c:pt>
                <c:pt idx="546">
                  <c:v>2642</c:v>
                </c:pt>
                <c:pt idx="547">
                  <c:v>2759</c:v>
                </c:pt>
                <c:pt idx="548">
                  <c:v>6804</c:v>
                </c:pt>
                <c:pt idx="549">
                  <c:v>6142</c:v>
                </c:pt>
                <c:pt idx="550">
                  <c:v>2500</c:v>
                </c:pt>
                <c:pt idx="551">
                  <c:v>6389</c:v>
                </c:pt>
                <c:pt idx="552">
                  <c:v>11103</c:v>
                </c:pt>
                <c:pt idx="553">
                  <c:v>2342</c:v>
                </c:pt>
                <c:pt idx="554">
                  <c:v>6811</c:v>
                </c:pt>
                <c:pt idx="555">
                  <c:v>2297</c:v>
                </c:pt>
                <c:pt idx="556">
                  <c:v>2450</c:v>
                </c:pt>
                <c:pt idx="557">
                  <c:v>5093</c:v>
                </c:pt>
                <c:pt idx="558">
                  <c:v>5309</c:v>
                </c:pt>
                <c:pt idx="559">
                  <c:v>3057</c:v>
                </c:pt>
                <c:pt idx="560">
                  <c:v>5121</c:v>
                </c:pt>
                <c:pt idx="561">
                  <c:v>16856</c:v>
                </c:pt>
                <c:pt idx="562">
                  <c:v>2686</c:v>
                </c:pt>
                <c:pt idx="563">
                  <c:v>6180</c:v>
                </c:pt>
                <c:pt idx="564">
                  <c:v>6632</c:v>
                </c:pt>
                <c:pt idx="565">
                  <c:v>3505</c:v>
                </c:pt>
                <c:pt idx="566">
                  <c:v>6397</c:v>
                </c:pt>
                <c:pt idx="567">
                  <c:v>6274</c:v>
                </c:pt>
                <c:pt idx="568">
                  <c:v>19859</c:v>
                </c:pt>
                <c:pt idx="569">
                  <c:v>7587</c:v>
                </c:pt>
                <c:pt idx="570">
                  <c:v>4258</c:v>
                </c:pt>
                <c:pt idx="571">
                  <c:v>4364</c:v>
                </c:pt>
                <c:pt idx="572">
                  <c:v>4335</c:v>
                </c:pt>
                <c:pt idx="573">
                  <c:v>5326</c:v>
                </c:pt>
                <c:pt idx="574">
                  <c:v>3280</c:v>
                </c:pt>
                <c:pt idx="575">
                  <c:v>5485</c:v>
                </c:pt>
                <c:pt idx="576">
                  <c:v>4342</c:v>
                </c:pt>
                <c:pt idx="577">
                  <c:v>2782</c:v>
                </c:pt>
                <c:pt idx="578">
                  <c:v>5980</c:v>
                </c:pt>
                <c:pt idx="579">
                  <c:v>4381</c:v>
                </c:pt>
                <c:pt idx="580">
                  <c:v>2572</c:v>
                </c:pt>
                <c:pt idx="581">
                  <c:v>3833</c:v>
                </c:pt>
                <c:pt idx="582">
                  <c:v>4244</c:v>
                </c:pt>
                <c:pt idx="583">
                  <c:v>6500</c:v>
                </c:pt>
                <c:pt idx="584">
                  <c:v>18430</c:v>
                </c:pt>
                <c:pt idx="585">
                  <c:v>1601</c:v>
                </c:pt>
                <c:pt idx="586">
                  <c:v>2694</c:v>
                </c:pt>
                <c:pt idx="587">
                  <c:v>3149</c:v>
                </c:pt>
                <c:pt idx="588">
                  <c:v>17639</c:v>
                </c:pt>
                <c:pt idx="589">
                  <c:v>2319</c:v>
                </c:pt>
                <c:pt idx="590">
                  <c:v>11691</c:v>
                </c:pt>
                <c:pt idx="591">
                  <c:v>5324</c:v>
                </c:pt>
                <c:pt idx="592">
                  <c:v>16752</c:v>
                </c:pt>
                <c:pt idx="593">
                  <c:v>5228</c:v>
                </c:pt>
                <c:pt idx="594">
                  <c:v>2700</c:v>
                </c:pt>
                <c:pt idx="595">
                  <c:v>19246</c:v>
                </c:pt>
                <c:pt idx="596">
                  <c:v>2506</c:v>
                </c:pt>
                <c:pt idx="597">
                  <c:v>6062</c:v>
                </c:pt>
                <c:pt idx="598">
                  <c:v>4382</c:v>
                </c:pt>
                <c:pt idx="599">
                  <c:v>2143</c:v>
                </c:pt>
                <c:pt idx="600">
                  <c:v>6162</c:v>
                </c:pt>
                <c:pt idx="601">
                  <c:v>5094</c:v>
                </c:pt>
                <c:pt idx="602">
                  <c:v>6877</c:v>
                </c:pt>
                <c:pt idx="603">
                  <c:v>2274</c:v>
                </c:pt>
                <c:pt idx="604">
                  <c:v>4434</c:v>
                </c:pt>
                <c:pt idx="605">
                  <c:v>6288</c:v>
                </c:pt>
                <c:pt idx="606">
                  <c:v>2553</c:v>
                </c:pt>
                <c:pt idx="607">
                  <c:v>7654</c:v>
                </c:pt>
                <c:pt idx="608">
                  <c:v>5160</c:v>
                </c:pt>
                <c:pt idx="609">
                  <c:v>17159</c:v>
                </c:pt>
                <c:pt idx="610">
                  <c:v>12808</c:v>
                </c:pt>
                <c:pt idx="611">
                  <c:v>10221</c:v>
                </c:pt>
                <c:pt idx="612">
                  <c:v>4779</c:v>
                </c:pt>
                <c:pt idx="613">
                  <c:v>3737</c:v>
                </c:pt>
                <c:pt idx="614">
                  <c:v>2366</c:v>
                </c:pt>
                <c:pt idx="615">
                  <c:v>1706</c:v>
                </c:pt>
                <c:pt idx="616">
                  <c:v>16307</c:v>
                </c:pt>
                <c:pt idx="617">
                  <c:v>5933</c:v>
                </c:pt>
                <c:pt idx="618">
                  <c:v>3424</c:v>
                </c:pt>
                <c:pt idx="619">
                  <c:v>4037</c:v>
                </c:pt>
                <c:pt idx="620">
                  <c:v>2559</c:v>
                </c:pt>
                <c:pt idx="621">
                  <c:v>6201</c:v>
                </c:pt>
                <c:pt idx="622">
                  <c:v>4403</c:v>
                </c:pt>
                <c:pt idx="623">
                  <c:v>3761</c:v>
                </c:pt>
                <c:pt idx="624">
                  <c:v>10934</c:v>
                </c:pt>
                <c:pt idx="625">
                  <c:v>10761</c:v>
                </c:pt>
                <c:pt idx="626">
                  <c:v>5175</c:v>
                </c:pt>
                <c:pt idx="627">
                  <c:v>13826</c:v>
                </c:pt>
                <c:pt idx="628">
                  <c:v>6334</c:v>
                </c:pt>
                <c:pt idx="629">
                  <c:v>4936</c:v>
                </c:pt>
                <c:pt idx="630">
                  <c:v>4775</c:v>
                </c:pt>
                <c:pt idx="631">
                  <c:v>2818</c:v>
                </c:pt>
                <c:pt idx="632">
                  <c:v>2515</c:v>
                </c:pt>
                <c:pt idx="633">
                  <c:v>2342</c:v>
                </c:pt>
                <c:pt idx="634">
                  <c:v>4194</c:v>
                </c:pt>
                <c:pt idx="635">
                  <c:v>10685</c:v>
                </c:pt>
                <c:pt idx="636">
                  <c:v>2022</c:v>
                </c:pt>
                <c:pt idx="637">
                  <c:v>2314</c:v>
                </c:pt>
                <c:pt idx="638">
                  <c:v>4256</c:v>
                </c:pt>
                <c:pt idx="639">
                  <c:v>3580</c:v>
                </c:pt>
                <c:pt idx="640">
                  <c:v>3162</c:v>
                </c:pt>
                <c:pt idx="641">
                  <c:v>6524</c:v>
                </c:pt>
                <c:pt idx="642">
                  <c:v>2899</c:v>
                </c:pt>
                <c:pt idx="643">
                  <c:v>5231</c:v>
                </c:pt>
                <c:pt idx="644">
                  <c:v>2356</c:v>
                </c:pt>
                <c:pt idx="645">
                  <c:v>2800</c:v>
                </c:pt>
                <c:pt idx="646">
                  <c:v>11836</c:v>
                </c:pt>
                <c:pt idx="647">
                  <c:v>10903</c:v>
                </c:pt>
                <c:pt idx="648">
                  <c:v>2973</c:v>
                </c:pt>
                <c:pt idx="649">
                  <c:v>14275</c:v>
                </c:pt>
                <c:pt idx="650">
                  <c:v>5562</c:v>
                </c:pt>
                <c:pt idx="651">
                  <c:v>4537</c:v>
                </c:pt>
                <c:pt idx="652">
                  <c:v>7642</c:v>
                </c:pt>
                <c:pt idx="653">
                  <c:v>17924</c:v>
                </c:pt>
                <c:pt idx="654">
                  <c:v>5204</c:v>
                </c:pt>
                <c:pt idx="655">
                  <c:v>2277</c:v>
                </c:pt>
                <c:pt idx="656">
                  <c:v>2795</c:v>
                </c:pt>
                <c:pt idx="657">
                  <c:v>2532</c:v>
                </c:pt>
                <c:pt idx="658">
                  <c:v>2559</c:v>
                </c:pt>
                <c:pt idx="659">
                  <c:v>4908</c:v>
                </c:pt>
                <c:pt idx="660">
                  <c:v>2380</c:v>
                </c:pt>
                <c:pt idx="661">
                  <c:v>4765</c:v>
                </c:pt>
                <c:pt idx="662">
                  <c:v>2044</c:v>
                </c:pt>
                <c:pt idx="663">
                  <c:v>2693</c:v>
                </c:pt>
                <c:pt idx="664">
                  <c:v>6586</c:v>
                </c:pt>
                <c:pt idx="665">
                  <c:v>3294</c:v>
                </c:pt>
                <c:pt idx="666">
                  <c:v>4171</c:v>
                </c:pt>
                <c:pt idx="667">
                  <c:v>2778</c:v>
                </c:pt>
                <c:pt idx="668">
                  <c:v>2377</c:v>
                </c:pt>
                <c:pt idx="669">
                  <c:v>2404</c:v>
                </c:pt>
                <c:pt idx="670">
                  <c:v>2318</c:v>
                </c:pt>
                <c:pt idx="671">
                  <c:v>2008</c:v>
                </c:pt>
                <c:pt idx="672">
                  <c:v>6244</c:v>
                </c:pt>
                <c:pt idx="673">
                  <c:v>2799</c:v>
                </c:pt>
                <c:pt idx="674">
                  <c:v>10552</c:v>
                </c:pt>
                <c:pt idx="675">
                  <c:v>2329</c:v>
                </c:pt>
                <c:pt idx="676">
                  <c:v>4014</c:v>
                </c:pt>
                <c:pt idx="677">
                  <c:v>7403</c:v>
                </c:pt>
                <c:pt idx="678">
                  <c:v>2259</c:v>
                </c:pt>
                <c:pt idx="679">
                  <c:v>6932</c:v>
                </c:pt>
                <c:pt idx="680">
                  <c:v>4678</c:v>
                </c:pt>
                <c:pt idx="681">
                  <c:v>13582</c:v>
                </c:pt>
                <c:pt idx="682">
                  <c:v>2332</c:v>
                </c:pt>
                <c:pt idx="683">
                  <c:v>2413</c:v>
                </c:pt>
                <c:pt idx="684">
                  <c:v>9705</c:v>
                </c:pt>
                <c:pt idx="685">
                  <c:v>4294</c:v>
                </c:pt>
                <c:pt idx="686">
                  <c:v>4721</c:v>
                </c:pt>
                <c:pt idx="687">
                  <c:v>2519</c:v>
                </c:pt>
                <c:pt idx="688">
                  <c:v>2121</c:v>
                </c:pt>
                <c:pt idx="689">
                  <c:v>2973</c:v>
                </c:pt>
                <c:pt idx="690">
                  <c:v>5855</c:v>
                </c:pt>
                <c:pt idx="691">
                  <c:v>3617</c:v>
                </c:pt>
                <c:pt idx="692">
                  <c:v>6725</c:v>
                </c:pt>
                <c:pt idx="693">
                  <c:v>10325</c:v>
                </c:pt>
                <c:pt idx="694">
                  <c:v>6949</c:v>
                </c:pt>
                <c:pt idx="695">
                  <c:v>10609</c:v>
                </c:pt>
                <c:pt idx="696">
                  <c:v>4447</c:v>
                </c:pt>
                <c:pt idx="697">
                  <c:v>2157</c:v>
                </c:pt>
                <c:pt idx="698">
                  <c:v>4601</c:v>
                </c:pt>
                <c:pt idx="699">
                  <c:v>17099</c:v>
                </c:pt>
                <c:pt idx="700">
                  <c:v>2479</c:v>
                </c:pt>
                <c:pt idx="701">
                  <c:v>14852</c:v>
                </c:pt>
                <c:pt idx="702">
                  <c:v>7264</c:v>
                </c:pt>
                <c:pt idx="703">
                  <c:v>5666</c:v>
                </c:pt>
                <c:pt idx="704">
                  <c:v>7823</c:v>
                </c:pt>
                <c:pt idx="705">
                  <c:v>7880</c:v>
                </c:pt>
                <c:pt idx="706">
                  <c:v>13194</c:v>
                </c:pt>
                <c:pt idx="707">
                  <c:v>5067</c:v>
                </c:pt>
                <c:pt idx="708">
                  <c:v>5079</c:v>
                </c:pt>
                <c:pt idx="709">
                  <c:v>2321</c:v>
                </c:pt>
                <c:pt idx="710">
                  <c:v>17444</c:v>
                </c:pt>
                <c:pt idx="711">
                  <c:v>2404</c:v>
                </c:pt>
                <c:pt idx="712">
                  <c:v>3452</c:v>
                </c:pt>
                <c:pt idx="713">
                  <c:v>2270</c:v>
                </c:pt>
                <c:pt idx="714">
                  <c:v>17399</c:v>
                </c:pt>
                <c:pt idx="715">
                  <c:v>5488</c:v>
                </c:pt>
                <c:pt idx="716">
                  <c:v>19419</c:v>
                </c:pt>
                <c:pt idx="717">
                  <c:v>2811</c:v>
                </c:pt>
                <c:pt idx="718">
                  <c:v>3633</c:v>
                </c:pt>
                <c:pt idx="719">
                  <c:v>4163</c:v>
                </c:pt>
                <c:pt idx="720">
                  <c:v>2132</c:v>
                </c:pt>
                <c:pt idx="721">
                  <c:v>13973</c:v>
                </c:pt>
                <c:pt idx="722">
                  <c:v>2684</c:v>
                </c:pt>
                <c:pt idx="723">
                  <c:v>10845</c:v>
                </c:pt>
                <c:pt idx="724">
                  <c:v>4377</c:v>
                </c:pt>
                <c:pt idx="725">
                  <c:v>3743</c:v>
                </c:pt>
                <c:pt idx="726">
                  <c:v>4148</c:v>
                </c:pt>
                <c:pt idx="727">
                  <c:v>1051</c:v>
                </c:pt>
                <c:pt idx="728">
                  <c:v>10739</c:v>
                </c:pt>
                <c:pt idx="729">
                  <c:v>10388</c:v>
                </c:pt>
                <c:pt idx="730">
                  <c:v>11416</c:v>
                </c:pt>
                <c:pt idx="731">
                  <c:v>2600</c:v>
                </c:pt>
                <c:pt idx="732">
                  <c:v>2422</c:v>
                </c:pt>
                <c:pt idx="733">
                  <c:v>5472</c:v>
                </c:pt>
                <c:pt idx="734">
                  <c:v>2451</c:v>
                </c:pt>
                <c:pt idx="735">
                  <c:v>4240</c:v>
                </c:pt>
                <c:pt idx="736">
                  <c:v>10999</c:v>
                </c:pt>
                <c:pt idx="737">
                  <c:v>5003</c:v>
                </c:pt>
                <c:pt idx="738">
                  <c:v>12742</c:v>
                </c:pt>
                <c:pt idx="739">
                  <c:v>4227</c:v>
                </c:pt>
                <c:pt idx="740">
                  <c:v>3917</c:v>
                </c:pt>
                <c:pt idx="741">
                  <c:v>18303</c:v>
                </c:pt>
                <c:pt idx="742">
                  <c:v>2380</c:v>
                </c:pt>
                <c:pt idx="743">
                  <c:v>13726</c:v>
                </c:pt>
                <c:pt idx="744">
                  <c:v>4777</c:v>
                </c:pt>
                <c:pt idx="745">
                  <c:v>6385</c:v>
                </c:pt>
                <c:pt idx="746">
                  <c:v>19973</c:v>
                </c:pt>
                <c:pt idx="747">
                  <c:v>6861</c:v>
                </c:pt>
                <c:pt idx="748">
                  <c:v>4969</c:v>
                </c:pt>
                <c:pt idx="749">
                  <c:v>19845</c:v>
                </c:pt>
                <c:pt idx="750">
                  <c:v>13320</c:v>
                </c:pt>
                <c:pt idx="751">
                  <c:v>6347</c:v>
                </c:pt>
                <c:pt idx="752">
                  <c:v>2743</c:v>
                </c:pt>
                <c:pt idx="753">
                  <c:v>10880</c:v>
                </c:pt>
                <c:pt idx="754">
                  <c:v>2342</c:v>
                </c:pt>
                <c:pt idx="755">
                  <c:v>17650</c:v>
                </c:pt>
                <c:pt idx="756">
                  <c:v>4025</c:v>
                </c:pt>
                <c:pt idx="757">
                  <c:v>9725</c:v>
                </c:pt>
                <c:pt idx="758">
                  <c:v>11904</c:v>
                </c:pt>
                <c:pt idx="759">
                  <c:v>2177</c:v>
                </c:pt>
                <c:pt idx="760">
                  <c:v>7525</c:v>
                </c:pt>
                <c:pt idx="761">
                  <c:v>4834</c:v>
                </c:pt>
                <c:pt idx="762">
                  <c:v>2042</c:v>
                </c:pt>
                <c:pt idx="763">
                  <c:v>2220</c:v>
                </c:pt>
                <c:pt idx="764">
                  <c:v>1052</c:v>
                </c:pt>
                <c:pt idx="765">
                  <c:v>2821</c:v>
                </c:pt>
                <c:pt idx="766">
                  <c:v>19237</c:v>
                </c:pt>
                <c:pt idx="767">
                  <c:v>4107</c:v>
                </c:pt>
                <c:pt idx="768">
                  <c:v>8396</c:v>
                </c:pt>
                <c:pt idx="769">
                  <c:v>2007</c:v>
                </c:pt>
                <c:pt idx="770">
                  <c:v>19627</c:v>
                </c:pt>
                <c:pt idx="771">
                  <c:v>10686</c:v>
                </c:pt>
                <c:pt idx="772">
                  <c:v>2942</c:v>
                </c:pt>
                <c:pt idx="773">
                  <c:v>8858</c:v>
                </c:pt>
                <c:pt idx="774">
                  <c:v>16756</c:v>
                </c:pt>
                <c:pt idx="775">
                  <c:v>10798</c:v>
                </c:pt>
                <c:pt idx="776">
                  <c:v>2323</c:v>
                </c:pt>
                <c:pt idx="777">
                  <c:v>1416</c:v>
                </c:pt>
                <c:pt idx="778">
                  <c:v>4615</c:v>
                </c:pt>
                <c:pt idx="779">
                  <c:v>2461</c:v>
                </c:pt>
                <c:pt idx="780">
                  <c:v>8722</c:v>
                </c:pt>
                <c:pt idx="781">
                  <c:v>3955</c:v>
                </c:pt>
                <c:pt idx="782">
                  <c:v>9957</c:v>
                </c:pt>
                <c:pt idx="783">
                  <c:v>3376</c:v>
                </c:pt>
                <c:pt idx="784">
                  <c:v>8823</c:v>
                </c:pt>
                <c:pt idx="785">
                  <c:v>10322</c:v>
                </c:pt>
                <c:pt idx="786">
                  <c:v>4621</c:v>
                </c:pt>
                <c:pt idx="787">
                  <c:v>10976</c:v>
                </c:pt>
                <c:pt idx="788">
                  <c:v>3660</c:v>
                </c:pt>
                <c:pt idx="789">
                  <c:v>10482</c:v>
                </c:pt>
                <c:pt idx="790">
                  <c:v>7119</c:v>
                </c:pt>
                <c:pt idx="791">
                  <c:v>9582</c:v>
                </c:pt>
                <c:pt idx="792">
                  <c:v>4508</c:v>
                </c:pt>
                <c:pt idx="793">
                  <c:v>2207</c:v>
                </c:pt>
                <c:pt idx="794">
                  <c:v>7756</c:v>
                </c:pt>
                <c:pt idx="795">
                  <c:v>6694</c:v>
                </c:pt>
                <c:pt idx="796">
                  <c:v>3691</c:v>
                </c:pt>
                <c:pt idx="797">
                  <c:v>2377</c:v>
                </c:pt>
                <c:pt idx="798">
                  <c:v>2313</c:v>
                </c:pt>
                <c:pt idx="799">
                  <c:v>17665</c:v>
                </c:pt>
                <c:pt idx="800">
                  <c:v>2596</c:v>
                </c:pt>
                <c:pt idx="801">
                  <c:v>4728</c:v>
                </c:pt>
                <c:pt idx="802">
                  <c:v>4302</c:v>
                </c:pt>
                <c:pt idx="803">
                  <c:v>2979</c:v>
                </c:pt>
                <c:pt idx="804">
                  <c:v>16885</c:v>
                </c:pt>
                <c:pt idx="805">
                  <c:v>5593</c:v>
                </c:pt>
                <c:pt idx="806">
                  <c:v>10445</c:v>
                </c:pt>
                <c:pt idx="807">
                  <c:v>8740</c:v>
                </c:pt>
                <c:pt idx="808">
                  <c:v>2514</c:v>
                </c:pt>
                <c:pt idx="809">
                  <c:v>7655</c:v>
                </c:pt>
                <c:pt idx="810">
                  <c:v>17465</c:v>
                </c:pt>
                <c:pt idx="811">
                  <c:v>7351</c:v>
                </c:pt>
                <c:pt idx="812">
                  <c:v>10820</c:v>
                </c:pt>
                <c:pt idx="813">
                  <c:v>12169</c:v>
                </c:pt>
                <c:pt idx="814">
                  <c:v>19626</c:v>
                </c:pt>
                <c:pt idx="815">
                  <c:v>2070</c:v>
                </c:pt>
                <c:pt idx="816">
                  <c:v>6782</c:v>
                </c:pt>
                <c:pt idx="817">
                  <c:v>7779</c:v>
                </c:pt>
                <c:pt idx="818">
                  <c:v>2791</c:v>
                </c:pt>
                <c:pt idx="819">
                  <c:v>3201</c:v>
                </c:pt>
                <c:pt idx="820">
                  <c:v>4968</c:v>
                </c:pt>
                <c:pt idx="821">
                  <c:v>13120</c:v>
                </c:pt>
                <c:pt idx="822">
                  <c:v>4033</c:v>
                </c:pt>
                <c:pt idx="823">
                  <c:v>3291</c:v>
                </c:pt>
                <c:pt idx="824">
                  <c:v>4272</c:v>
                </c:pt>
                <c:pt idx="825">
                  <c:v>5056</c:v>
                </c:pt>
                <c:pt idx="826">
                  <c:v>2844</c:v>
                </c:pt>
                <c:pt idx="827">
                  <c:v>2703</c:v>
                </c:pt>
                <c:pt idx="828">
                  <c:v>1904</c:v>
                </c:pt>
                <c:pt idx="829">
                  <c:v>8224</c:v>
                </c:pt>
                <c:pt idx="830">
                  <c:v>4766</c:v>
                </c:pt>
                <c:pt idx="831">
                  <c:v>2610</c:v>
                </c:pt>
                <c:pt idx="832">
                  <c:v>5731</c:v>
                </c:pt>
                <c:pt idx="833">
                  <c:v>2539</c:v>
                </c:pt>
                <c:pt idx="834">
                  <c:v>5714</c:v>
                </c:pt>
                <c:pt idx="835">
                  <c:v>4323</c:v>
                </c:pt>
                <c:pt idx="836">
                  <c:v>7336</c:v>
                </c:pt>
                <c:pt idx="837">
                  <c:v>13499</c:v>
                </c:pt>
                <c:pt idx="838">
                  <c:v>13758</c:v>
                </c:pt>
                <c:pt idx="839">
                  <c:v>5155</c:v>
                </c:pt>
                <c:pt idx="840">
                  <c:v>2258</c:v>
                </c:pt>
                <c:pt idx="841">
                  <c:v>3597</c:v>
                </c:pt>
                <c:pt idx="842">
                  <c:v>2515</c:v>
                </c:pt>
                <c:pt idx="843">
                  <c:v>4420</c:v>
                </c:pt>
                <c:pt idx="844">
                  <c:v>6578</c:v>
                </c:pt>
                <c:pt idx="845">
                  <c:v>4422</c:v>
                </c:pt>
                <c:pt idx="846">
                  <c:v>10274</c:v>
                </c:pt>
                <c:pt idx="847">
                  <c:v>5343</c:v>
                </c:pt>
                <c:pt idx="848">
                  <c:v>2376</c:v>
                </c:pt>
                <c:pt idx="849">
                  <c:v>5346</c:v>
                </c:pt>
                <c:pt idx="850">
                  <c:v>2827</c:v>
                </c:pt>
                <c:pt idx="851">
                  <c:v>19943</c:v>
                </c:pt>
                <c:pt idx="852">
                  <c:v>3131</c:v>
                </c:pt>
                <c:pt idx="853">
                  <c:v>2552</c:v>
                </c:pt>
                <c:pt idx="854">
                  <c:v>4477</c:v>
                </c:pt>
                <c:pt idx="855">
                  <c:v>6474</c:v>
                </c:pt>
                <c:pt idx="856">
                  <c:v>3033</c:v>
                </c:pt>
                <c:pt idx="857">
                  <c:v>2936</c:v>
                </c:pt>
                <c:pt idx="858">
                  <c:v>18606</c:v>
                </c:pt>
                <c:pt idx="859">
                  <c:v>2168</c:v>
                </c:pt>
                <c:pt idx="860">
                  <c:v>2853</c:v>
                </c:pt>
                <c:pt idx="861">
                  <c:v>17048</c:v>
                </c:pt>
                <c:pt idx="862">
                  <c:v>2290</c:v>
                </c:pt>
                <c:pt idx="863">
                  <c:v>3600</c:v>
                </c:pt>
                <c:pt idx="864">
                  <c:v>2107</c:v>
                </c:pt>
                <c:pt idx="865">
                  <c:v>4115</c:v>
                </c:pt>
                <c:pt idx="866">
                  <c:v>4327</c:v>
                </c:pt>
                <c:pt idx="867">
                  <c:v>17856</c:v>
                </c:pt>
                <c:pt idx="868">
                  <c:v>3196</c:v>
                </c:pt>
                <c:pt idx="869">
                  <c:v>19081</c:v>
                </c:pt>
                <c:pt idx="870">
                  <c:v>8966</c:v>
                </c:pt>
                <c:pt idx="871">
                  <c:v>2210</c:v>
                </c:pt>
                <c:pt idx="872">
                  <c:v>4539</c:v>
                </c:pt>
                <c:pt idx="873">
                  <c:v>2741</c:v>
                </c:pt>
                <c:pt idx="874">
                  <c:v>3491</c:v>
                </c:pt>
                <c:pt idx="875">
                  <c:v>4541</c:v>
                </c:pt>
                <c:pt idx="876">
                  <c:v>2678</c:v>
                </c:pt>
                <c:pt idx="877">
                  <c:v>7379</c:v>
                </c:pt>
                <c:pt idx="878">
                  <c:v>6272</c:v>
                </c:pt>
                <c:pt idx="879">
                  <c:v>5220</c:v>
                </c:pt>
                <c:pt idx="880">
                  <c:v>2743</c:v>
                </c:pt>
                <c:pt idx="881">
                  <c:v>4998</c:v>
                </c:pt>
                <c:pt idx="882">
                  <c:v>10252</c:v>
                </c:pt>
                <c:pt idx="883">
                  <c:v>2781</c:v>
                </c:pt>
                <c:pt idx="884">
                  <c:v>6852</c:v>
                </c:pt>
                <c:pt idx="885">
                  <c:v>4950</c:v>
                </c:pt>
                <c:pt idx="886">
                  <c:v>3579</c:v>
                </c:pt>
                <c:pt idx="887">
                  <c:v>13191</c:v>
                </c:pt>
                <c:pt idx="888">
                  <c:v>10377</c:v>
                </c:pt>
                <c:pt idx="889">
                  <c:v>2235</c:v>
                </c:pt>
                <c:pt idx="890">
                  <c:v>10502</c:v>
                </c:pt>
                <c:pt idx="891">
                  <c:v>2011</c:v>
                </c:pt>
                <c:pt idx="892">
                  <c:v>1859</c:v>
                </c:pt>
                <c:pt idx="893">
                  <c:v>3760</c:v>
                </c:pt>
                <c:pt idx="894">
                  <c:v>17779</c:v>
                </c:pt>
                <c:pt idx="895">
                  <c:v>6833</c:v>
                </c:pt>
                <c:pt idx="896">
                  <c:v>6812</c:v>
                </c:pt>
                <c:pt idx="897">
                  <c:v>5171</c:v>
                </c:pt>
                <c:pt idx="898">
                  <c:v>19740</c:v>
                </c:pt>
                <c:pt idx="899">
                  <c:v>18711</c:v>
                </c:pt>
                <c:pt idx="900">
                  <c:v>3692</c:v>
                </c:pt>
                <c:pt idx="901">
                  <c:v>2559</c:v>
                </c:pt>
                <c:pt idx="902">
                  <c:v>2517</c:v>
                </c:pt>
                <c:pt idx="903">
                  <c:v>6623</c:v>
                </c:pt>
                <c:pt idx="904">
                  <c:v>18265</c:v>
                </c:pt>
                <c:pt idx="905">
                  <c:v>16124</c:v>
                </c:pt>
                <c:pt idx="906">
                  <c:v>2585</c:v>
                </c:pt>
                <c:pt idx="907">
                  <c:v>18213</c:v>
                </c:pt>
                <c:pt idx="908">
                  <c:v>8380</c:v>
                </c:pt>
                <c:pt idx="909">
                  <c:v>2994</c:v>
                </c:pt>
                <c:pt idx="910">
                  <c:v>1223</c:v>
                </c:pt>
                <c:pt idx="911">
                  <c:v>1118</c:v>
                </c:pt>
                <c:pt idx="912">
                  <c:v>2875</c:v>
                </c:pt>
                <c:pt idx="913">
                  <c:v>18824</c:v>
                </c:pt>
                <c:pt idx="914">
                  <c:v>13577</c:v>
                </c:pt>
                <c:pt idx="915">
                  <c:v>2625</c:v>
                </c:pt>
                <c:pt idx="916">
                  <c:v>18789</c:v>
                </c:pt>
                <c:pt idx="917">
                  <c:v>4538</c:v>
                </c:pt>
                <c:pt idx="918">
                  <c:v>19847</c:v>
                </c:pt>
                <c:pt idx="919">
                  <c:v>10512</c:v>
                </c:pt>
                <c:pt idx="920">
                  <c:v>4444</c:v>
                </c:pt>
                <c:pt idx="921">
                  <c:v>2154</c:v>
                </c:pt>
                <c:pt idx="922">
                  <c:v>19190</c:v>
                </c:pt>
                <c:pt idx="923">
                  <c:v>4490</c:v>
                </c:pt>
                <c:pt idx="924">
                  <c:v>3506</c:v>
                </c:pt>
                <c:pt idx="925">
                  <c:v>2372</c:v>
                </c:pt>
                <c:pt idx="926">
                  <c:v>10231</c:v>
                </c:pt>
                <c:pt idx="927">
                  <c:v>5410</c:v>
                </c:pt>
                <c:pt idx="928">
                  <c:v>7978</c:v>
                </c:pt>
                <c:pt idx="929">
                  <c:v>3867</c:v>
                </c:pt>
                <c:pt idx="930">
                  <c:v>2838</c:v>
                </c:pt>
                <c:pt idx="931">
                  <c:v>4695</c:v>
                </c:pt>
                <c:pt idx="932">
                  <c:v>3339</c:v>
                </c:pt>
                <c:pt idx="933">
                  <c:v>2080</c:v>
                </c:pt>
                <c:pt idx="934">
                  <c:v>2096</c:v>
                </c:pt>
                <c:pt idx="935">
                  <c:v>6209</c:v>
                </c:pt>
                <c:pt idx="936">
                  <c:v>18061</c:v>
                </c:pt>
                <c:pt idx="937">
                  <c:v>17123</c:v>
                </c:pt>
                <c:pt idx="938">
                  <c:v>2372</c:v>
                </c:pt>
                <c:pt idx="939">
                  <c:v>4883</c:v>
                </c:pt>
                <c:pt idx="940">
                  <c:v>3904</c:v>
                </c:pt>
                <c:pt idx="941">
                  <c:v>4627</c:v>
                </c:pt>
                <c:pt idx="942">
                  <c:v>7094</c:v>
                </c:pt>
                <c:pt idx="943">
                  <c:v>3423</c:v>
                </c:pt>
                <c:pt idx="944">
                  <c:v>6674</c:v>
                </c:pt>
                <c:pt idx="945">
                  <c:v>16880</c:v>
                </c:pt>
                <c:pt idx="946">
                  <c:v>9094</c:v>
                </c:pt>
                <c:pt idx="947">
                  <c:v>8446</c:v>
                </c:pt>
                <c:pt idx="948">
                  <c:v>11916</c:v>
                </c:pt>
                <c:pt idx="949">
                  <c:v>4534</c:v>
                </c:pt>
                <c:pt idx="950">
                  <c:v>9852</c:v>
                </c:pt>
                <c:pt idx="951">
                  <c:v>6151</c:v>
                </c:pt>
                <c:pt idx="952">
                  <c:v>2302</c:v>
                </c:pt>
                <c:pt idx="953">
                  <c:v>2362</c:v>
                </c:pt>
                <c:pt idx="954">
                  <c:v>17861</c:v>
                </c:pt>
                <c:pt idx="955">
                  <c:v>19187</c:v>
                </c:pt>
                <c:pt idx="956">
                  <c:v>19717</c:v>
                </c:pt>
                <c:pt idx="957">
                  <c:v>3544</c:v>
                </c:pt>
                <c:pt idx="958">
                  <c:v>8500</c:v>
                </c:pt>
                <c:pt idx="959">
                  <c:v>4661</c:v>
                </c:pt>
                <c:pt idx="960">
                  <c:v>4103</c:v>
                </c:pt>
                <c:pt idx="961">
                  <c:v>4249</c:v>
                </c:pt>
                <c:pt idx="962">
                  <c:v>14026</c:v>
                </c:pt>
                <c:pt idx="963">
                  <c:v>6893</c:v>
                </c:pt>
                <c:pt idx="964">
                  <c:v>6125</c:v>
                </c:pt>
                <c:pt idx="965">
                  <c:v>3669</c:v>
                </c:pt>
                <c:pt idx="966">
                  <c:v>10008</c:v>
                </c:pt>
                <c:pt idx="967">
                  <c:v>2387</c:v>
                </c:pt>
                <c:pt idx="968">
                  <c:v>4639</c:v>
                </c:pt>
                <c:pt idx="969">
                  <c:v>7898</c:v>
                </c:pt>
                <c:pt idx="970">
                  <c:v>2534</c:v>
                </c:pt>
                <c:pt idx="971">
                  <c:v>13142</c:v>
                </c:pt>
                <c:pt idx="972">
                  <c:v>1611</c:v>
                </c:pt>
                <c:pt idx="973">
                  <c:v>5363</c:v>
                </c:pt>
                <c:pt idx="974">
                  <c:v>5071</c:v>
                </c:pt>
                <c:pt idx="975">
                  <c:v>13695</c:v>
                </c:pt>
                <c:pt idx="976">
                  <c:v>13402</c:v>
                </c:pt>
                <c:pt idx="977">
                  <c:v>2029</c:v>
                </c:pt>
                <c:pt idx="978">
                  <c:v>6377</c:v>
                </c:pt>
                <c:pt idx="979">
                  <c:v>5429</c:v>
                </c:pt>
                <c:pt idx="980">
                  <c:v>2785</c:v>
                </c:pt>
                <c:pt idx="981">
                  <c:v>4614</c:v>
                </c:pt>
                <c:pt idx="982">
                  <c:v>2610</c:v>
                </c:pt>
                <c:pt idx="983">
                  <c:v>6687</c:v>
                </c:pt>
                <c:pt idx="984">
                  <c:v>4724</c:v>
                </c:pt>
                <c:pt idx="985">
                  <c:v>6179</c:v>
                </c:pt>
                <c:pt idx="986">
                  <c:v>6120</c:v>
                </c:pt>
                <c:pt idx="987">
                  <c:v>10596</c:v>
                </c:pt>
                <c:pt idx="988">
                  <c:v>5467</c:v>
                </c:pt>
                <c:pt idx="989">
                  <c:v>2996</c:v>
                </c:pt>
                <c:pt idx="990">
                  <c:v>9998</c:v>
                </c:pt>
                <c:pt idx="991">
                  <c:v>4078</c:v>
                </c:pt>
                <c:pt idx="992">
                  <c:v>10920</c:v>
                </c:pt>
                <c:pt idx="993">
                  <c:v>6232</c:v>
                </c:pt>
                <c:pt idx="994">
                  <c:v>13247</c:v>
                </c:pt>
                <c:pt idx="995">
                  <c:v>4081</c:v>
                </c:pt>
                <c:pt idx="996">
                  <c:v>5769</c:v>
                </c:pt>
                <c:pt idx="997">
                  <c:v>2394</c:v>
                </c:pt>
                <c:pt idx="998">
                  <c:v>3904</c:v>
                </c:pt>
                <c:pt idx="999">
                  <c:v>16799</c:v>
                </c:pt>
                <c:pt idx="1000">
                  <c:v>2950</c:v>
                </c:pt>
                <c:pt idx="1001">
                  <c:v>3629</c:v>
                </c:pt>
                <c:pt idx="1002">
                  <c:v>9362</c:v>
                </c:pt>
                <c:pt idx="1003">
                  <c:v>3229</c:v>
                </c:pt>
                <c:pt idx="1004">
                  <c:v>3578</c:v>
                </c:pt>
                <c:pt idx="1005">
                  <c:v>7988</c:v>
                </c:pt>
                <c:pt idx="1006">
                  <c:v>4284</c:v>
                </c:pt>
                <c:pt idx="1007">
                  <c:v>7553</c:v>
                </c:pt>
                <c:pt idx="1008">
                  <c:v>17328</c:v>
                </c:pt>
                <c:pt idx="1009">
                  <c:v>19701</c:v>
                </c:pt>
                <c:pt idx="1010">
                  <c:v>14732</c:v>
                </c:pt>
                <c:pt idx="1011">
                  <c:v>9278</c:v>
                </c:pt>
                <c:pt idx="1012">
                  <c:v>1359</c:v>
                </c:pt>
                <c:pt idx="1013">
                  <c:v>4779</c:v>
                </c:pt>
                <c:pt idx="1014">
                  <c:v>16422</c:v>
                </c:pt>
                <c:pt idx="1015">
                  <c:v>2996</c:v>
                </c:pt>
                <c:pt idx="1016">
                  <c:v>1261</c:v>
                </c:pt>
                <c:pt idx="1017">
                  <c:v>2099</c:v>
                </c:pt>
                <c:pt idx="1018">
                  <c:v>5810</c:v>
                </c:pt>
                <c:pt idx="1019">
                  <c:v>5647</c:v>
                </c:pt>
                <c:pt idx="1020">
                  <c:v>3420</c:v>
                </c:pt>
                <c:pt idx="1021">
                  <c:v>4400</c:v>
                </c:pt>
                <c:pt idx="1022">
                  <c:v>3500</c:v>
                </c:pt>
                <c:pt idx="1023">
                  <c:v>2066</c:v>
                </c:pt>
                <c:pt idx="1024">
                  <c:v>17169</c:v>
                </c:pt>
                <c:pt idx="1025">
                  <c:v>4162</c:v>
                </c:pt>
                <c:pt idx="1026">
                  <c:v>9204</c:v>
                </c:pt>
                <c:pt idx="1027">
                  <c:v>3294</c:v>
                </c:pt>
                <c:pt idx="1028">
                  <c:v>2127</c:v>
                </c:pt>
                <c:pt idx="1029">
                  <c:v>3975</c:v>
                </c:pt>
                <c:pt idx="1030">
                  <c:v>10793</c:v>
                </c:pt>
                <c:pt idx="1031">
                  <c:v>10096</c:v>
                </c:pt>
                <c:pt idx="1032">
                  <c:v>3646</c:v>
                </c:pt>
                <c:pt idx="1033">
                  <c:v>7446</c:v>
                </c:pt>
                <c:pt idx="1034">
                  <c:v>10851</c:v>
                </c:pt>
                <c:pt idx="1035">
                  <c:v>2109</c:v>
                </c:pt>
                <c:pt idx="1036">
                  <c:v>3722</c:v>
                </c:pt>
                <c:pt idx="1037">
                  <c:v>9380</c:v>
                </c:pt>
                <c:pt idx="1038">
                  <c:v>5486</c:v>
                </c:pt>
                <c:pt idx="1039">
                  <c:v>2742</c:v>
                </c:pt>
                <c:pt idx="1040">
                  <c:v>13757</c:v>
                </c:pt>
                <c:pt idx="1041">
                  <c:v>8463</c:v>
                </c:pt>
                <c:pt idx="1042">
                  <c:v>3162</c:v>
                </c:pt>
                <c:pt idx="1043">
                  <c:v>16598</c:v>
                </c:pt>
                <c:pt idx="1044">
                  <c:v>6651</c:v>
                </c:pt>
                <c:pt idx="1045">
                  <c:v>2345</c:v>
                </c:pt>
                <c:pt idx="1046">
                  <c:v>3420</c:v>
                </c:pt>
                <c:pt idx="1047">
                  <c:v>4373</c:v>
                </c:pt>
                <c:pt idx="1048">
                  <c:v>4759</c:v>
                </c:pt>
                <c:pt idx="1049">
                  <c:v>5301</c:v>
                </c:pt>
                <c:pt idx="1050">
                  <c:v>3673</c:v>
                </c:pt>
                <c:pt idx="1051">
                  <c:v>4768</c:v>
                </c:pt>
                <c:pt idx="1052">
                  <c:v>1274</c:v>
                </c:pt>
                <c:pt idx="1053">
                  <c:v>4900</c:v>
                </c:pt>
                <c:pt idx="1054">
                  <c:v>10466</c:v>
                </c:pt>
                <c:pt idx="1055">
                  <c:v>17007</c:v>
                </c:pt>
                <c:pt idx="1056">
                  <c:v>2909</c:v>
                </c:pt>
                <c:pt idx="1057">
                  <c:v>5765</c:v>
                </c:pt>
                <c:pt idx="1058">
                  <c:v>4599</c:v>
                </c:pt>
                <c:pt idx="1059">
                  <c:v>2404</c:v>
                </c:pt>
                <c:pt idx="1060">
                  <c:v>3172</c:v>
                </c:pt>
                <c:pt idx="1061">
                  <c:v>2033</c:v>
                </c:pt>
                <c:pt idx="1062">
                  <c:v>10209</c:v>
                </c:pt>
                <c:pt idx="1063">
                  <c:v>8620</c:v>
                </c:pt>
                <c:pt idx="1064">
                  <c:v>2064</c:v>
                </c:pt>
                <c:pt idx="1065">
                  <c:v>4035</c:v>
                </c:pt>
                <c:pt idx="1066">
                  <c:v>3838</c:v>
                </c:pt>
                <c:pt idx="1067">
                  <c:v>4591</c:v>
                </c:pt>
                <c:pt idx="1068">
                  <c:v>2561</c:v>
                </c:pt>
                <c:pt idx="1069">
                  <c:v>1563</c:v>
                </c:pt>
                <c:pt idx="1070">
                  <c:v>4898</c:v>
                </c:pt>
                <c:pt idx="1071">
                  <c:v>4789</c:v>
                </c:pt>
                <c:pt idx="1072">
                  <c:v>3180</c:v>
                </c:pt>
                <c:pt idx="1073">
                  <c:v>6549</c:v>
                </c:pt>
                <c:pt idx="1074">
                  <c:v>6388</c:v>
                </c:pt>
                <c:pt idx="1075">
                  <c:v>11244</c:v>
                </c:pt>
                <c:pt idx="1076">
                  <c:v>16032</c:v>
                </c:pt>
                <c:pt idx="1077">
                  <c:v>2362</c:v>
                </c:pt>
                <c:pt idx="1078">
                  <c:v>16328</c:v>
                </c:pt>
                <c:pt idx="1079">
                  <c:v>8376</c:v>
                </c:pt>
                <c:pt idx="1080">
                  <c:v>16606</c:v>
                </c:pt>
                <c:pt idx="1081">
                  <c:v>8606</c:v>
                </c:pt>
                <c:pt idx="1082">
                  <c:v>2272</c:v>
                </c:pt>
                <c:pt idx="1083">
                  <c:v>2018</c:v>
                </c:pt>
                <c:pt idx="1084">
                  <c:v>7083</c:v>
                </c:pt>
                <c:pt idx="1085">
                  <c:v>4084</c:v>
                </c:pt>
                <c:pt idx="1086">
                  <c:v>14411</c:v>
                </c:pt>
                <c:pt idx="1087">
                  <c:v>2308</c:v>
                </c:pt>
                <c:pt idx="1088">
                  <c:v>4841</c:v>
                </c:pt>
                <c:pt idx="1089">
                  <c:v>4285</c:v>
                </c:pt>
                <c:pt idx="1090">
                  <c:v>9715</c:v>
                </c:pt>
                <c:pt idx="1091">
                  <c:v>4320</c:v>
                </c:pt>
                <c:pt idx="1092">
                  <c:v>2132</c:v>
                </c:pt>
                <c:pt idx="1093">
                  <c:v>10124</c:v>
                </c:pt>
                <c:pt idx="1094">
                  <c:v>5473</c:v>
                </c:pt>
                <c:pt idx="1095">
                  <c:v>5207</c:v>
                </c:pt>
                <c:pt idx="1096">
                  <c:v>16437</c:v>
                </c:pt>
                <c:pt idx="1097">
                  <c:v>2296</c:v>
                </c:pt>
                <c:pt idx="1098">
                  <c:v>4069</c:v>
                </c:pt>
                <c:pt idx="1099">
                  <c:v>7441</c:v>
                </c:pt>
                <c:pt idx="1100">
                  <c:v>2430</c:v>
                </c:pt>
                <c:pt idx="1101">
                  <c:v>5878</c:v>
                </c:pt>
                <c:pt idx="1102">
                  <c:v>2644</c:v>
                </c:pt>
                <c:pt idx="1103">
                  <c:v>6439</c:v>
                </c:pt>
                <c:pt idx="1104">
                  <c:v>2451</c:v>
                </c:pt>
                <c:pt idx="1105">
                  <c:v>6392</c:v>
                </c:pt>
                <c:pt idx="1106">
                  <c:v>9714</c:v>
                </c:pt>
                <c:pt idx="1107">
                  <c:v>6077</c:v>
                </c:pt>
                <c:pt idx="1108">
                  <c:v>2450</c:v>
                </c:pt>
                <c:pt idx="1109">
                  <c:v>9250</c:v>
                </c:pt>
                <c:pt idx="1110">
                  <c:v>2074</c:v>
                </c:pt>
                <c:pt idx="1111">
                  <c:v>10169</c:v>
                </c:pt>
                <c:pt idx="1112">
                  <c:v>4855</c:v>
                </c:pt>
                <c:pt idx="1113">
                  <c:v>4087</c:v>
                </c:pt>
                <c:pt idx="1114">
                  <c:v>2367</c:v>
                </c:pt>
                <c:pt idx="1115">
                  <c:v>2972</c:v>
                </c:pt>
                <c:pt idx="1116">
                  <c:v>19586</c:v>
                </c:pt>
                <c:pt idx="1117">
                  <c:v>5484</c:v>
                </c:pt>
                <c:pt idx="1118">
                  <c:v>2061</c:v>
                </c:pt>
                <c:pt idx="1119">
                  <c:v>9924</c:v>
                </c:pt>
                <c:pt idx="1120">
                  <c:v>4198</c:v>
                </c:pt>
                <c:pt idx="1121">
                  <c:v>6815</c:v>
                </c:pt>
                <c:pt idx="1122">
                  <c:v>4723</c:v>
                </c:pt>
                <c:pt idx="1123">
                  <c:v>6142</c:v>
                </c:pt>
                <c:pt idx="1124">
                  <c:v>8237</c:v>
                </c:pt>
                <c:pt idx="1125">
                  <c:v>8853</c:v>
                </c:pt>
                <c:pt idx="1126">
                  <c:v>19331</c:v>
                </c:pt>
                <c:pt idx="1127">
                  <c:v>2073</c:v>
                </c:pt>
                <c:pt idx="1128">
                  <c:v>5562</c:v>
                </c:pt>
                <c:pt idx="1129">
                  <c:v>19613</c:v>
                </c:pt>
                <c:pt idx="1130">
                  <c:v>3407</c:v>
                </c:pt>
                <c:pt idx="1131">
                  <c:v>5063</c:v>
                </c:pt>
                <c:pt idx="1132">
                  <c:v>4639</c:v>
                </c:pt>
                <c:pt idx="1133">
                  <c:v>4876</c:v>
                </c:pt>
                <c:pt idx="1134">
                  <c:v>2690</c:v>
                </c:pt>
                <c:pt idx="1135">
                  <c:v>17567</c:v>
                </c:pt>
                <c:pt idx="1136">
                  <c:v>2408</c:v>
                </c:pt>
                <c:pt idx="1137">
                  <c:v>2814</c:v>
                </c:pt>
                <c:pt idx="1138">
                  <c:v>11245</c:v>
                </c:pt>
                <c:pt idx="1139">
                  <c:v>3312</c:v>
                </c:pt>
                <c:pt idx="1140">
                  <c:v>19049</c:v>
                </c:pt>
                <c:pt idx="1141">
                  <c:v>2141</c:v>
                </c:pt>
                <c:pt idx="1142">
                  <c:v>5769</c:v>
                </c:pt>
                <c:pt idx="1143">
                  <c:v>4385</c:v>
                </c:pt>
                <c:pt idx="1144">
                  <c:v>5332</c:v>
                </c:pt>
                <c:pt idx="1145">
                  <c:v>4663</c:v>
                </c:pt>
                <c:pt idx="1146">
                  <c:v>4724</c:v>
                </c:pt>
                <c:pt idx="1147">
                  <c:v>3211</c:v>
                </c:pt>
                <c:pt idx="1148">
                  <c:v>5377</c:v>
                </c:pt>
                <c:pt idx="1149">
                  <c:v>4066</c:v>
                </c:pt>
                <c:pt idx="1150">
                  <c:v>5208</c:v>
                </c:pt>
                <c:pt idx="1151">
                  <c:v>4877</c:v>
                </c:pt>
                <c:pt idx="1152">
                  <c:v>3117</c:v>
                </c:pt>
                <c:pt idx="1153">
                  <c:v>1569</c:v>
                </c:pt>
                <c:pt idx="1154">
                  <c:v>19658</c:v>
                </c:pt>
                <c:pt idx="1155">
                  <c:v>3069</c:v>
                </c:pt>
                <c:pt idx="1156">
                  <c:v>10435</c:v>
                </c:pt>
                <c:pt idx="1157">
                  <c:v>4148</c:v>
                </c:pt>
                <c:pt idx="1158">
                  <c:v>5768</c:v>
                </c:pt>
                <c:pt idx="1159">
                  <c:v>5042</c:v>
                </c:pt>
                <c:pt idx="1160">
                  <c:v>5770</c:v>
                </c:pt>
                <c:pt idx="1161">
                  <c:v>7756</c:v>
                </c:pt>
                <c:pt idx="1162">
                  <c:v>10306</c:v>
                </c:pt>
                <c:pt idx="1163">
                  <c:v>3936</c:v>
                </c:pt>
                <c:pt idx="1164">
                  <c:v>7945</c:v>
                </c:pt>
                <c:pt idx="1165">
                  <c:v>5743</c:v>
                </c:pt>
                <c:pt idx="1166">
                  <c:v>15202</c:v>
                </c:pt>
                <c:pt idx="1167">
                  <c:v>5440</c:v>
                </c:pt>
                <c:pt idx="1168">
                  <c:v>3760</c:v>
                </c:pt>
                <c:pt idx="1169">
                  <c:v>3517</c:v>
                </c:pt>
                <c:pt idx="1170">
                  <c:v>2580</c:v>
                </c:pt>
                <c:pt idx="1171">
                  <c:v>2166</c:v>
                </c:pt>
                <c:pt idx="1172">
                  <c:v>5869</c:v>
                </c:pt>
                <c:pt idx="1173">
                  <c:v>8008</c:v>
                </c:pt>
                <c:pt idx="1174">
                  <c:v>5206</c:v>
                </c:pt>
                <c:pt idx="1175">
                  <c:v>5295</c:v>
                </c:pt>
                <c:pt idx="1176">
                  <c:v>16413</c:v>
                </c:pt>
                <c:pt idx="1177">
                  <c:v>13269</c:v>
                </c:pt>
                <c:pt idx="1178">
                  <c:v>2783</c:v>
                </c:pt>
                <c:pt idx="1179">
                  <c:v>5433</c:v>
                </c:pt>
                <c:pt idx="1180">
                  <c:v>2013</c:v>
                </c:pt>
                <c:pt idx="1181">
                  <c:v>13966</c:v>
                </c:pt>
                <c:pt idx="1182">
                  <c:v>4374</c:v>
                </c:pt>
                <c:pt idx="1183">
                  <c:v>6842</c:v>
                </c:pt>
                <c:pt idx="1184">
                  <c:v>17426</c:v>
                </c:pt>
                <c:pt idx="1185">
                  <c:v>17603</c:v>
                </c:pt>
                <c:pt idx="1186">
                  <c:v>4581</c:v>
                </c:pt>
                <c:pt idx="1187">
                  <c:v>4735</c:v>
                </c:pt>
                <c:pt idx="1188">
                  <c:v>4187</c:v>
                </c:pt>
                <c:pt idx="1189">
                  <c:v>5505</c:v>
                </c:pt>
                <c:pt idx="1190">
                  <c:v>5470</c:v>
                </c:pt>
                <c:pt idx="1191">
                  <c:v>5476</c:v>
                </c:pt>
                <c:pt idx="1192">
                  <c:v>2587</c:v>
                </c:pt>
                <c:pt idx="1193">
                  <c:v>2440</c:v>
                </c:pt>
                <c:pt idx="1194">
                  <c:v>15972</c:v>
                </c:pt>
                <c:pt idx="1195">
                  <c:v>15379</c:v>
                </c:pt>
                <c:pt idx="1196">
                  <c:v>7082</c:v>
                </c:pt>
                <c:pt idx="1197">
                  <c:v>2728</c:v>
                </c:pt>
                <c:pt idx="1198">
                  <c:v>5368</c:v>
                </c:pt>
                <c:pt idx="1199">
                  <c:v>5347</c:v>
                </c:pt>
                <c:pt idx="1200">
                  <c:v>3195</c:v>
                </c:pt>
                <c:pt idx="1201">
                  <c:v>3989</c:v>
                </c:pt>
                <c:pt idx="1202">
                  <c:v>3306</c:v>
                </c:pt>
                <c:pt idx="1203">
                  <c:v>7005</c:v>
                </c:pt>
                <c:pt idx="1204">
                  <c:v>2655</c:v>
                </c:pt>
                <c:pt idx="1205">
                  <c:v>1393</c:v>
                </c:pt>
                <c:pt idx="1206">
                  <c:v>2570</c:v>
                </c:pt>
                <c:pt idx="1207">
                  <c:v>3537</c:v>
                </c:pt>
                <c:pt idx="1208">
                  <c:v>3986</c:v>
                </c:pt>
                <c:pt idx="1209">
                  <c:v>10883</c:v>
                </c:pt>
                <c:pt idx="1210">
                  <c:v>2028</c:v>
                </c:pt>
                <c:pt idx="1211">
                  <c:v>9525</c:v>
                </c:pt>
                <c:pt idx="1212">
                  <c:v>2929</c:v>
                </c:pt>
                <c:pt idx="1213">
                  <c:v>2275</c:v>
                </c:pt>
                <c:pt idx="1214">
                  <c:v>7879</c:v>
                </c:pt>
                <c:pt idx="1215">
                  <c:v>4930</c:v>
                </c:pt>
                <c:pt idx="1216">
                  <c:v>7847</c:v>
                </c:pt>
                <c:pt idx="1217">
                  <c:v>4401</c:v>
                </c:pt>
                <c:pt idx="1218">
                  <c:v>9241</c:v>
                </c:pt>
                <c:pt idx="1219">
                  <c:v>2974</c:v>
                </c:pt>
                <c:pt idx="1220">
                  <c:v>4502</c:v>
                </c:pt>
                <c:pt idx="1221">
                  <c:v>10748</c:v>
                </c:pt>
                <c:pt idx="1222">
                  <c:v>1555</c:v>
                </c:pt>
                <c:pt idx="1223">
                  <c:v>12936</c:v>
                </c:pt>
                <c:pt idx="1224">
                  <c:v>2305</c:v>
                </c:pt>
                <c:pt idx="1225">
                  <c:v>16704</c:v>
                </c:pt>
                <c:pt idx="1226">
                  <c:v>3433</c:v>
                </c:pt>
                <c:pt idx="1227">
                  <c:v>3477</c:v>
                </c:pt>
                <c:pt idx="1228">
                  <c:v>6430</c:v>
                </c:pt>
                <c:pt idx="1229">
                  <c:v>6516</c:v>
                </c:pt>
                <c:pt idx="1230">
                  <c:v>3907</c:v>
                </c:pt>
                <c:pt idx="1231">
                  <c:v>5562</c:v>
                </c:pt>
                <c:pt idx="1232">
                  <c:v>6883</c:v>
                </c:pt>
                <c:pt idx="1233">
                  <c:v>2862</c:v>
                </c:pt>
                <c:pt idx="1234">
                  <c:v>4978</c:v>
                </c:pt>
                <c:pt idx="1235">
                  <c:v>10368</c:v>
                </c:pt>
                <c:pt idx="1236">
                  <c:v>6134</c:v>
                </c:pt>
                <c:pt idx="1237">
                  <c:v>6735</c:v>
                </c:pt>
                <c:pt idx="1238">
                  <c:v>3295</c:v>
                </c:pt>
                <c:pt idx="1239">
                  <c:v>5238</c:v>
                </c:pt>
                <c:pt idx="1240">
                  <c:v>6472</c:v>
                </c:pt>
                <c:pt idx="1241">
                  <c:v>9610</c:v>
                </c:pt>
                <c:pt idx="1242">
                  <c:v>19833</c:v>
                </c:pt>
                <c:pt idx="1243">
                  <c:v>9756</c:v>
                </c:pt>
                <c:pt idx="1244">
                  <c:v>4968</c:v>
                </c:pt>
                <c:pt idx="1245">
                  <c:v>2145</c:v>
                </c:pt>
                <c:pt idx="1246">
                  <c:v>2180</c:v>
                </c:pt>
                <c:pt idx="1247">
                  <c:v>8346</c:v>
                </c:pt>
                <c:pt idx="1248">
                  <c:v>3445</c:v>
                </c:pt>
                <c:pt idx="1249">
                  <c:v>2760</c:v>
                </c:pt>
                <c:pt idx="1250">
                  <c:v>6294</c:v>
                </c:pt>
                <c:pt idx="1251">
                  <c:v>7140</c:v>
                </c:pt>
                <c:pt idx="1252">
                  <c:v>2932</c:v>
                </c:pt>
                <c:pt idx="1253">
                  <c:v>5147</c:v>
                </c:pt>
                <c:pt idx="1254">
                  <c:v>4507</c:v>
                </c:pt>
                <c:pt idx="1255">
                  <c:v>8564</c:v>
                </c:pt>
                <c:pt idx="1256">
                  <c:v>2468</c:v>
                </c:pt>
                <c:pt idx="1257">
                  <c:v>8161</c:v>
                </c:pt>
                <c:pt idx="1258">
                  <c:v>2109</c:v>
                </c:pt>
                <c:pt idx="1259">
                  <c:v>5294</c:v>
                </c:pt>
                <c:pt idx="1260">
                  <c:v>2718</c:v>
                </c:pt>
                <c:pt idx="1261">
                  <c:v>5811</c:v>
                </c:pt>
                <c:pt idx="1262">
                  <c:v>2437</c:v>
                </c:pt>
                <c:pt idx="1263">
                  <c:v>2766</c:v>
                </c:pt>
                <c:pt idx="1264">
                  <c:v>19038</c:v>
                </c:pt>
                <c:pt idx="1265">
                  <c:v>3055</c:v>
                </c:pt>
                <c:pt idx="1266">
                  <c:v>2289</c:v>
                </c:pt>
                <c:pt idx="1267">
                  <c:v>4001</c:v>
                </c:pt>
                <c:pt idx="1268">
                  <c:v>12965</c:v>
                </c:pt>
                <c:pt idx="1269">
                  <c:v>3539</c:v>
                </c:pt>
                <c:pt idx="1270">
                  <c:v>6029</c:v>
                </c:pt>
                <c:pt idx="1271">
                  <c:v>2679</c:v>
                </c:pt>
                <c:pt idx="1272">
                  <c:v>3702</c:v>
                </c:pt>
                <c:pt idx="1273">
                  <c:v>2398</c:v>
                </c:pt>
                <c:pt idx="1274">
                  <c:v>5468</c:v>
                </c:pt>
                <c:pt idx="1275">
                  <c:v>13116</c:v>
                </c:pt>
                <c:pt idx="1276">
                  <c:v>4189</c:v>
                </c:pt>
                <c:pt idx="1277">
                  <c:v>19328</c:v>
                </c:pt>
                <c:pt idx="1278">
                  <c:v>8321</c:v>
                </c:pt>
                <c:pt idx="1279">
                  <c:v>2342</c:v>
                </c:pt>
                <c:pt idx="1280">
                  <c:v>4071</c:v>
                </c:pt>
                <c:pt idx="1281">
                  <c:v>5813</c:v>
                </c:pt>
                <c:pt idx="1282">
                  <c:v>3143</c:v>
                </c:pt>
                <c:pt idx="1283">
                  <c:v>2044</c:v>
                </c:pt>
                <c:pt idx="1284">
                  <c:v>13464</c:v>
                </c:pt>
                <c:pt idx="1285">
                  <c:v>7991</c:v>
                </c:pt>
                <c:pt idx="1286">
                  <c:v>3377</c:v>
                </c:pt>
                <c:pt idx="1287">
                  <c:v>5538</c:v>
                </c:pt>
                <c:pt idx="1288">
                  <c:v>5762</c:v>
                </c:pt>
                <c:pt idx="1289">
                  <c:v>2592</c:v>
                </c:pt>
                <c:pt idx="1290">
                  <c:v>5346</c:v>
                </c:pt>
                <c:pt idx="1291">
                  <c:v>4213</c:v>
                </c:pt>
                <c:pt idx="1292">
                  <c:v>4127</c:v>
                </c:pt>
                <c:pt idx="1293">
                  <c:v>2438</c:v>
                </c:pt>
                <c:pt idx="1294">
                  <c:v>6870</c:v>
                </c:pt>
                <c:pt idx="1295">
                  <c:v>10447</c:v>
                </c:pt>
                <c:pt idx="1296">
                  <c:v>9667</c:v>
                </c:pt>
                <c:pt idx="1297">
                  <c:v>2148</c:v>
                </c:pt>
                <c:pt idx="1298">
                  <c:v>8926</c:v>
                </c:pt>
                <c:pt idx="1299">
                  <c:v>6513</c:v>
                </c:pt>
                <c:pt idx="1300">
                  <c:v>6799</c:v>
                </c:pt>
                <c:pt idx="1301">
                  <c:v>16291</c:v>
                </c:pt>
                <c:pt idx="1302">
                  <c:v>2705</c:v>
                </c:pt>
                <c:pt idx="1303">
                  <c:v>10333</c:v>
                </c:pt>
                <c:pt idx="1304">
                  <c:v>4448</c:v>
                </c:pt>
                <c:pt idx="1305">
                  <c:v>6854</c:v>
                </c:pt>
                <c:pt idx="1306">
                  <c:v>9637</c:v>
                </c:pt>
                <c:pt idx="1307">
                  <c:v>3591</c:v>
                </c:pt>
                <c:pt idx="1308">
                  <c:v>5405</c:v>
                </c:pt>
                <c:pt idx="1309">
                  <c:v>4684</c:v>
                </c:pt>
                <c:pt idx="1310">
                  <c:v>15787</c:v>
                </c:pt>
                <c:pt idx="1311">
                  <c:v>1514</c:v>
                </c:pt>
                <c:pt idx="1312">
                  <c:v>2956</c:v>
                </c:pt>
                <c:pt idx="1313">
                  <c:v>2335</c:v>
                </c:pt>
                <c:pt idx="1314">
                  <c:v>5154</c:v>
                </c:pt>
                <c:pt idx="1315">
                  <c:v>6962</c:v>
                </c:pt>
                <c:pt idx="1316">
                  <c:v>5675</c:v>
                </c:pt>
                <c:pt idx="1317">
                  <c:v>2379</c:v>
                </c:pt>
                <c:pt idx="1318">
                  <c:v>3812</c:v>
                </c:pt>
                <c:pt idx="1319">
                  <c:v>4648</c:v>
                </c:pt>
                <c:pt idx="1320">
                  <c:v>2936</c:v>
                </c:pt>
                <c:pt idx="1321">
                  <c:v>2105</c:v>
                </c:pt>
                <c:pt idx="1322">
                  <c:v>8578</c:v>
                </c:pt>
                <c:pt idx="1323">
                  <c:v>2706</c:v>
                </c:pt>
                <c:pt idx="1324">
                  <c:v>6384</c:v>
                </c:pt>
                <c:pt idx="1325">
                  <c:v>3968</c:v>
                </c:pt>
                <c:pt idx="1326">
                  <c:v>9907</c:v>
                </c:pt>
                <c:pt idx="1327">
                  <c:v>13225</c:v>
                </c:pt>
                <c:pt idx="1328">
                  <c:v>3540</c:v>
                </c:pt>
                <c:pt idx="1329">
                  <c:v>2804</c:v>
                </c:pt>
                <c:pt idx="1330">
                  <c:v>19392</c:v>
                </c:pt>
                <c:pt idx="1331">
                  <c:v>19665</c:v>
                </c:pt>
                <c:pt idx="1332">
                  <c:v>2439</c:v>
                </c:pt>
                <c:pt idx="1333">
                  <c:v>7314</c:v>
                </c:pt>
                <c:pt idx="1334">
                  <c:v>4774</c:v>
                </c:pt>
                <c:pt idx="1335">
                  <c:v>3902</c:v>
                </c:pt>
                <c:pt idx="1336">
                  <c:v>2662</c:v>
                </c:pt>
                <c:pt idx="1337">
                  <c:v>2856</c:v>
                </c:pt>
                <c:pt idx="1338">
                  <c:v>1081</c:v>
                </c:pt>
                <c:pt idx="1339">
                  <c:v>2472</c:v>
                </c:pt>
                <c:pt idx="1340">
                  <c:v>5673</c:v>
                </c:pt>
                <c:pt idx="1341">
                  <c:v>4197</c:v>
                </c:pt>
                <c:pt idx="1342">
                  <c:v>9713</c:v>
                </c:pt>
                <c:pt idx="1343">
                  <c:v>2062</c:v>
                </c:pt>
                <c:pt idx="1344">
                  <c:v>4284</c:v>
                </c:pt>
                <c:pt idx="1345">
                  <c:v>4788</c:v>
                </c:pt>
                <c:pt idx="1346">
                  <c:v>5906</c:v>
                </c:pt>
                <c:pt idx="1347">
                  <c:v>3886</c:v>
                </c:pt>
                <c:pt idx="1348">
                  <c:v>16823</c:v>
                </c:pt>
                <c:pt idx="1349">
                  <c:v>2933</c:v>
                </c:pt>
                <c:pt idx="1350">
                  <c:v>6500</c:v>
                </c:pt>
                <c:pt idx="1351">
                  <c:v>17174</c:v>
                </c:pt>
                <c:pt idx="1352">
                  <c:v>5033</c:v>
                </c:pt>
                <c:pt idx="1353">
                  <c:v>2307</c:v>
                </c:pt>
                <c:pt idx="1354">
                  <c:v>2587</c:v>
                </c:pt>
                <c:pt idx="1355">
                  <c:v>5507</c:v>
                </c:pt>
                <c:pt idx="1356">
                  <c:v>4393</c:v>
                </c:pt>
                <c:pt idx="1357">
                  <c:v>13348</c:v>
                </c:pt>
                <c:pt idx="1358">
                  <c:v>6583</c:v>
                </c:pt>
                <c:pt idx="1359">
                  <c:v>8103</c:v>
                </c:pt>
                <c:pt idx="1360">
                  <c:v>3978</c:v>
                </c:pt>
                <c:pt idx="1361">
                  <c:v>2544</c:v>
                </c:pt>
                <c:pt idx="1362">
                  <c:v>5399</c:v>
                </c:pt>
                <c:pt idx="1363">
                  <c:v>5487</c:v>
                </c:pt>
                <c:pt idx="1364">
                  <c:v>6834</c:v>
                </c:pt>
                <c:pt idx="1365">
                  <c:v>1091</c:v>
                </c:pt>
                <c:pt idx="1366">
                  <c:v>5736</c:v>
                </c:pt>
                <c:pt idx="1367">
                  <c:v>2226</c:v>
                </c:pt>
                <c:pt idx="1368">
                  <c:v>5747</c:v>
                </c:pt>
                <c:pt idx="1369">
                  <c:v>9854</c:v>
                </c:pt>
                <c:pt idx="1370">
                  <c:v>5467</c:v>
                </c:pt>
                <c:pt idx="1371">
                  <c:v>5380</c:v>
                </c:pt>
                <c:pt idx="1372">
                  <c:v>5151</c:v>
                </c:pt>
                <c:pt idx="1373">
                  <c:v>2133</c:v>
                </c:pt>
                <c:pt idx="1374">
                  <c:v>17875</c:v>
                </c:pt>
                <c:pt idx="1375">
                  <c:v>2432</c:v>
                </c:pt>
                <c:pt idx="1376">
                  <c:v>4771</c:v>
                </c:pt>
                <c:pt idx="1377">
                  <c:v>19161</c:v>
                </c:pt>
                <c:pt idx="1378">
                  <c:v>5087</c:v>
                </c:pt>
                <c:pt idx="1379">
                  <c:v>2863</c:v>
                </c:pt>
                <c:pt idx="1380">
                  <c:v>5561</c:v>
                </c:pt>
                <c:pt idx="1381">
                  <c:v>2144</c:v>
                </c:pt>
                <c:pt idx="1382">
                  <c:v>3065</c:v>
                </c:pt>
                <c:pt idx="1383">
                  <c:v>2810</c:v>
                </c:pt>
                <c:pt idx="1384">
                  <c:v>9888</c:v>
                </c:pt>
                <c:pt idx="1385">
                  <c:v>8628</c:v>
                </c:pt>
                <c:pt idx="1386">
                  <c:v>2867</c:v>
                </c:pt>
                <c:pt idx="1387">
                  <c:v>5373</c:v>
                </c:pt>
                <c:pt idx="1388">
                  <c:v>6667</c:v>
                </c:pt>
                <c:pt idx="1389">
                  <c:v>5003</c:v>
                </c:pt>
                <c:pt idx="1390">
                  <c:v>2367</c:v>
                </c:pt>
                <c:pt idx="1391">
                  <c:v>2858</c:v>
                </c:pt>
                <c:pt idx="1392">
                  <c:v>5204</c:v>
                </c:pt>
                <c:pt idx="1393">
                  <c:v>4105</c:v>
                </c:pt>
                <c:pt idx="1394">
                  <c:v>9679</c:v>
                </c:pt>
                <c:pt idx="1395">
                  <c:v>5617</c:v>
                </c:pt>
                <c:pt idx="1396">
                  <c:v>10448</c:v>
                </c:pt>
                <c:pt idx="1397">
                  <c:v>2897</c:v>
                </c:pt>
                <c:pt idx="1398">
                  <c:v>5968</c:v>
                </c:pt>
                <c:pt idx="1399">
                  <c:v>7510</c:v>
                </c:pt>
                <c:pt idx="1400">
                  <c:v>2991</c:v>
                </c:pt>
                <c:pt idx="1401">
                  <c:v>19636</c:v>
                </c:pt>
                <c:pt idx="1402">
                  <c:v>1129</c:v>
                </c:pt>
                <c:pt idx="1403">
                  <c:v>13341</c:v>
                </c:pt>
                <c:pt idx="1404">
                  <c:v>4332</c:v>
                </c:pt>
                <c:pt idx="1405">
                  <c:v>11031</c:v>
                </c:pt>
                <c:pt idx="1406">
                  <c:v>4440</c:v>
                </c:pt>
                <c:pt idx="1407">
                  <c:v>4617</c:v>
                </c:pt>
                <c:pt idx="1408">
                  <c:v>2647</c:v>
                </c:pt>
                <c:pt idx="1409">
                  <c:v>6323</c:v>
                </c:pt>
                <c:pt idx="1410">
                  <c:v>5677</c:v>
                </c:pt>
                <c:pt idx="1411">
                  <c:v>2187</c:v>
                </c:pt>
                <c:pt idx="1412">
                  <c:v>3748</c:v>
                </c:pt>
                <c:pt idx="1413">
                  <c:v>3977</c:v>
                </c:pt>
                <c:pt idx="1414">
                  <c:v>8633</c:v>
                </c:pt>
                <c:pt idx="1415">
                  <c:v>2008</c:v>
                </c:pt>
                <c:pt idx="1416">
                  <c:v>4440</c:v>
                </c:pt>
                <c:pt idx="1417">
                  <c:v>3067</c:v>
                </c:pt>
                <c:pt idx="1418">
                  <c:v>5321</c:v>
                </c:pt>
                <c:pt idx="1419">
                  <c:v>5410</c:v>
                </c:pt>
                <c:pt idx="1420">
                  <c:v>2782</c:v>
                </c:pt>
                <c:pt idx="1421">
                  <c:v>11957</c:v>
                </c:pt>
                <c:pt idx="1422">
                  <c:v>2660</c:v>
                </c:pt>
                <c:pt idx="1423">
                  <c:v>3375</c:v>
                </c:pt>
                <c:pt idx="1424">
                  <c:v>5098</c:v>
                </c:pt>
                <c:pt idx="1425">
                  <c:v>4878</c:v>
                </c:pt>
                <c:pt idx="1426">
                  <c:v>2837</c:v>
                </c:pt>
                <c:pt idx="1427">
                  <c:v>2406</c:v>
                </c:pt>
                <c:pt idx="1428">
                  <c:v>2269</c:v>
                </c:pt>
                <c:pt idx="1429">
                  <c:v>4108</c:v>
                </c:pt>
                <c:pt idx="1430">
                  <c:v>13206</c:v>
                </c:pt>
                <c:pt idx="1431">
                  <c:v>10422</c:v>
                </c:pt>
                <c:pt idx="1432">
                  <c:v>13744</c:v>
                </c:pt>
                <c:pt idx="1433">
                  <c:v>4907</c:v>
                </c:pt>
                <c:pt idx="1434">
                  <c:v>3482</c:v>
                </c:pt>
                <c:pt idx="1435">
                  <c:v>2436</c:v>
                </c:pt>
                <c:pt idx="1436">
                  <c:v>2380</c:v>
                </c:pt>
                <c:pt idx="1437">
                  <c:v>19431</c:v>
                </c:pt>
                <c:pt idx="1438">
                  <c:v>1790</c:v>
                </c:pt>
                <c:pt idx="1439">
                  <c:v>7644</c:v>
                </c:pt>
                <c:pt idx="1440">
                  <c:v>5131</c:v>
                </c:pt>
                <c:pt idx="1441">
                  <c:v>6306</c:v>
                </c:pt>
                <c:pt idx="1442">
                  <c:v>4787</c:v>
                </c:pt>
                <c:pt idx="1443">
                  <c:v>18880</c:v>
                </c:pt>
                <c:pt idx="1444">
                  <c:v>2339</c:v>
                </c:pt>
                <c:pt idx="1445">
                  <c:v>13570</c:v>
                </c:pt>
                <c:pt idx="1446">
                  <c:v>6712</c:v>
                </c:pt>
                <c:pt idx="1447">
                  <c:v>5406</c:v>
                </c:pt>
                <c:pt idx="1448">
                  <c:v>8938</c:v>
                </c:pt>
                <c:pt idx="1449">
                  <c:v>2439</c:v>
                </c:pt>
                <c:pt idx="1450">
                  <c:v>8837</c:v>
                </c:pt>
                <c:pt idx="1451">
                  <c:v>5343</c:v>
                </c:pt>
                <c:pt idx="1452">
                  <c:v>6728</c:v>
                </c:pt>
                <c:pt idx="1453">
                  <c:v>6652</c:v>
                </c:pt>
                <c:pt idx="1454">
                  <c:v>4850</c:v>
                </c:pt>
                <c:pt idx="1455">
                  <c:v>2809</c:v>
                </c:pt>
                <c:pt idx="1456">
                  <c:v>5689</c:v>
                </c:pt>
                <c:pt idx="1457">
                  <c:v>2001</c:v>
                </c:pt>
                <c:pt idx="1458">
                  <c:v>2977</c:v>
                </c:pt>
                <c:pt idx="1459">
                  <c:v>4025</c:v>
                </c:pt>
                <c:pt idx="1460">
                  <c:v>3785</c:v>
                </c:pt>
                <c:pt idx="1461">
                  <c:v>10854</c:v>
                </c:pt>
                <c:pt idx="1462">
                  <c:v>12031</c:v>
                </c:pt>
                <c:pt idx="1463">
                  <c:v>9936</c:v>
                </c:pt>
                <c:pt idx="1464">
                  <c:v>2966</c:v>
                </c:pt>
                <c:pt idx="1465">
                  <c:v>2571</c:v>
                </c:pt>
                <c:pt idx="1466">
                  <c:v>9991</c:v>
                </c:pt>
                <c:pt idx="1467">
                  <c:v>6142</c:v>
                </c:pt>
                <c:pt idx="1468">
                  <c:v>5390</c:v>
                </c:pt>
                <c:pt idx="1469">
                  <c:v>4404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51-4194-968A-9742633DE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457103"/>
        <c:axId val="1715451823"/>
      </c:scatterChart>
      <c:valAx>
        <c:axId val="171545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451823"/>
        <c:crosses val="autoZero"/>
        <c:crossBetween val="midCat"/>
      </c:valAx>
      <c:valAx>
        <c:axId val="171545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Monthyl Income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45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Income by Total Working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'Lin. Reg Multiple Variables'!$E$1</c:f>
              <c:strCache>
                <c:ptCount val="1"/>
                <c:pt idx="0">
                  <c:v>MonthlyIncome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654838339517069"/>
                  <c:y val="-5.463982315435628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467.66x + 1227.9</a:t>
                    </a:r>
                    <a:br>
                      <a:rPr lang="en-US" b="1" baseline="0"/>
                    </a:br>
                    <a:r>
                      <a:rPr lang="en-US" b="1" baseline="0"/>
                      <a:t>R² = 0.5974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'Lin. Reg Multiple Variables'!$C$2:$C$1471</c:f>
              <c:numCache>
                <c:formatCode>General</c:formatCode>
                <c:ptCount val="1470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12</c:v>
                </c:pt>
                <c:pt idx="7">
                  <c:v>1</c:v>
                </c:pt>
                <c:pt idx="8">
                  <c:v>10</c:v>
                </c:pt>
                <c:pt idx="9">
                  <c:v>17</c:v>
                </c:pt>
                <c:pt idx="10">
                  <c:v>6</c:v>
                </c:pt>
                <c:pt idx="11">
                  <c:v>10</c:v>
                </c:pt>
                <c:pt idx="12">
                  <c:v>5</c:v>
                </c:pt>
                <c:pt idx="13">
                  <c:v>3</c:v>
                </c:pt>
                <c:pt idx="14">
                  <c:v>6</c:v>
                </c:pt>
                <c:pt idx="15">
                  <c:v>10</c:v>
                </c:pt>
                <c:pt idx="16">
                  <c:v>7</c:v>
                </c:pt>
                <c:pt idx="17">
                  <c:v>1</c:v>
                </c:pt>
                <c:pt idx="18">
                  <c:v>31</c:v>
                </c:pt>
                <c:pt idx="19">
                  <c:v>6</c:v>
                </c:pt>
                <c:pt idx="20">
                  <c:v>5</c:v>
                </c:pt>
                <c:pt idx="21">
                  <c:v>10</c:v>
                </c:pt>
                <c:pt idx="22">
                  <c:v>13</c:v>
                </c:pt>
                <c:pt idx="23">
                  <c:v>0</c:v>
                </c:pt>
                <c:pt idx="24">
                  <c:v>8</c:v>
                </c:pt>
                <c:pt idx="25">
                  <c:v>26</c:v>
                </c:pt>
                <c:pt idx="26">
                  <c:v>10</c:v>
                </c:pt>
                <c:pt idx="27">
                  <c:v>10</c:v>
                </c:pt>
                <c:pt idx="28">
                  <c:v>24</c:v>
                </c:pt>
                <c:pt idx="29">
                  <c:v>22</c:v>
                </c:pt>
                <c:pt idx="30">
                  <c:v>7</c:v>
                </c:pt>
                <c:pt idx="31">
                  <c:v>9</c:v>
                </c:pt>
                <c:pt idx="32">
                  <c:v>10</c:v>
                </c:pt>
                <c:pt idx="33">
                  <c:v>19</c:v>
                </c:pt>
                <c:pt idx="34">
                  <c:v>6</c:v>
                </c:pt>
                <c:pt idx="35">
                  <c:v>6</c:v>
                </c:pt>
                <c:pt idx="36">
                  <c:v>3</c:v>
                </c:pt>
                <c:pt idx="37">
                  <c:v>2</c:v>
                </c:pt>
                <c:pt idx="38">
                  <c:v>6</c:v>
                </c:pt>
                <c:pt idx="39">
                  <c:v>10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9</c:v>
                </c:pt>
                <c:pt idx="44">
                  <c:v>12</c:v>
                </c:pt>
                <c:pt idx="45">
                  <c:v>23</c:v>
                </c:pt>
                <c:pt idx="46">
                  <c:v>10</c:v>
                </c:pt>
                <c:pt idx="47">
                  <c:v>8</c:v>
                </c:pt>
                <c:pt idx="48">
                  <c:v>14</c:v>
                </c:pt>
                <c:pt idx="49">
                  <c:v>1</c:v>
                </c:pt>
                <c:pt idx="50">
                  <c:v>23</c:v>
                </c:pt>
                <c:pt idx="51">
                  <c:v>2</c:v>
                </c:pt>
                <c:pt idx="52">
                  <c:v>9</c:v>
                </c:pt>
                <c:pt idx="53">
                  <c:v>10</c:v>
                </c:pt>
                <c:pt idx="54">
                  <c:v>5</c:v>
                </c:pt>
                <c:pt idx="55">
                  <c:v>15</c:v>
                </c:pt>
                <c:pt idx="56">
                  <c:v>9</c:v>
                </c:pt>
                <c:pt idx="57">
                  <c:v>4</c:v>
                </c:pt>
                <c:pt idx="58">
                  <c:v>10</c:v>
                </c:pt>
                <c:pt idx="59">
                  <c:v>7</c:v>
                </c:pt>
                <c:pt idx="60">
                  <c:v>9</c:v>
                </c:pt>
                <c:pt idx="61">
                  <c:v>10</c:v>
                </c:pt>
                <c:pt idx="62">
                  <c:v>29</c:v>
                </c:pt>
                <c:pt idx="63">
                  <c:v>28</c:v>
                </c:pt>
                <c:pt idx="64">
                  <c:v>17</c:v>
                </c:pt>
                <c:pt idx="65">
                  <c:v>21</c:v>
                </c:pt>
                <c:pt idx="66">
                  <c:v>6</c:v>
                </c:pt>
                <c:pt idx="67">
                  <c:v>25</c:v>
                </c:pt>
                <c:pt idx="68">
                  <c:v>5</c:v>
                </c:pt>
                <c:pt idx="69">
                  <c:v>2</c:v>
                </c:pt>
                <c:pt idx="70">
                  <c:v>20</c:v>
                </c:pt>
                <c:pt idx="71">
                  <c:v>6</c:v>
                </c:pt>
                <c:pt idx="72">
                  <c:v>1</c:v>
                </c:pt>
                <c:pt idx="73">
                  <c:v>10</c:v>
                </c:pt>
                <c:pt idx="74">
                  <c:v>5</c:v>
                </c:pt>
                <c:pt idx="75">
                  <c:v>11</c:v>
                </c:pt>
                <c:pt idx="76">
                  <c:v>16</c:v>
                </c:pt>
                <c:pt idx="77">
                  <c:v>17</c:v>
                </c:pt>
                <c:pt idx="78">
                  <c:v>16</c:v>
                </c:pt>
                <c:pt idx="79">
                  <c:v>16</c:v>
                </c:pt>
                <c:pt idx="80">
                  <c:v>10</c:v>
                </c:pt>
                <c:pt idx="81">
                  <c:v>6</c:v>
                </c:pt>
                <c:pt idx="82">
                  <c:v>24</c:v>
                </c:pt>
                <c:pt idx="83">
                  <c:v>17</c:v>
                </c:pt>
                <c:pt idx="84">
                  <c:v>5</c:v>
                </c:pt>
                <c:pt idx="85">
                  <c:v>37</c:v>
                </c:pt>
                <c:pt idx="86">
                  <c:v>3</c:v>
                </c:pt>
                <c:pt idx="87">
                  <c:v>10</c:v>
                </c:pt>
                <c:pt idx="88">
                  <c:v>11</c:v>
                </c:pt>
                <c:pt idx="89">
                  <c:v>9</c:v>
                </c:pt>
                <c:pt idx="90">
                  <c:v>22</c:v>
                </c:pt>
                <c:pt idx="91">
                  <c:v>11</c:v>
                </c:pt>
                <c:pt idx="92">
                  <c:v>11</c:v>
                </c:pt>
                <c:pt idx="93">
                  <c:v>21</c:v>
                </c:pt>
                <c:pt idx="94">
                  <c:v>12</c:v>
                </c:pt>
                <c:pt idx="95">
                  <c:v>16</c:v>
                </c:pt>
                <c:pt idx="96">
                  <c:v>4</c:v>
                </c:pt>
                <c:pt idx="97">
                  <c:v>5</c:v>
                </c:pt>
                <c:pt idx="98">
                  <c:v>38</c:v>
                </c:pt>
                <c:pt idx="99">
                  <c:v>17</c:v>
                </c:pt>
                <c:pt idx="100">
                  <c:v>7</c:v>
                </c:pt>
                <c:pt idx="101">
                  <c:v>1</c:v>
                </c:pt>
                <c:pt idx="102">
                  <c:v>1</c:v>
                </c:pt>
                <c:pt idx="103">
                  <c:v>16</c:v>
                </c:pt>
                <c:pt idx="104">
                  <c:v>17</c:v>
                </c:pt>
                <c:pt idx="105">
                  <c:v>30</c:v>
                </c:pt>
                <c:pt idx="106">
                  <c:v>28</c:v>
                </c:pt>
                <c:pt idx="107">
                  <c:v>6</c:v>
                </c:pt>
                <c:pt idx="108">
                  <c:v>2</c:v>
                </c:pt>
                <c:pt idx="109">
                  <c:v>1</c:v>
                </c:pt>
                <c:pt idx="110">
                  <c:v>23</c:v>
                </c:pt>
                <c:pt idx="111">
                  <c:v>9</c:v>
                </c:pt>
                <c:pt idx="112">
                  <c:v>23</c:v>
                </c:pt>
                <c:pt idx="113">
                  <c:v>6</c:v>
                </c:pt>
                <c:pt idx="114">
                  <c:v>12</c:v>
                </c:pt>
                <c:pt idx="115">
                  <c:v>12</c:v>
                </c:pt>
                <c:pt idx="116">
                  <c:v>14</c:v>
                </c:pt>
                <c:pt idx="117">
                  <c:v>10</c:v>
                </c:pt>
                <c:pt idx="118">
                  <c:v>7</c:v>
                </c:pt>
                <c:pt idx="119">
                  <c:v>25</c:v>
                </c:pt>
                <c:pt idx="120">
                  <c:v>10</c:v>
                </c:pt>
                <c:pt idx="121">
                  <c:v>8</c:v>
                </c:pt>
                <c:pt idx="122">
                  <c:v>7</c:v>
                </c:pt>
                <c:pt idx="123">
                  <c:v>23</c:v>
                </c:pt>
                <c:pt idx="124">
                  <c:v>12</c:v>
                </c:pt>
                <c:pt idx="125">
                  <c:v>5</c:v>
                </c:pt>
                <c:pt idx="126">
                  <c:v>40</c:v>
                </c:pt>
                <c:pt idx="127">
                  <c:v>0</c:v>
                </c:pt>
                <c:pt idx="128">
                  <c:v>3</c:v>
                </c:pt>
                <c:pt idx="129">
                  <c:v>16</c:v>
                </c:pt>
                <c:pt idx="130">
                  <c:v>18</c:v>
                </c:pt>
                <c:pt idx="131">
                  <c:v>16</c:v>
                </c:pt>
                <c:pt idx="132">
                  <c:v>4</c:v>
                </c:pt>
                <c:pt idx="133">
                  <c:v>12</c:v>
                </c:pt>
                <c:pt idx="134">
                  <c:v>8</c:v>
                </c:pt>
                <c:pt idx="135">
                  <c:v>7</c:v>
                </c:pt>
                <c:pt idx="136">
                  <c:v>18</c:v>
                </c:pt>
                <c:pt idx="137">
                  <c:v>17</c:v>
                </c:pt>
                <c:pt idx="138">
                  <c:v>6</c:v>
                </c:pt>
                <c:pt idx="139">
                  <c:v>12</c:v>
                </c:pt>
                <c:pt idx="140">
                  <c:v>10</c:v>
                </c:pt>
                <c:pt idx="141">
                  <c:v>9</c:v>
                </c:pt>
                <c:pt idx="142">
                  <c:v>19</c:v>
                </c:pt>
                <c:pt idx="143">
                  <c:v>5</c:v>
                </c:pt>
                <c:pt idx="144">
                  <c:v>9</c:v>
                </c:pt>
                <c:pt idx="145">
                  <c:v>8</c:v>
                </c:pt>
                <c:pt idx="146">
                  <c:v>6</c:v>
                </c:pt>
                <c:pt idx="147">
                  <c:v>21</c:v>
                </c:pt>
                <c:pt idx="148">
                  <c:v>7</c:v>
                </c:pt>
                <c:pt idx="149">
                  <c:v>1</c:v>
                </c:pt>
                <c:pt idx="150">
                  <c:v>20</c:v>
                </c:pt>
                <c:pt idx="151">
                  <c:v>10</c:v>
                </c:pt>
                <c:pt idx="152">
                  <c:v>13</c:v>
                </c:pt>
                <c:pt idx="153">
                  <c:v>20</c:v>
                </c:pt>
                <c:pt idx="154">
                  <c:v>9</c:v>
                </c:pt>
                <c:pt idx="155">
                  <c:v>10</c:v>
                </c:pt>
                <c:pt idx="156">
                  <c:v>10</c:v>
                </c:pt>
                <c:pt idx="157">
                  <c:v>9</c:v>
                </c:pt>
                <c:pt idx="158">
                  <c:v>15</c:v>
                </c:pt>
                <c:pt idx="159">
                  <c:v>6</c:v>
                </c:pt>
                <c:pt idx="160">
                  <c:v>2</c:v>
                </c:pt>
                <c:pt idx="161">
                  <c:v>6</c:v>
                </c:pt>
                <c:pt idx="162">
                  <c:v>5</c:v>
                </c:pt>
                <c:pt idx="163">
                  <c:v>12</c:v>
                </c:pt>
                <c:pt idx="164">
                  <c:v>1</c:v>
                </c:pt>
                <c:pt idx="165">
                  <c:v>21</c:v>
                </c:pt>
                <c:pt idx="166">
                  <c:v>13</c:v>
                </c:pt>
                <c:pt idx="167">
                  <c:v>12</c:v>
                </c:pt>
                <c:pt idx="168">
                  <c:v>12</c:v>
                </c:pt>
                <c:pt idx="169">
                  <c:v>8</c:v>
                </c:pt>
                <c:pt idx="170">
                  <c:v>6</c:v>
                </c:pt>
                <c:pt idx="171">
                  <c:v>1</c:v>
                </c:pt>
                <c:pt idx="172">
                  <c:v>13</c:v>
                </c:pt>
                <c:pt idx="173">
                  <c:v>12</c:v>
                </c:pt>
                <c:pt idx="174">
                  <c:v>9</c:v>
                </c:pt>
                <c:pt idx="175">
                  <c:v>19</c:v>
                </c:pt>
                <c:pt idx="176">
                  <c:v>4</c:v>
                </c:pt>
                <c:pt idx="177">
                  <c:v>1</c:v>
                </c:pt>
                <c:pt idx="178">
                  <c:v>24</c:v>
                </c:pt>
                <c:pt idx="179">
                  <c:v>2</c:v>
                </c:pt>
                <c:pt idx="180">
                  <c:v>7</c:v>
                </c:pt>
                <c:pt idx="181">
                  <c:v>9</c:v>
                </c:pt>
                <c:pt idx="182">
                  <c:v>4</c:v>
                </c:pt>
                <c:pt idx="183">
                  <c:v>5</c:v>
                </c:pt>
                <c:pt idx="184">
                  <c:v>5</c:v>
                </c:pt>
                <c:pt idx="185">
                  <c:v>8</c:v>
                </c:pt>
                <c:pt idx="186">
                  <c:v>21</c:v>
                </c:pt>
                <c:pt idx="187">
                  <c:v>36</c:v>
                </c:pt>
                <c:pt idx="188">
                  <c:v>10</c:v>
                </c:pt>
                <c:pt idx="189">
                  <c:v>21</c:v>
                </c:pt>
                <c:pt idx="190">
                  <c:v>34</c:v>
                </c:pt>
                <c:pt idx="191">
                  <c:v>7</c:v>
                </c:pt>
                <c:pt idx="192">
                  <c:v>8</c:v>
                </c:pt>
                <c:pt idx="193">
                  <c:v>7</c:v>
                </c:pt>
                <c:pt idx="194">
                  <c:v>22</c:v>
                </c:pt>
                <c:pt idx="195">
                  <c:v>8</c:v>
                </c:pt>
                <c:pt idx="196">
                  <c:v>10</c:v>
                </c:pt>
                <c:pt idx="197">
                  <c:v>11</c:v>
                </c:pt>
                <c:pt idx="198">
                  <c:v>14</c:v>
                </c:pt>
                <c:pt idx="199">
                  <c:v>9</c:v>
                </c:pt>
                <c:pt idx="200">
                  <c:v>6</c:v>
                </c:pt>
                <c:pt idx="201">
                  <c:v>7</c:v>
                </c:pt>
                <c:pt idx="202">
                  <c:v>5</c:v>
                </c:pt>
                <c:pt idx="203">
                  <c:v>15</c:v>
                </c:pt>
                <c:pt idx="204">
                  <c:v>17</c:v>
                </c:pt>
                <c:pt idx="205">
                  <c:v>10</c:v>
                </c:pt>
                <c:pt idx="206">
                  <c:v>4</c:v>
                </c:pt>
                <c:pt idx="207">
                  <c:v>8</c:v>
                </c:pt>
                <c:pt idx="208">
                  <c:v>5</c:v>
                </c:pt>
                <c:pt idx="209">
                  <c:v>17</c:v>
                </c:pt>
                <c:pt idx="210">
                  <c:v>14</c:v>
                </c:pt>
                <c:pt idx="211">
                  <c:v>12</c:v>
                </c:pt>
                <c:pt idx="212">
                  <c:v>7</c:v>
                </c:pt>
                <c:pt idx="213">
                  <c:v>16</c:v>
                </c:pt>
                <c:pt idx="214">
                  <c:v>8</c:v>
                </c:pt>
                <c:pt idx="215">
                  <c:v>16</c:v>
                </c:pt>
                <c:pt idx="216">
                  <c:v>9</c:v>
                </c:pt>
                <c:pt idx="217">
                  <c:v>7</c:v>
                </c:pt>
                <c:pt idx="218">
                  <c:v>23</c:v>
                </c:pt>
                <c:pt idx="219">
                  <c:v>16</c:v>
                </c:pt>
                <c:pt idx="220">
                  <c:v>16</c:v>
                </c:pt>
                <c:pt idx="221">
                  <c:v>7</c:v>
                </c:pt>
                <c:pt idx="222">
                  <c:v>10</c:v>
                </c:pt>
                <c:pt idx="223">
                  <c:v>17</c:v>
                </c:pt>
                <c:pt idx="224">
                  <c:v>6</c:v>
                </c:pt>
                <c:pt idx="225">
                  <c:v>7</c:v>
                </c:pt>
                <c:pt idx="226">
                  <c:v>13</c:v>
                </c:pt>
                <c:pt idx="227">
                  <c:v>11</c:v>
                </c:pt>
                <c:pt idx="228">
                  <c:v>10</c:v>
                </c:pt>
                <c:pt idx="229">
                  <c:v>4</c:v>
                </c:pt>
                <c:pt idx="230">
                  <c:v>6</c:v>
                </c:pt>
                <c:pt idx="231">
                  <c:v>22</c:v>
                </c:pt>
                <c:pt idx="232">
                  <c:v>7</c:v>
                </c:pt>
                <c:pt idx="233">
                  <c:v>32</c:v>
                </c:pt>
                <c:pt idx="234">
                  <c:v>8</c:v>
                </c:pt>
                <c:pt idx="235">
                  <c:v>22</c:v>
                </c:pt>
                <c:pt idx="236">
                  <c:v>13</c:v>
                </c:pt>
                <c:pt idx="237">
                  <c:v>33</c:v>
                </c:pt>
                <c:pt idx="238">
                  <c:v>6</c:v>
                </c:pt>
                <c:pt idx="239">
                  <c:v>4</c:v>
                </c:pt>
                <c:pt idx="240">
                  <c:v>7</c:v>
                </c:pt>
                <c:pt idx="241">
                  <c:v>4</c:v>
                </c:pt>
                <c:pt idx="242">
                  <c:v>17</c:v>
                </c:pt>
                <c:pt idx="243">
                  <c:v>9</c:v>
                </c:pt>
                <c:pt idx="244">
                  <c:v>25</c:v>
                </c:pt>
                <c:pt idx="245">
                  <c:v>9</c:v>
                </c:pt>
                <c:pt idx="246">
                  <c:v>2</c:v>
                </c:pt>
                <c:pt idx="247">
                  <c:v>13</c:v>
                </c:pt>
                <c:pt idx="248">
                  <c:v>17</c:v>
                </c:pt>
                <c:pt idx="249">
                  <c:v>9</c:v>
                </c:pt>
                <c:pt idx="250">
                  <c:v>17</c:v>
                </c:pt>
                <c:pt idx="251">
                  <c:v>20</c:v>
                </c:pt>
                <c:pt idx="252">
                  <c:v>6</c:v>
                </c:pt>
                <c:pt idx="253">
                  <c:v>10</c:v>
                </c:pt>
                <c:pt idx="254">
                  <c:v>10</c:v>
                </c:pt>
                <c:pt idx="255">
                  <c:v>5</c:v>
                </c:pt>
                <c:pt idx="256">
                  <c:v>10</c:v>
                </c:pt>
                <c:pt idx="257">
                  <c:v>22</c:v>
                </c:pt>
                <c:pt idx="258">
                  <c:v>1</c:v>
                </c:pt>
                <c:pt idx="259">
                  <c:v>6</c:v>
                </c:pt>
                <c:pt idx="260">
                  <c:v>5</c:v>
                </c:pt>
                <c:pt idx="261">
                  <c:v>13</c:v>
                </c:pt>
                <c:pt idx="262">
                  <c:v>9</c:v>
                </c:pt>
                <c:pt idx="263">
                  <c:v>28</c:v>
                </c:pt>
                <c:pt idx="264">
                  <c:v>5</c:v>
                </c:pt>
                <c:pt idx="265">
                  <c:v>10</c:v>
                </c:pt>
                <c:pt idx="266">
                  <c:v>10</c:v>
                </c:pt>
                <c:pt idx="267">
                  <c:v>6</c:v>
                </c:pt>
                <c:pt idx="268">
                  <c:v>21</c:v>
                </c:pt>
                <c:pt idx="269">
                  <c:v>16</c:v>
                </c:pt>
                <c:pt idx="270">
                  <c:v>37</c:v>
                </c:pt>
                <c:pt idx="271">
                  <c:v>10</c:v>
                </c:pt>
                <c:pt idx="272">
                  <c:v>5</c:v>
                </c:pt>
                <c:pt idx="273">
                  <c:v>7</c:v>
                </c:pt>
                <c:pt idx="274">
                  <c:v>3</c:v>
                </c:pt>
                <c:pt idx="275">
                  <c:v>15</c:v>
                </c:pt>
                <c:pt idx="276">
                  <c:v>10</c:v>
                </c:pt>
                <c:pt idx="277">
                  <c:v>8</c:v>
                </c:pt>
                <c:pt idx="278">
                  <c:v>6</c:v>
                </c:pt>
                <c:pt idx="279">
                  <c:v>28</c:v>
                </c:pt>
                <c:pt idx="280">
                  <c:v>21</c:v>
                </c:pt>
                <c:pt idx="281">
                  <c:v>20</c:v>
                </c:pt>
                <c:pt idx="282">
                  <c:v>10</c:v>
                </c:pt>
                <c:pt idx="283">
                  <c:v>12</c:v>
                </c:pt>
                <c:pt idx="284">
                  <c:v>5</c:v>
                </c:pt>
                <c:pt idx="285">
                  <c:v>17</c:v>
                </c:pt>
                <c:pt idx="286">
                  <c:v>19</c:v>
                </c:pt>
                <c:pt idx="287">
                  <c:v>10</c:v>
                </c:pt>
                <c:pt idx="288">
                  <c:v>5</c:v>
                </c:pt>
                <c:pt idx="289">
                  <c:v>5</c:v>
                </c:pt>
                <c:pt idx="290">
                  <c:v>22</c:v>
                </c:pt>
                <c:pt idx="291">
                  <c:v>10</c:v>
                </c:pt>
                <c:pt idx="292">
                  <c:v>2</c:v>
                </c:pt>
                <c:pt idx="293">
                  <c:v>8</c:v>
                </c:pt>
                <c:pt idx="294">
                  <c:v>4</c:v>
                </c:pt>
                <c:pt idx="295">
                  <c:v>23</c:v>
                </c:pt>
                <c:pt idx="296">
                  <c:v>0</c:v>
                </c:pt>
                <c:pt idx="297">
                  <c:v>12</c:v>
                </c:pt>
                <c:pt idx="298">
                  <c:v>4</c:v>
                </c:pt>
                <c:pt idx="299">
                  <c:v>13</c:v>
                </c:pt>
                <c:pt idx="300">
                  <c:v>22</c:v>
                </c:pt>
                <c:pt idx="301">
                  <c:v>0</c:v>
                </c:pt>
                <c:pt idx="302">
                  <c:v>9</c:v>
                </c:pt>
                <c:pt idx="303">
                  <c:v>10</c:v>
                </c:pt>
                <c:pt idx="304">
                  <c:v>19</c:v>
                </c:pt>
                <c:pt idx="305">
                  <c:v>11</c:v>
                </c:pt>
                <c:pt idx="306">
                  <c:v>13</c:v>
                </c:pt>
                <c:pt idx="307">
                  <c:v>19</c:v>
                </c:pt>
                <c:pt idx="308">
                  <c:v>12</c:v>
                </c:pt>
                <c:pt idx="309">
                  <c:v>6</c:v>
                </c:pt>
                <c:pt idx="310">
                  <c:v>9</c:v>
                </c:pt>
                <c:pt idx="311">
                  <c:v>24</c:v>
                </c:pt>
                <c:pt idx="312">
                  <c:v>3</c:v>
                </c:pt>
                <c:pt idx="313">
                  <c:v>12</c:v>
                </c:pt>
                <c:pt idx="314">
                  <c:v>21</c:v>
                </c:pt>
                <c:pt idx="315">
                  <c:v>9</c:v>
                </c:pt>
                <c:pt idx="316">
                  <c:v>25</c:v>
                </c:pt>
                <c:pt idx="317">
                  <c:v>11</c:v>
                </c:pt>
                <c:pt idx="318">
                  <c:v>4</c:v>
                </c:pt>
                <c:pt idx="319">
                  <c:v>13</c:v>
                </c:pt>
                <c:pt idx="320">
                  <c:v>5</c:v>
                </c:pt>
                <c:pt idx="321">
                  <c:v>13</c:v>
                </c:pt>
                <c:pt idx="322">
                  <c:v>10</c:v>
                </c:pt>
                <c:pt idx="323">
                  <c:v>5</c:v>
                </c:pt>
                <c:pt idx="324">
                  <c:v>11</c:v>
                </c:pt>
                <c:pt idx="325">
                  <c:v>10</c:v>
                </c:pt>
                <c:pt idx="326">
                  <c:v>21</c:v>
                </c:pt>
                <c:pt idx="327">
                  <c:v>12</c:v>
                </c:pt>
                <c:pt idx="328">
                  <c:v>9</c:v>
                </c:pt>
                <c:pt idx="329">
                  <c:v>21</c:v>
                </c:pt>
                <c:pt idx="330">
                  <c:v>9</c:v>
                </c:pt>
                <c:pt idx="331">
                  <c:v>6</c:v>
                </c:pt>
                <c:pt idx="332">
                  <c:v>20</c:v>
                </c:pt>
                <c:pt idx="333">
                  <c:v>10</c:v>
                </c:pt>
                <c:pt idx="334">
                  <c:v>12</c:v>
                </c:pt>
                <c:pt idx="335">
                  <c:v>6</c:v>
                </c:pt>
                <c:pt idx="336">
                  <c:v>7</c:v>
                </c:pt>
                <c:pt idx="337">
                  <c:v>4</c:v>
                </c:pt>
                <c:pt idx="338">
                  <c:v>10</c:v>
                </c:pt>
                <c:pt idx="339">
                  <c:v>8</c:v>
                </c:pt>
                <c:pt idx="340">
                  <c:v>8</c:v>
                </c:pt>
                <c:pt idx="341">
                  <c:v>12</c:v>
                </c:pt>
                <c:pt idx="342">
                  <c:v>11</c:v>
                </c:pt>
                <c:pt idx="343">
                  <c:v>7</c:v>
                </c:pt>
                <c:pt idx="344">
                  <c:v>17</c:v>
                </c:pt>
                <c:pt idx="345">
                  <c:v>4</c:v>
                </c:pt>
                <c:pt idx="346">
                  <c:v>8</c:v>
                </c:pt>
                <c:pt idx="347">
                  <c:v>5</c:v>
                </c:pt>
                <c:pt idx="348">
                  <c:v>16</c:v>
                </c:pt>
                <c:pt idx="349">
                  <c:v>4</c:v>
                </c:pt>
                <c:pt idx="350">
                  <c:v>4</c:v>
                </c:pt>
                <c:pt idx="351">
                  <c:v>8</c:v>
                </c:pt>
                <c:pt idx="352">
                  <c:v>15</c:v>
                </c:pt>
                <c:pt idx="353">
                  <c:v>13</c:v>
                </c:pt>
                <c:pt idx="354">
                  <c:v>4</c:v>
                </c:pt>
                <c:pt idx="355">
                  <c:v>8</c:v>
                </c:pt>
                <c:pt idx="356">
                  <c:v>14</c:v>
                </c:pt>
                <c:pt idx="357">
                  <c:v>3</c:v>
                </c:pt>
                <c:pt idx="358">
                  <c:v>7</c:v>
                </c:pt>
                <c:pt idx="359">
                  <c:v>16</c:v>
                </c:pt>
                <c:pt idx="360">
                  <c:v>15</c:v>
                </c:pt>
                <c:pt idx="361">
                  <c:v>10</c:v>
                </c:pt>
                <c:pt idx="362">
                  <c:v>3</c:v>
                </c:pt>
                <c:pt idx="363">
                  <c:v>1</c:v>
                </c:pt>
                <c:pt idx="364">
                  <c:v>17</c:v>
                </c:pt>
                <c:pt idx="365">
                  <c:v>7</c:v>
                </c:pt>
                <c:pt idx="366">
                  <c:v>8</c:v>
                </c:pt>
                <c:pt idx="367">
                  <c:v>20</c:v>
                </c:pt>
                <c:pt idx="368">
                  <c:v>8</c:v>
                </c:pt>
                <c:pt idx="369">
                  <c:v>3</c:v>
                </c:pt>
                <c:pt idx="370">
                  <c:v>1</c:v>
                </c:pt>
                <c:pt idx="371">
                  <c:v>6</c:v>
                </c:pt>
                <c:pt idx="372">
                  <c:v>10</c:v>
                </c:pt>
                <c:pt idx="373">
                  <c:v>5</c:v>
                </c:pt>
                <c:pt idx="374">
                  <c:v>7</c:v>
                </c:pt>
                <c:pt idx="375">
                  <c:v>26</c:v>
                </c:pt>
                <c:pt idx="376">
                  <c:v>18</c:v>
                </c:pt>
                <c:pt idx="377">
                  <c:v>6</c:v>
                </c:pt>
                <c:pt idx="378">
                  <c:v>9</c:v>
                </c:pt>
                <c:pt idx="379">
                  <c:v>30</c:v>
                </c:pt>
                <c:pt idx="380">
                  <c:v>5</c:v>
                </c:pt>
                <c:pt idx="381">
                  <c:v>1</c:v>
                </c:pt>
                <c:pt idx="382">
                  <c:v>7</c:v>
                </c:pt>
                <c:pt idx="383">
                  <c:v>2</c:v>
                </c:pt>
                <c:pt idx="384">
                  <c:v>10</c:v>
                </c:pt>
                <c:pt idx="385">
                  <c:v>3</c:v>
                </c:pt>
                <c:pt idx="386">
                  <c:v>18</c:v>
                </c:pt>
                <c:pt idx="387">
                  <c:v>8</c:v>
                </c:pt>
                <c:pt idx="388">
                  <c:v>8</c:v>
                </c:pt>
                <c:pt idx="389">
                  <c:v>18</c:v>
                </c:pt>
                <c:pt idx="390">
                  <c:v>25</c:v>
                </c:pt>
                <c:pt idx="391">
                  <c:v>20</c:v>
                </c:pt>
                <c:pt idx="392">
                  <c:v>24</c:v>
                </c:pt>
                <c:pt idx="393">
                  <c:v>6</c:v>
                </c:pt>
                <c:pt idx="394">
                  <c:v>13</c:v>
                </c:pt>
                <c:pt idx="395">
                  <c:v>8</c:v>
                </c:pt>
                <c:pt idx="396">
                  <c:v>8</c:v>
                </c:pt>
                <c:pt idx="397">
                  <c:v>5</c:v>
                </c:pt>
                <c:pt idx="398">
                  <c:v>15</c:v>
                </c:pt>
                <c:pt idx="399">
                  <c:v>4</c:v>
                </c:pt>
                <c:pt idx="400">
                  <c:v>21</c:v>
                </c:pt>
                <c:pt idx="401">
                  <c:v>36</c:v>
                </c:pt>
                <c:pt idx="402">
                  <c:v>6</c:v>
                </c:pt>
                <c:pt idx="403">
                  <c:v>10</c:v>
                </c:pt>
                <c:pt idx="404">
                  <c:v>10</c:v>
                </c:pt>
                <c:pt idx="405">
                  <c:v>6</c:v>
                </c:pt>
                <c:pt idx="406">
                  <c:v>28</c:v>
                </c:pt>
                <c:pt idx="407">
                  <c:v>8</c:v>
                </c:pt>
                <c:pt idx="408">
                  <c:v>31</c:v>
                </c:pt>
                <c:pt idx="409">
                  <c:v>19</c:v>
                </c:pt>
                <c:pt idx="410">
                  <c:v>11</c:v>
                </c:pt>
                <c:pt idx="411">
                  <c:v>33</c:v>
                </c:pt>
                <c:pt idx="412">
                  <c:v>19</c:v>
                </c:pt>
                <c:pt idx="413">
                  <c:v>7</c:v>
                </c:pt>
                <c:pt idx="414">
                  <c:v>6</c:v>
                </c:pt>
                <c:pt idx="415">
                  <c:v>3</c:v>
                </c:pt>
                <c:pt idx="416">
                  <c:v>1</c:v>
                </c:pt>
                <c:pt idx="417">
                  <c:v>21</c:v>
                </c:pt>
                <c:pt idx="418">
                  <c:v>3</c:v>
                </c:pt>
                <c:pt idx="419">
                  <c:v>9</c:v>
                </c:pt>
                <c:pt idx="420">
                  <c:v>10</c:v>
                </c:pt>
                <c:pt idx="421">
                  <c:v>6</c:v>
                </c:pt>
                <c:pt idx="422">
                  <c:v>1</c:v>
                </c:pt>
                <c:pt idx="423">
                  <c:v>10</c:v>
                </c:pt>
                <c:pt idx="424">
                  <c:v>32</c:v>
                </c:pt>
                <c:pt idx="425">
                  <c:v>28</c:v>
                </c:pt>
                <c:pt idx="426">
                  <c:v>12</c:v>
                </c:pt>
                <c:pt idx="427">
                  <c:v>22</c:v>
                </c:pt>
                <c:pt idx="428">
                  <c:v>20</c:v>
                </c:pt>
                <c:pt idx="429">
                  <c:v>26</c:v>
                </c:pt>
                <c:pt idx="430">
                  <c:v>6</c:v>
                </c:pt>
                <c:pt idx="431">
                  <c:v>19</c:v>
                </c:pt>
                <c:pt idx="432">
                  <c:v>14</c:v>
                </c:pt>
                <c:pt idx="433">
                  <c:v>15</c:v>
                </c:pt>
                <c:pt idx="434">
                  <c:v>13</c:v>
                </c:pt>
                <c:pt idx="435">
                  <c:v>15</c:v>
                </c:pt>
                <c:pt idx="436">
                  <c:v>8</c:v>
                </c:pt>
                <c:pt idx="437">
                  <c:v>4</c:v>
                </c:pt>
                <c:pt idx="438">
                  <c:v>10</c:v>
                </c:pt>
                <c:pt idx="439">
                  <c:v>12</c:v>
                </c:pt>
                <c:pt idx="440">
                  <c:v>11</c:v>
                </c:pt>
                <c:pt idx="441">
                  <c:v>8</c:v>
                </c:pt>
                <c:pt idx="442">
                  <c:v>10</c:v>
                </c:pt>
                <c:pt idx="443">
                  <c:v>4</c:v>
                </c:pt>
                <c:pt idx="444">
                  <c:v>14</c:v>
                </c:pt>
                <c:pt idx="445">
                  <c:v>37</c:v>
                </c:pt>
                <c:pt idx="446">
                  <c:v>16</c:v>
                </c:pt>
                <c:pt idx="447">
                  <c:v>15</c:v>
                </c:pt>
                <c:pt idx="448">
                  <c:v>22</c:v>
                </c:pt>
                <c:pt idx="449">
                  <c:v>8</c:v>
                </c:pt>
                <c:pt idx="450">
                  <c:v>10</c:v>
                </c:pt>
                <c:pt idx="451">
                  <c:v>10</c:v>
                </c:pt>
                <c:pt idx="452">
                  <c:v>9</c:v>
                </c:pt>
                <c:pt idx="453">
                  <c:v>8</c:v>
                </c:pt>
                <c:pt idx="454">
                  <c:v>8</c:v>
                </c:pt>
                <c:pt idx="455">
                  <c:v>10</c:v>
                </c:pt>
                <c:pt idx="456">
                  <c:v>10</c:v>
                </c:pt>
                <c:pt idx="457">
                  <c:v>0</c:v>
                </c:pt>
                <c:pt idx="458">
                  <c:v>20</c:v>
                </c:pt>
                <c:pt idx="459">
                  <c:v>10</c:v>
                </c:pt>
                <c:pt idx="460">
                  <c:v>8</c:v>
                </c:pt>
                <c:pt idx="461">
                  <c:v>5</c:v>
                </c:pt>
                <c:pt idx="462">
                  <c:v>10</c:v>
                </c:pt>
                <c:pt idx="463">
                  <c:v>1</c:v>
                </c:pt>
                <c:pt idx="464">
                  <c:v>12</c:v>
                </c:pt>
                <c:pt idx="465">
                  <c:v>28</c:v>
                </c:pt>
                <c:pt idx="466">
                  <c:v>22</c:v>
                </c:pt>
                <c:pt idx="467">
                  <c:v>9</c:v>
                </c:pt>
                <c:pt idx="468">
                  <c:v>18</c:v>
                </c:pt>
                <c:pt idx="469">
                  <c:v>6</c:v>
                </c:pt>
                <c:pt idx="470">
                  <c:v>3</c:v>
                </c:pt>
                <c:pt idx="471">
                  <c:v>18</c:v>
                </c:pt>
                <c:pt idx="472">
                  <c:v>8</c:v>
                </c:pt>
                <c:pt idx="473">
                  <c:v>31</c:v>
                </c:pt>
                <c:pt idx="474">
                  <c:v>6</c:v>
                </c:pt>
                <c:pt idx="475">
                  <c:v>6</c:v>
                </c:pt>
                <c:pt idx="476">
                  <c:v>1</c:v>
                </c:pt>
                <c:pt idx="477">
                  <c:v>32</c:v>
                </c:pt>
                <c:pt idx="478">
                  <c:v>7</c:v>
                </c:pt>
                <c:pt idx="479">
                  <c:v>6</c:v>
                </c:pt>
                <c:pt idx="480">
                  <c:v>1</c:v>
                </c:pt>
                <c:pt idx="481">
                  <c:v>6</c:v>
                </c:pt>
                <c:pt idx="482">
                  <c:v>9</c:v>
                </c:pt>
                <c:pt idx="483">
                  <c:v>9</c:v>
                </c:pt>
                <c:pt idx="484">
                  <c:v>13</c:v>
                </c:pt>
                <c:pt idx="485">
                  <c:v>6</c:v>
                </c:pt>
                <c:pt idx="486">
                  <c:v>17</c:v>
                </c:pt>
                <c:pt idx="487">
                  <c:v>1</c:v>
                </c:pt>
                <c:pt idx="488">
                  <c:v>10</c:v>
                </c:pt>
                <c:pt idx="489">
                  <c:v>21</c:v>
                </c:pt>
                <c:pt idx="490">
                  <c:v>8</c:v>
                </c:pt>
                <c:pt idx="491">
                  <c:v>10</c:v>
                </c:pt>
                <c:pt idx="492">
                  <c:v>21</c:v>
                </c:pt>
                <c:pt idx="493">
                  <c:v>10</c:v>
                </c:pt>
                <c:pt idx="494">
                  <c:v>8</c:v>
                </c:pt>
                <c:pt idx="495">
                  <c:v>5</c:v>
                </c:pt>
                <c:pt idx="496">
                  <c:v>3</c:v>
                </c:pt>
                <c:pt idx="497">
                  <c:v>26</c:v>
                </c:pt>
                <c:pt idx="498">
                  <c:v>3</c:v>
                </c:pt>
                <c:pt idx="499">
                  <c:v>6</c:v>
                </c:pt>
                <c:pt idx="500">
                  <c:v>6</c:v>
                </c:pt>
                <c:pt idx="501">
                  <c:v>1</c:v>
                </c:pt>
                <c:pt idx="502">
                  <c:v>18</c:v>
                </c:pt>
                <c:pt idx="503">
                  <c:v>10</c:v>
                </c:pt>
                <c:pt idx="504">
                  <c:v>5</c:v>
                </c:pt>
                <c:pt idx="505">
                  <c:v>3</c:v>
                </c:pt>
                <c:pt idx="506">
                  <c:v>10</c:v>
                </c:pt>
                <c:pt idx="507">
                  <c:v>6</c:v>
                </c:pt>
                <c:pt idx="508">
                  <c:v>17</c:v>
                </c:pt>
                <c:pt idx="509">
                  <c:v>15</c:v>
                </c:pt>
                <c:pt idx="510">
                  <c:v>16</c:v>
                </c:pt>
                <c:pt idx="511">
                  <c:v>13</c:v>
                </c:pt>
                <c:pt idx="512">
                  <c:v>5</c:v>
                </c:pt>
                <c:pt idx="513">
                  <c:v>1</c:v>
                </c:pt>
                <c:pt idx="514">
                  <c:v>10</c:v>
                </c:pt>
                <c:pt idx="515">
                  <c:v>1</c:v>
                </c:pt>
                <c:pt idx="516">
                  <c:v>5</c:v>
                </c:pt>
                <c:pt idx="517">
                  <c:v>4</c:v>
                </c:pt>
                <c:pt idx="518">
                  <c:v>8</c:v>
                </c:pt>
                <c:pt idx="519">
                  <c:v>10</c:v>
                </c:pt>
                <c:pt idx="520">
                  <c:v>12</c:v>
                </c:pt>
                <c:pt idx="521">
                  <c:v>6</c:v>
                </c:pt>
                <c:pt idx="522">
                  <c:v>4</c:v>
                </c:pt>
                <c:pt idx="523">
                  <c:v>20</c:v>
                </c:pt>
                <c:pt idx="524">
                  <c:v>9</c:v>
                </c:pt>
                <c:pt idx="525">
                  <c:v>4</c:v>
                </c:pt>
                <c:pt idx="526">
                  <c:v>20</c:v>
                </c:pt>
                <c:pt idx="527">
                  <c:v>10</c:v>
                </c:pt>
                <c:pt idx="528">
                  <c:v>18</c:v>
                </c:pt>
                <c:pt idx="529">
                  <c:v>10</c:v>
                </c:pt>
                <c:pt idx="530">
                  <c:v>9</c:v>
                </c:pt>
                <c:pt idx="531">
                  <c:v>10</c:v>
                </c:pt>
                <c:pt idx="532">
                  <c:v>20</c:v>
                </c:pt>
                <c:pt idx="533">
                  <c:v>20</c:v>
                </c:pt>
                <c:pt idx="534">
                  <c:v>32</c:v>
                </c:pt>
                <c:pt idx="535">
                  <c:v>23</c:v>
                </c:pt>
                <c:pt idx="536">
                  <c:v>10</c:v>
                </c:pt>
                <c:pt idx="537">
                  <c:v>9</c:v>
                </c:pt>
                <c:pt idx="538">
                  <c:v>22</c:v>
                </c:pt>
                <c:pt idx="539">
                  <c:v>4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9</c:v>
                </c:pt>
                <c:pt idx="544">
                  <c:v>28</c:v>
                </c:pt>
                <c:pt idx="545">
                  <c:v>10</c:v>
                </c:pt>
                <c:pt idx="546">
                  <c:v>1</c:v>
                </c:pt>
                <c:pt idx="547">
                  <c:v>7</c:v>
                </c:pt>
                <c:pt idx="548">
                  <c:v>7</c:v>
                </c:pt>
                <c:pt idx="549">
                  <c:v>10</c:v>
                </c:pt>
                <c:pt idx="550">
                  <c:v>5</c:v>
                </c:pt>
                <c:pt idx="551">
                  <c:v>12</c:v>
                </c:pt>
                <c:pt idx="552">
                  <c:v>30</c:v>
                </c:pt>
                <c:pt idx="553">
                  <c:v>5</c:v>
                </c:pt>
                <c:pt idx="554">
                  <c:v>9</c:v>
                </c:pt>
                <c:pt idx="555">
                  <c:v>2</c:v>
                </c:pt>
                <c:pt idx="556">
                  <c:v>19</c:v>
                </c:pt>
                <c:pt idx="557">
                  <c:v>16</c:v>
                </c:pt>
                <c:pt idx="558">
                  <c:v>10</c:v>
                </c:pt>
                <c:pt idx="559">
                  <c:v>6</c:v>
                </c:pt>
                <c:pt idx="560">
                  <c:v>7</c:v>
                </c:pt>
                <c:pt idx="561">
                  <c:v>34</c:v>
                </c:pt>
                <c:pt idx="562">
                  <c:v>10</c:v>
                </c:pt>
                <c:pt idx="563">
                  <c:v>6</c:v>
                </c:pt>
                <c:pt idx="564">
                  <c:v>9</c:v>
                </c:pt>
                <c:pt idx="565">
                  <c:v>2</c:v>
                </c:pt>
                <c:pt idx="566">
                  <c:v>8</c:v>
                </c:pt>
                <c:pt idx="567">
                  <c:v>6</c:v>
                </c:pt>
                <c:pt idx="568">
                  <c:v>24</c:v>
                </c:pt>
                <c:pt idx="569">
                  <c:v>10</c:v>
                </c:pt>
                <c:pt idx="570">
                  <c:v>5</c:v>
                </c:pt>
                <c:pt idx="571">
                  <c:v>5</c:v>
                </c:pt>
                <c:pt idx="572">
                  <c:v>11</c:v>
                </c:pt>
                <c:pt idx="573">
                  <c:v>6</c:v>
                </c:pt>
                <c:pt idx="574">
                  <c:v>10</c:v>
                </c:pt>
                <c:pt idx="575">
                  <c:v>9</c:v>
                </c:pt>
                <c:pt idx="576">
                  <c:v>5</c:v>
                </c:pt>
                <c:pt idx="577">
                  <c:v>6</c:v>
                </c:pt>
                <c:pt idx="578">
                  <c:v>17</c:v>
                </c:pt>
                <c:pt idx="579">
                  <c:v>6</c:v>
                </c:pt>
                <c:pt idx="580">
                  <c:v>3</c:v>
                </c:pt>
                <c:pt idx="581">
                  <c:v>7</c:v>
                </c:pt>
                <c:pt idx="582">
                  <c:v>8</c:v>
                </c:pt>
                <c:pt idx="583">
                  <c:v>6</c:v>
                </c:pt>
                <c:pt idx="584">
                  <c:v>24</c:v>
                </c:pt>
                <c:pt idx="585">
                  <c:v>1</c:v>
                </c:pt>
                <c:pt idx="586">
                  <c:v>1</c:v>
                </c:pt>
                <c:pt idx="587">
                  <c:v>9</c:v>
                </c:pt>
                <c:pt idx="588">
                  <c:v>30</c:v>
                </c:pt>
                <c:pt idx="589">
                  <c:v>1</c:v>
                </c:pt>
                <c:pt idx="590">
                  <c:v>14</c:v>
                </c:pt>
                <c:pt idx="591">
                  <c:v>6</c:v>
                </c:pt>
                <c:pt idx="592">
                  <c:v>26</c:v>
                </c:pt>
                <c:pt idx="593">
                  <c:v>10</c:v>
                </c:pt>
                <c:pt idx="594">
                  <c:v>10</c:v>
                </c:pt>
                <c:pt idx="595">
                  <c:v>40</c:v>
                </c:pt>
                <c:pt idx="596">
                  <c:v>7</c:v>
                </c:pt>
                <c:pt idx="597">
                  <c:v>8</c:v>
                </c:pt>
                <c:pt idx="598">
                  <c:v>5</c:v>
                </c:pt>
                <c:pt idx="599">
                  <c:v>8</c:v>
                </c:pt>
                <c:pt idx="600">
                  <c:v>14</c:v>
                </c:pt>
                <c:pt idx="601">
                  <c:v>10</c:v>
                </c:pt>
                <c:pt idx="602">
                  <c:v>12</c:v>
                </c:pt>
                <c:pt idx="603">
                  <c:v>1</c:v>
                </c:pt>
                <c:pt idx="604">
                  <c:v>10</c:v>
                </c:pt>
                <c:pt idx="605">
                  <c:v>13</c:v>
                </c:pt>
                <c:pt idx="606">
                  <c:v>6</c:v>
                </c:pt>
                <c:pt idx="607">
                  <c:v>9</c:v>
                </c:pt>
                <c:pt idx="608">
                  <c:v>12</c:v>
                </c:pt>
                <c:pt idx="609">
                  <c:v>22</c:v>
                </c:pt>
                <c:pt idx="610">
                  <c:v>9</c:v>
                </c:pt>
                <c:pt idx="611">
                  <c:v>17</c:v>
                </c:pt>
                <c:pt idx="612">
                  <c:v>8</c:v>
                </c:pt>
                <c:pt idx="613">
                  <c:v>4</c:v>
                </c:pt>
                <c:pt idx="614">
                  <c:v>8</c:v>
                </c:pt>
                <c:pt idx="615">
                  <c:v>0</c:v>
                </c:pt>
                <c:pt idx="616">
                  <c:v>29</c:v>
                </c:pt>
                <c:pt idx="617">
                  <c:v>10</c:v>
                </c:pt>
                <c:pt idx="618">
                  <c:v>6</c:v>
                </c:pt>
                <c:pt idx="619">
                  <c:v>9</c:v>
                </c:pt>
                <c:pt idx="620">
                  <c:v>6</c:v>
                </c:pt>
                <c:pt idx="621">
                  <c:v>18</c:v>
                </c:pt>
                <c:pt idx="622">
                  <c:v>8</c:v>
                </c:pt>
                <c:pt idx="623">
                  <c:v>10</c:v>
                </c:pt>
                <c:pt idx="624">
                  <c:v>35</c:v>
                </c:pt>
                <c:pt idx="625">
                  <c:v>18</c:v>
                </c:pt>
                <c:pt idx="626">
                  <c:v>9</c:v>
                </c:pt>
                <c:pt idx="627">
                  <c:v>31</c:v>
                </c:pt>
                <c:pt idx="628">
                  <c:v>9</c:v>
                </c:pt>
                <c:pt idx="629">
                  <c:v>6</c:v>
                </c:pt>
                <c:pt idx="630">
                  <c:v>4</c:v>
                </c:pt>
                <c:pt idx="631">
                  <c:v>10</c:v>
                </c:pt>
                <c:pt idx="632">
                  <c:v>8</c:v>
                </c:pt>
                <c:pt idx="633">
                  <c:v>6</c:v>
                </c:pt>
                <c:pt idx="634">
                  <c:v>5</c:v>
                </c:pt>
                <c:pt idx="635">
                  <c:v>17</c:v>
                </c:pt>
                <c:pt idx="636">
                  <c:v>10</c:v>
                </c:pt>
                <c:pt idx="637">
                  <c:v>4</c:v>
                </c:pt>
                <c:pt idx="638">
                  <c:v>5</c:v>
                </c:pt>
                <c:pt idx="639">
                  <c:v>7</c:v>
                </c:pt>
                <c:pt idx="640">
                  <c:v>6</c:v>
                </c:pt>
                <c:pt idx="641">
                  <c:v>10</c:v>
                </c:pt>
                <c:pt idx="642">
                  <c:v>3</c:v>
                </c:pt>
                <c:pt idx="643">
                  <c:v>17</c:v>
                </c:pt>
                <c:pt idx="644">
                  <c:v>8</c:v>
                </c:pt>
                <c:pt idx="645">
                  <c:v>5</c:v>
                </c:pt>
                <c:pt idx="646">
                  <c:v>28</c:v>
                </c:pt>
                <c:pt idx="647">
                  <c:v>16</c:v>
                </c:pt>
                <c:pt idx="648">
                  <c:v>10</c:v>
                </c:pt>
                <c:pt idx="649">
                  <c:v>33</c:v>
                </c:pt>
                <c:pt idx="650">
                  <c:v>12</c:v>
                </c:pt>
                <c:pt idx="651">
                  <c:v>8</c:v>
                </c:pt>
                <c:pt idx="652">
                  <c:v>10</c:v>
                </c:pt>
                <c:pt idx="653">
                  <c:v>31</c:v>
                </c:pt>
                <c:pt idx="654">
                  <c:v>13</c:v>
                </c:pt>
                <c:pt idx="655">
                  <c:v>7</c:v>
                </c:pt>
                <c:pt idx="656">
                  <c:v>1</c:v>
                </c:pt>
                <c:pt idx="657">
                  <c:v>8</c:v>
                </c:pt>
                <c:pt idx="658">
                  <c:v>8</c:v>
                </c:pt>
                <c:pt idx="659">
                  <c:v>4</c:v>
                </c:pt>
                <c:pt idx="660">
                  <c:v>3</c:v>
                </c:pt>
                <c:pt idx="661">
                  <c:v>4</c:v>
                </c:pt>
                <c:pt idx="662">
                  <c:v>2</c:v>
                </c:pt>
                <c:pt idx="663">
                  <c:v>1</c:v>
                </c:pt>
                <c:pt idx="664">
                  <c:v>17</c:v>
                </c:pt>
                <c:pt idx="665">
                  <c:v>3</c:v>
                </c:pt>
                <c:pt idx="666">
                  <c:v>4</c:v>
                </c:pt>
                <c:pt idx="667">
                  <c:v>10</c:v>
                </c:pt>
                <c:pt idx="668">
                  <c:v>6</c:v>
                </c:pt>
                <c:pt idx="669">
                  <c:v>8</c:v>
                </c:pt>
                <c:pt idx="670">
                  <c:v>1</c:v>
                </c:pt>
                <c:pt idx="671">
                  <c:v>1</c:v>
                </c:pt>
                <c:pt idx="672">
                  <c:v>10</c:v>
                </c:pt>
                <c:pt idx="673">
                  <c:v>6</c:v>
                </c:pt>
                <c:pt idx="674">
                  <c:v>24</c:v>
                </c:pt>
                <c:pt idx="675">
                  <c:v>13</c:v>
                </c:pt>
                <c:pt idx="676">
                  <c:v>10</c:v>
                </c:pt>
                <c:pt idx="677">
                  <c:v>29</c:v>
                </c:pt>
                <c:pt idx="678">
                  <c:v>13</c:v>
                </c:pt>
                <c:pt idx="679">
                  <c:v>9</c:v>
                </c:pt>
                <c:pt idx="680">
                  <c:v>8</c:v>
                </c:pt>
                <c:pt idx="681">
                  <c:v>15</c:v>
                </c:pt>
                <c:pt idx="682">
                  <c:v>5</c:v>
                </c:pt>
                <c:pt idx="683">
                  <c:v>1</c:v>
                </c:pt>
                <c:pt idx="684">
                  <c:v>11</c:v>
                </c:pt>
                <c:pt idx="685">
                  <c:v>7</c:v>
                </c:pt>
                <c:pt idx="686">
                  <c:v>20</c:v>
                </c:pt>
                <c:pt idx="687">
                  <c:v>16</c:v>
                </c:pt>
                <c:pt idx="688">
                  <c:v>1</c:v>
                </c:pt>
                <c:pt idx="689">
                  <c:v>1</c:v>
                </c:pt>
                <c:pt idx="690">
                  <c:v>10</c:v>
                </c:pt>
                <c:pt idx="691">
                  <c:v>3</c:v>
                </c:pt>
                <c:pt idx="692">
                  <c:v>8</c:v>
                </c:pt>
                <c:pt idx="693">
                  <c:v>16</c:v>
                </c:pt>
                <c:pt idx="694">
                  <c:v>6</c:v>
                </c:pt>
                <c:pt idx="695">
                  <c:v>17</c:v>
                </c:pt>
                <c:pt idx="696">
                  <c:v>9</c:v>
                </c:pt>
                <c:pt idx="697">
                  <c:v>3</c:v>
                </c:pt>
                <c:pt idx="698">
                  <c:v>5</c:v>
                </c:pt>
                <c:pt idx="699">
                  <c:v>26</c:v>
                </c:pt>
                <c:pt idx="700">
                  <c:v>7</c:v>
                </c:pt>
                <c:pt idx="701">
                  <c:v>22</c:v>
                </c:pt>
                <c:pt idx="702">
                  <c:v>10</c:v>
                </c:pt>
                <c:pt idx="703">
                  <c:v>6</c:v>
                </c:pt>
                <c:pt idx="704">
                  <c:v>12</c:v>
                </c:pt>
                <c:pt idx="705">
                  <c:v>9</c:v>
                </c:pt>
                <c:pt idx="706">
                  <c:v>22</c:v>
                </c:pt>
                <c:pt idx="707">
                  <c:v>20</c:v>
                </c:pt>
                <c:pt idx="708">
                  <c:v>12</c:v>
                </c:pt>
                <c:pt idx="709">
                  <c:v>4</c:v>
                </c:pt>
                <c:pt idx="710">
                  <c:v>10</c:v>
                </c:pt>
                <c:pt idx="711">
                  <c:v>3</c:v>
                </c:pt>
                <c:pt idx="712">
                  <c:v>5</c:v>
                </c:pt>
                <c:pt idx="713">
                  <c:v>8</c:v>
                </c:pt>
                <c:pt idx="714">
                  <c:v>32</c:v>
                </c:pt>
                <c:pt idx="715">
                  <c:v>6</c:v>
                </c:pt>
                <c:pt idx="716">
                  <c:v>21</c:v>
                </c:pt>
                <c:pt idx="717">
                  <c:v>4</c:v>
                </c:pt>
                <c:pt idx="718">
                  <c:v>9</c:v>
                </c:pt>
                <c:pt idx="719">
                  <c:v>9</c:v>
                </c:pt>
                <c:pt idx="720">
                  <c:v>7</c:v>
                </c:pt>
                <c:pt idx="721">
                  <c:v>22</c:v>
                </c:pt>
                <c:pt idx="722">
                  <c:v>3</c:v>
                </c:pt>
                <c:pt idx="723">
                  <c:v>13</c:v>
                </c:pt>
                <c:pt idx="724">
                  <c:v>5</c:v>
                </c:pt>
                <c:pt idx="725">
                  <c:v>5</c:v>
                </c:pt>
                <c:pt idx="726">
                  <c:v>4</c:v>
                </c:pt>
                <c:pt idx="727">
                  <c:v>0</c:v>
                </c:pt>
                <c:pt idx="728">
                  <c:v>22</c:v>
                </c:pt>
                <c:pt idx="729">
                  <c:v>16</c:v>
                </c:pt>
                <c:pt idx="730">
                  <c:v>9</c:v>
                </c:pt>
                <c:pt idx="731">
                  <c:v>1</c:v>
                </c:pt>
                <c:pt idx="732">
                  <c:v>4</c:v>
                </c:pt>
                <c:pt idx="733">
                  <c:v>8</c:v>
                </c:pt>
                <c:pt idx="734">
                  <c:v>4</c:v>
                </c:pt>
                <c:pt idx="735">
                  <c:v>19</c:v>
                </c:pt>
                <c:pt idx="736">
                  <c:v>27</c:v>
                </c:pt>
                <c:pt idx="737">
                  <c:v>8</c:v>
                </c:pt>
                <c:pt idx="738">
                  <c:v>21</c:v>
                </c:pt>
                <c:pt idx="739">
                  <c:v>4</c:v>
                </c:pt>
                <c:pt idx="740">
                  <c:v>3</c:v>
                </c:pt>
                <c:pt idx="741">
                  <c:v>21</c:v>
                </c:pt>
                <c:pt idx="742">
                  <c:v>8</c:v>
                </c:pt>
                <c:pt idx="743">
                  <c:v>30</c:v>
                </c:pt>
                <c:pt idx="744">
                  <c:v>15</c:v>
                </c:pt>
                <c:pt idx="745">
                  <c:v>17</c:v>
                </c:pt>
                <c:pt idx="746">
                  <c:v>21</c:v>
                </c:pt>
                <c:pt idx="747">
                  <c:v>19</c:v>
                </c:pt>
                <c:pt idx="748">
                  <c:v>7</c:v>
                </c:pt>
                <c:pt idx="749">
                  <c:v>33</c:v>
                </c:pt>
                <c:pt idx="750">
                  <c:v>23</c:v>
                </c:pt>
                <c:pt idx="751">
                  <c:v>19</c:v>
                </c:pt>
                <c:pt idx="752">
                  <c:v>18</c:v>
                </c:pt>
                <c:pt idx="753">
                  <c:v>21</c:v>
                </c:pt>
                <c:pt idx="754">
                  <c:v>3</c:v>
                </c:pt>
                <c:pt idx="755">
                  <c:v>26</c:v>
                </c:pt>
                <c:pt idx="756">
                  <c:v>10</c:v>
                </c:pt>
                <c:pt idx="757">
                  <c:v>16</c:v>
                </c:pt>
                <c:pt idx="758">
                  <c:v>14</c:v>
                </c:pt>
                <c:pt idx="759">
                  <c:v>6</c:v>
                </c:pt>
                <c:pt idx="760">
                  <c:v>30</c:v>
                </c:pt>
                <c:pt idx="761">
                  <c:v>9</c:v>
                </c:pt>
                <c:pt idx="762">
                  <c:v>6</c:v>
                </c:pt>
                <c:pt idx="763">
                  <c:v>1</c:v>
                </c:pt>
                <c:pt idx="764">
                  <c:v>1</c:v>
                </c:pt>
                <c:pt idx="765">
                  <c:v>8</c:v>
                </c:pt>
                <c:pt idx="766">
                  <c:v>29</c:v>
                </c:pt>
                <c:pt idx="767">
                  <c:v>8</c:v>
                </c:pt>
                <c:pt idx="768">
                  <c:v>8</c:v>
                </c:pt>
                <c:pt idx="769">
                  <c:v>5</c:v>
                </c:pt>
                <c:pt idx="770">
                  <c:v>23</c:v>
                </c:pt>
                <c:pt idx="771">
                  <c:v>13</c:v>
                </c:pt>
                <c:pt idx="772">
                  <c:v>18</c:v>
                </c:pt>
                <c:pt idx="773">
                  <c:v>15</c:v>
                </c:pt>
                <c:pt idx="774">
                  <c:v>31</c:v>
                </c:pt>
                <c:pt idx="775">
                  <c:v>18</c:v>
                </c:pt>
                <c:pt idx="776">
                  <c:v>2</c:v>
                </c:pt>
                <c:pt idx="777">
                  <c:v>1</c:v>
                </c:pt>
                <c:pt idx="778">
                  <c:v>19</c:v>
                </c:pt>
                <c:pt idx="779">
                  <c:v>18</c:v>
                </c:pt>
                <c:pt idx="780">
                  <c:v>10</c:v>
                </c:pt>
                <c:pt idx="781">
                  <c:v>6</c:v>
                </c:pt>
                <c:pt idx="782">
                  <c:v>7</c:v>
                </c:pt>
                <c:pt idx="783">
                  <c:v>10</c:v>
                </c:pt>
                <c:pt idx="784">
                  <c:v>20</c:v>
                </c:pt>
                <c:pt idx="785">
                  <c:v>14</c:v>
                </c:pt>
                <c:pt idx="786">
                  <c:v>3</c:v>
                </c:pt>
                <c:pt idx="787">
                  <c:v>23</c:v>
                </c:pt>
                <c:pt idx="788">
                  <c:v>10</c:v>
                </c:pt>
                <c:pt idx="789">
                  <c:v>24</c:v>
                </c:pt>
                <c:pt idx="790">
                  <c:v>9</c:v>
                </c:pt>
                <c:pt idx="791">
                  <c:v>9</c:v>
                </c:pt>
                <c:pt idx="792">
                  <c:v>14</c:v>
                </c:pt>
                <c:pt idx="793">
                  <c:v>4</c:v>
                </c:pt>
                <c:pt idx="794">
                  <c:v>7</c:v>
                </c:pt>
                <c:pt idx="795">
                  <c:v>8</c:v>
                </c:pt>
                <c:pt idx="796">
                  <c:v>7</c:v>
                </c:pt>
                <c:pt idx="797">
                  <c:v>1</c:v>
                </c:pt>
                <c:pt idx="798">
                  <c:v>5</c:v>
                </c:pt>
                <c:pt idx="799">
                  <c:v>23</c:v>
                </c:pt>
                <c:pt idx="800">
                  <c:v>1</c:v>
                </c:pt>
                <c:pt idx="801">
                  <c:v>5</c:v>
                </c:pt>
                <c:pt idx="802">
                  <c:v>4</c:v>
                </c:pt>
                <c:pt idx="803">
                  <c:v>6</c:v>
                </c:pt>
                <c:pt idx="804">
                  <c:v>27</c:v>
                </c:pt>
                <c:pt idx="805">
                  <c:v>15</c:v>
                </c:pt>
                <c:pt idx="806">
                  <c:v>18</c:v>
                </c:pt>
                <c:pt idx="807">
                  <c:v>9</c:v>
                </c:pt>
                <c:pt idx="808">
                  <c:v>11</c:v>
                </c:pt>
                <c:pt idx="809">
                  <c:v>10</c:v>
                </c:pt>
                <c:pt idx="810">
                  <c:v>23</c:v>
                </c:pt>
                <c:pt idx="811">
                  <c:v>10</c:v>
                </c:pt>
                <c:pt idx="812">
                  <c:v>18</c:v>
                </c:pt>
                <c:pt idx="813">
                  <c:v>21</c:v>
                </c:pt>
                <c:pt idx="814">
                  <c:v>21</c:v>
                </c:pt>
                <c:pt idx="815">
                  <c:v>2</c:v>
                </c:pt>
                <c:pt idx="816">
                  <c:v>9</c:v>
                </c:pt>
                <c:pt idx="817">
                  <c:v>18</c:v>
                </c:pt>
                <c:pt idx="818">
                  <c:v>3</c:v>
                </c:pt>
                <c:pt idx="819">
                  <c:v>6</c:v>
                </c:pt>
                <c:pt idx="820">
                  <c:v>5</c:v>
                </c:pt>
                <c:pt idx="821">
                  <c:v>22</c:v>
                </c:pt>
                <c:pt idx="822">
                  <c:v>5</c:v>
                </c:pt>
                <c:pt idx="823">
                  <c:v>8</c:v>
                </c:pt>
                <c:pt idx="824">
                  <c:v>16</c:v>
                </c:pt>
                <c:pt idx="825">
                  <c:v>10</c:v>
                </c:pt>
                <c:pt idx="826">
                  <c:v>7</c:v>
                </c:pt>
                <c:pt idx="827">
                  <c:v>3</c:v>
                </c:pt>
                <c:pt idx="828">
                  <c:v>0</c:v>
                </c:pt>
                <c:pt idx="829">
                  <c:v>6</c:v>
                </c:pt>
                <c:pt idx="830">
                  <c:v>6</c:v>
                </c:pt>
                <c:pt idx="831">
                  <c:v>2</c:v>
                </c:pt>
                <c:pt idx="832">
                  <c:v>9</c:v>
                </c:pt>
                <c:pt idx="833">
                  <c:v>4</c:v>
                </c:pt>
                <c:pt idx="834">
                  <c:v>6</c:v>
                </c:pt>
                <c:pt idx="835">
                  <c:v>6</c:v>
                </c:pt>
                <c:pt idx="836">
                  <c:v>11</c:v>
                </c:pt>
                <c:pt idx="837">
                  <c:v>20</c:v>
                </c:pt>
                <c:pt idx="838">
                  <c:v>22</c:v>
                </c:pt>
                <c:pt idx="839">
                  <c:v>9</c:v>
                </c:pt>
                <c:pt idx="840">
                  <c:v>10</c:v>
                </c:pt>
                <c:pt idx="841">
                  <c:v>6</c:v>
                </c:pt>
                <c:pt idx="842">
                  <c:v>1</c:v>
                </c:pt>
                <c:pt idx="843">
                  <c:v>8</c:v>
                </c:pt>
                <c:pt idx="844">
                  <c:v>10</c:v>
                </c:pt>
                <c:pt idx="845">
                  <c:v>16</c:v>
                </c:pt>
                <c:pt idx="846">
                  <c:v>15</c:v>
                </c:pt>
                <c:pt idx="847">
                  <c:v>14</c:v>
                </c:pt>
                <c:pt idx="848">
                  <c:v>2</c:v>
                </c:pt>
                <c:pt idx="849">
                  <c:v>7</c:v>
                </c:pt>
                <c:pt idx="850">
                  <c:v>1</c:v>
                </c:pt>
                <c:pt idx="851">
                  <c:v>28</c:v>
                </c:pt>
                <c:pt idx="852">
                  <c:v>10</c:v>
                </c:pt>
                <c:pt idx="853">
                  <c:v>1</c:v>
                </c:pt>
                <c:pt idx="854">
                  <c:v>7</c:v>
                </c:pt>
                <c:pt idx="855">
                  <c:v>14</c:v>
                </c:pt>
                <c:pt idx="856">
                  <c:v>2</c:v>
                </c:pt>
                <c:pt idx="857">
                  <c:v>6</c:v>
                </c:pt>
                <c:pt idx="858">
                  <c:v>26</c:v>
                </c:pt>
                <c:pt idx="859">
                  <c:v>6</c:v>
                </c:pt>
                <c:pt idx="860">
                  <c:v>1</c:v>
                </c:pt>
                <c:pt idx="861">
                  <c:v>28</c:v>
                </c:pt>
                <c:pt idx="862">
                  <c:v>6</c:v>
                </c:pt>
                <c:pt idx="863">
                  <c:v>5</c:v>
                </c:pt>
                <c:pt idx="864">
                  <c:v>5</c:v>
                </c:pt>
                <c:pt idx="865">
                  <c:v>8</c:v>
                </c:pt>
                <c:pt idx="866">
                  <c:v>5</c:v>
                </c:pt>
                <c:pt idx="867">
                  <c:v>32</c:v>
                </c:pt>
                <c:pt idx="868">
                  <c:v>6</c:v>
                </c:pt>
                <c:pt idx="869">
                  <c:v>25</c:v>
                </c:pt>
                <c:pt idx="870">
                  <c:v>15</c:v>
                </c:pt>
                <c:pt idx="871">
                  <c:v>1</c:v>
                </c:pt>
                <c:pt idx="872">
                  <c:v>10</c:v>
                </c:pt>
                <c:pt idx="873">
                  <c:v>7</c:v>
                </c:pt>
                <c:pt idx="874">
                  <c:v>10</c:v>
                </c:pt>
                <c:pt idx="875">
                  <c:v>20</c:v>
                </c:pt>
                <c:pt idx="876">
                  <c:v>2</c:v>
                </c:pt>
                <c:pt idx="877">
                  <c:v>12</c:v>
                </c:pt>
                <c:pt idx="878">
                  <c:v>10</c:v>
                </c:pt>
                <c:pt idx="879">
                  <c:v>12</c:v>
                </c:pt>
                <c:pt idx="880">
                  <c:v>2</c:v>
                </c:pt>
                <c:pt idx="881">
                  <c:v>10</c:v>
                </c:pt>
                <c:pt idx="882">
                  <c:v>17</c:v>
                </c:pt>
                <c:pt idx="883">
                  <c:v>15</c:v>
                </c:pt>
                <c:pt idx="884">
                  <c:v>7</c:v>
                </c:pt>
                <c:pt idx="885">
                  <c:v>5</c:v>
                </c:pt>
                <c:pt idx="886">
                  <c:v>12</c:v>
                </c:pt>
                <c:pt idx="887">
                  <c:v>20</c:v>
                </c:pt>
                <c:pt idx="888">
                  <c:v>16</c:v>
                </c:pt>
                <c:pt idx="889">
                  <c:v>9</c:v>
                </c:pt>
                <c:pt idx="890">
                  <c:v>33</c:v>
                </c:pt>
                <c:pt idx="891">
                  <c:v>10</c:v>
                </c:pt>
                <c:pt idx="892">
                  <c:v>1</c:v>
                </c:pt>
                <c:pt idx="893">
                  <c:v>3</c:v>
                </c:pt>
                <c:pt idx="894">
                  <c:v>36</c:v>
                </c:pt>
                <c:pt idx="895">
                  <c:v>6</c:v>
                </c:pt>
                <c:pt idx="896">
                  <c:v>10</c:v>
                </c:pt>
                <c:pt idx="897">
                  <c:v>13</c:v>
                </c:pt>
                <c:pt idx="898">
                  <c:v>25</c:v>
                </c:pt>
                <c:pt idx="899">
                  <c:v>23</c:v>
                </c:pt>
                <c:pt idx="900">
                  <c:v>12</c:v>
                </c:pt>
                <c:pt idx="901">
                  <c:v>7</c:v>
                </c:pt>
                <c:pt idx="902">
                  <c:v>5</c:v>
                </c:pt>
                <c:pt idx="903">
                  <c:v>6</c:v>
                </c:pt>
                <c:pt idx="904">
                  <c:v>25</c:v>
                </c:pt>
                <c:pt idx="905">
                  <c:v>9</c:v>
                </c:pt>
                <c:pt idx="906">
                  <c:v>2</c:v>
                </c:pt>
                <c:pt idx="907">
                  <c:v>26</c:v>
                </c:pt>
                <c:pt idx="908">
                  <c:v>10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8</c:v>
                </c:pt>
                <c:pt idx="913">
                  <c:v>26</c:v>
                </c:pt>
                <c:pt idx="914">
                  <c:v>34</c:v>
                </c:pt>
                <c:pt idx="915">
                  <c:v>2</c:v>
                </c:pt>
                <c:pt idx="916">
                  <c:v>26</c:v>
                </c:pt>
                <c:pt idx="917">
                  <c:v>4</c:v>
                </c:pt>
                <c:pt idx="918">
                  <c:v>31</c:v>
                </c:pt>
                <c:pt idx="919">
                  <c:v>25</c:v>
                </c:pt>
                <c:pt idx="920">
                  <c:v>15</c:v>
                </c:pt>
                <c:pt idx="921">
                  <c:v>5</c:v>
                </c:pt>
                <c:pt idx="922">
                  <c:v>26</c:v>
                </c:pt>
                <c:pt idx="923">
                  <c:v>14</c:v>
                </c:pt>
                <c:pt idx="924">
                  <c:v>4</c:v>
                </c:pt>
                <c:pt idx="925">
                  <c:v>18</c:v>
                </c:pt>
                <c:pt idx="926">
                  <c:v>23</c:v>
                </c:pt>
                <c:pt idx="927">
                  <c:v>18</c:v>
                </c:pt>
                <c:pt idx="928">
                  <c:v>10</c:v>
                </c:pt>
                <c:pt idx="929">
                  <c:v>2</c:v>
                </c:pt>
                <c:pt idx="930">
                  <c:v>8</c:v>
                </c:pt>
                <c:pt idx="931">
                  <c:v>10</c:v>
                </c:pt>
                <c:pt idx="932">
                  <c:v>10</c:v>
                </c:pt>
                <c:pt idx="933">
                  <c:v>5</c:v>
                </c:pt>
                <c:pt idx="934">
                  <c:v>2</c:v>
                </c:pt>
                <c:pt idx="935">
                  <c:v>10</c:v>
                </c:pt>
                <c:pt idx="936">
                  <c:v>22</c:v>
                </c:pt>
                <c:pt idx="937">
                  <c:v>21</c:v>
                </c:pt>
                <c:pt idx="938">
                  <c:v>2</c:v>
                </c:pt>
                <c:pt idx="939">
                  <c:v>10</c:v>
                </c:pt>
                <c:pt idx="940">
                  <c:v>6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25</c:v>
                </c:pt>
                <c:pt idx="946">
                  <c:v>9</c:v>
                </c:pt>
                <c:pt idx="947">
                  <c:v>10</c:v>
                </c:pt>
                <c:pt idx="948">
                  <c:v>9</c:v>
                </c:pt>
                <c:pt idx="949">
                  <c:v>9</c:v>
                </c:pt>
                <c:pt idx="950">
                  <c:v>10</c:v>
                </c:pt>
                <c:pt idx="951">
                  <c:v>19</c:v>
                </c:pt>
                <c:pt idx="952">
                  <c:v>3</c:v>
                </c:pt>
                <c:pt idx="953">
                  <c:v>10</c:v>
                </c:pt>
                <c:pt idx="954">
                  <c:v>21</c:v>
                </c:pt>
                <c:pt idx="955">
                  <c:v>23</c:v>
                </c:pt>
                <c:pt idx="956">
                  <c:v>36</c:v>
                </c:pt>
                <c:pt idx="957">
                  <c:v>6</c:v>
                </c:pt>
                <c:pt idx="958">
                  <c:v>10</c:v>
                </c:pt>
                <c:pt idx="959">
                  <c:v>9</c:v>
                </c:pt>
                <c:pt idx="960">
                  <c:v>10</c:v>
                </c:pt>
                <c:pt idx="961">
                  <c:v>9</c:v>
                </c:pt>
                <c:pt idx="962">
                  <c:v>33</c:v>
                </c:pt>
                <c:pt idx="963">
                  <c:v>11</c:v>
                </c:pt>
                <c:pt idx="964">
                  <c:v>10</c:v>
                </c:pt>
                <c:pt idx="965">
                  <c:v>7</c:v>
                </c:pt>
                <c:pt idx="966">
                  <c:v>31</c:v>
                </c:pt>
                <c:pt idx="967">
                  <c:v>7</c:v>
                </c:pt>
                <c:pt idx="968">
                  <c:v>17</c:v>
                </c:pt>
                <c:pt idx="969">
                  <c:v>11</c:v>
                </c:pt>
                <c:pt idx="970">
                  <c:v>5</c:v>
                </c:pt>
                <c:pt idx="971">
                  <c:v>29</c:v>
                </c:pt>
                <c:pt idx="972">
                  <c:v>0</c:v>
                </c:pt>
                <c:pt idx="973">
                  <c:v>10</c:v>
                </c:pt>
                <c:pt idx="974">
                  <c:v>8</c:v>
                </c:pt>
                <c:pt idx="975">
                  <c:v>24</c:v>
                </c:pt>
                <c:pt idx="976">
                  <c:v>33</c:v>
                </c:pt>
                <c:pt idx="977">
                  <c:v>5</c:v>
                </c:pt>
                <c:pt idx="978">
                  <c:v>15</c:v>
                </c:pt>
                <c:pt idx="979">
                  <c:v>10</c:v>
                </c:pt>
                <c:pt idx="980">
                  <c:v>3</c:v>
                </c:pt>
                <c:pt idx="981">
                  <c:v>5</c:v>
                </c:pt>
                <c:pt idx="982">
                  <c:v>4</c:v>
                </c:pt>
                <c:pt idx="983">
                  <c:v>14</c:v>
                </c:pt>
                <c:pt idx="984">
                  <c:v>5</c:v>
                </c:pt>
                <c:pt idx="985">
                  <c:v>10</c:v>
                </c:pt>
                <c:pt idx="986">
                  <c:v>8</c:v>
                </c:pt>
                <c:pt idx="987">
                  <c:v>14</c:v>
                </c:pt>
                <c:pt idx="988">
                  <c:v>12</c:v>
                </c:pt>
                <c:pt idx="989">
                  <c:v>8</c:v>
                </c:pt>
                <c:pt idx="990">
                  <c:v>8</c:v>
                </c:pt>
                <c:pt idx="991">
                  <c:v>4</c:v>
                </c:pt>
                <c:pt idx="992">
                  <c:v>13</c:v>
                </c:pt>
                <c:pt idx="993">
                  <c:v>6</c:v>
                </c:pt>
                <c:pt idx="994">
                  <c:v>24</c:v>
                </c:pt>
                <c:pt idx="995">
                  <c:v>20</c:v>
                </c:pt>
                <c:pt idx="996">
                  <c:v>6</c:v>
                </c:pt>
                <c:pt idx="997">
                  <c:v>8</c:v>
                </c:pt>
                <c:pt idx="998">
                  <c:v>5</c:v>
                </c:pt>
                <c:pt idx="999">
                  <c:v>21</c:v>
                </c:pt>
                <c:pt idx="1000">
                  <c:v>12</c:v>
                </c:pt>
                <c:pt idx="1001">
                  <c:v>8</c:v>
                </c:pt>
                <c:pt idx="1002">
                  <c:v>10</c:v>
                </c:pt>
                <c:pt idx="1003">
                  <c:v>7</c:v>
                </c:pt>
                <c:pt idx="1004">
                  <c:v>8</c:v>
                </c:pt>
                <c:pt idx="1005">
                  <c:v>10</c:v>
                </c:pt>
                <c:pt idx="1006">
                  <c:v>20</c:v>
                </c:pt>
                <c:pt idx="1007">
                  <c:v>9</c:v>
                </c:pt>
                <c:pt idx="1008">
                  <c:v>29</c:v>
                </c:pt>
                <c:pt idx="1009">
                  <c:v>32</c:v>
                </c:pt>
                <c:pt idx="1010">
                  <c:v>31</c:v>
                </c:pt>
                <c:pt idx="1011">
                  <c:v>15</c:v>
                </c:pt>
                <c:pt idx="1012">
                  <c:v>1</c:v>
                </c:pt>
                <c:pt idx="1013">
                  <c:v>8</c:v>
                </c:pt>
                <c:pt idx="1014">
                  <c:v>9</c:v>
                </c:pt>
                <c:pt idx="1015">
                  <c:v>10</c:v>
                </c:pt>
                <c:pt idx="1016">
                  <c:v>1</c:v>
                </c:pt>
                <c:pt idx="1017">
                  <c:v>6</c:v>
                </c:pt>
                <c:pt idx="1018">
                  <c:v>10</c:v>
                </c:pt>
                <c:pt idx="1019">
                  <c:v>11</c:v>
                </c:pt>
                <c:pt idx="1020">
                  <c:v>17</c:v>
                </c:pt>
                <c:pt idx="1021">
                  <c:v>6</c:v>
                </c:pt>
                <c:pt idx="1022">
                  <c:v>7</c:v>
                </c:pt>
                <c:pt idx="1023">
                  <c:v>5</c:v>
                </c:pt>
                <c:pt idx="1024">
                  <c:v>26</c:v>
                </c:pt>
                <c:pt idx="1025">
                  <c:v>5</c:v>
                </c:pt>
                <c:pt idx="1026">
                  <c:v>7</c:v>
                </c:pt>
                <c:pt idx="1027">
                  <c:v>7</c:v>
                </c:pt>
                <c:pt idx="1028">
                  <c:v>7</c:v>
                </c:pt>
                <c:pt idx="1029">
                  <c:v>11</c:v>
                </c:pt>
                <c:pt idx="1030">
                  <c:v>13</c:v>
                </c:pt>
                <c:pt idx="1031">
                  <c:v>28</c:v>
                </c:pt>
                <c:pt idx="1032">
                  <c:v>11</c:v>
                </c:pt>
                <c:pt idx="1033">
                  <c:v>10</c:v>
                </c:pt>
                <c:pt idx="1034">
                  <c:v>24</c:v>
                </c:pt>
                <c:pt idx="1035">
                  <c:v>8</c:v>
                </c:pt>
                <c:pt idx="1036">
                  <c:v>7</c:v>
                </c:pt>
                <c:pt idx="1037">
                  <c:v>10</c:v>
                </c:pt>
                <c:pt idx="1038">
                  <c:v>15</c:v>
                </c:pt>
                <c:pt idx="1039">
                  <c:v>2</c:v>
                </c:pt>
                <c:pt idx="1040">
                  <c:v>16</c:v>
                </c:pt>
                <c:pt idx="1041">
                  <c:v>6</c:v>
                </c:pt>
                <c:pt idx="1042">
                  <c:v>7</c:v>
                </c:pt>
                <c:pt idx="1043">
                  <c:v>35</c:v>
                </c:pt>
                <c:pt idx="1044">
                  <c:v>20</c:v>
                </c:pt>
                <c:pt idx="1045">
                  <c:v>8</c:v>
                </c:pt>
                <c:pt idx="1046">
                  <c:v>6</c:v>
                </c:pt>
                <c:pt idx="1047">
                  <c:v>5</c:v>
                </c:pt>
                <c:pt idx="1048">
                  <c:v>15</c:v>
                </c:pt>
                <c:pt idx="1049">
                  <c:v>4</c:v>
                </c:pt>
                <c:pt idx="1050">
                  <c:v>12</c:v>
                </c:pt>
                <c:pt idx="1051">
                  <c:v>11</c:v>
                </c:pt>
                <c:pt idx="1052">
                  <c:v>1</c:v>
                </c:pt>
                <c:pt idx="1053">
                  <c:v>13</c:v>
                </c:pt>
                <c:pt idx="1054">
                  <c:v>29</c:v>
                </c:pt>
                <c:pt idx="1055">
                  <c:v>16</c:v>
                </c:pt>
                <c:pt idx="1056">
                  <c:v>5</c:v>
                </c:pt>
                <c:pt idx="1057">
                  <c:v>7</c:v>
                </c:pt>
                <c:pt idx="1058">
                  <c:v>16</c:v>
                </c:pt>
                <c:pt idx="1059">
                  <c:v>1</c:v>
                </c:pt>
                <c:pt idx="1060">
                  <c:v>4</c:v>
                </c:pt>
                <c:pt idx="1061">
                  <c:v>1</c:v>
                </c:pt>
                <c:pt idx="1062">
                  <c:v>16</c:v>
                </c:pt>
                <c:pt idx="1063">
                  <c:v>10</c:v>
                </c:pt>
                <c:pt idx="1064">
                  <c:v>6</c:v>
                </c:pt>
                <c:pt idx="1065">
                  <c:v>4</c:v>
                </c:pt>
                <c:pt idx="1066">
                  <c:v>8</c:v>
                </c:pt>
                <c:pt idx="1067">
                  <c:v>11</c:v>
                </c:pt>
                <c:pt idx="1068">
                  <c:v>8</c:v>
                </c:pt>
                <c:pt idx="1069">
                  <c:v>1</c:v>
                </c:pt>
                <c:pt idx="1070">
                  <c:v>5</c:v>
                </c:pt>
                <c:pt idx="1071">
                  <c:v>10</c:v>
                </c:pt>
                <c:pt idx="1072">
                  <c:v>4</c:v>
                </c:pt>
                <c:pt idx="1073">
                  <c:v>8</c:v>
                </c:pt>
                <c:pt idx="1074">
                  <c:v>14</c:v>
                </c:pt>
                <c:pt idx="1075">
                  <c:v>10</c:v>
                </c:pt>
                <c:pt idx="1076">
                  <c:v>26</c:v>
                </c:pt>
                <c:pt idx="1077">
                  <c:v>11</c:v>
                </c:pt>
                <c:pt idx="1078">
                  <c:v>24</c:v>
                </c:pt>
                <c:pt idx="1079">
                  <c:v>9</c:v>
                </c:pt>
                <c:pt idx="1080">
                  <c:v>23</c:v>
                </c:pt>
                <c:pt idx="1081">
                  <c:v>11</c:v>
                </c:pt>
                <c:pt idx="1082">
                  <c:v>5</c:v>
                </c:pt>
                <c:pt idx="1083">
                  <c:v>15</c:v>
                </c:pt>
                <c:pt idx="1084">
                  <c:v>10</c:v>
                </c:pt>
                <c:pt idx="1085">
                  <c:v>7</c:v>
                </c:pt>
                <c:pt idx="1086">
                  <c:v>32</c:v>
                </c:pt>
                <c:pt idx="1087">
                  <c:v>12</c:v>
                </c:pt>
                <c:pt idx="1088">
                  <c:v>4</c:v>
                </c:pt>
                <c:pt idx="1089">
                  <c:v>10</c:v>
                </c:pt>
                <c:pt idx="1090">
                  <c:v>9</c:v>
                </c:pt>
                <c:pt idx="1091">
                  <c:v>5</c:v>
                </c:pt>
                <c:pt idx="1092">
                  <c:v>8</c:v>
                </c:pt>
                <c:pt idx="1093">
                  <c:v>24</c:v>
                </c:pt>
                <c:pt idx="1094">
                  <c:v>9</c:v>
                </c:pt>
                <c:pt idx="1095">
                  <c:v>15</c:v>
                </c:pt>
                <c:pt idx="1096">
                  <c:v>21</c:v>
                </c:pt>
                <c:pt idx="1097">
                  <c:v>2</c:v>
                </c:pt>
                <c:pt idx="1098">
                  <c:v>8</c:v>
                </c:pt>
                <c:pt idx="1099">
                  <c:v>10</c:v>
                </c:pt>
                <c:pt idx="1100">
                  <c:v>6</c:v>
                </c:pt>
                <c:pt idx="1101">
                  <c:v>12</c:v>
                </c:pt>
                <c:pt idx="1102">
                  <c:v>7</c:v>
                </c:pt>
                <c:pt idx="1103">
                  <c:v>18</c:v>
                </c:pt>
                <c:pt idx="1104">
                  <c:v>5</c:v>
                </c:pt>
                <c:pt idx="1105">
                  <c:v>8</c:v>
                </c:pt>
                <c:pt idx="1106">
                  <c:v>10</c:v>
                </c:pt>
                <c:pt idx="1107">
                  <c:v>10</c:v>
                </c:pt>
                <c:pt idx="1108">
                  <c:v>3</c:v>
                </c:pt>
                <c:pt idx="1109">
                  <c:v>9</c:v>
                </c:pt>
                <c:pt idx="1110">
                  <c:v>1</c:v>
                </c:pt>
                <c:pt idx="1111">
                  <c:v>34</c:v>
                </c:pt>
                <c:pt idx="1112">
                  <c:v>7</c:v>
                </c:pt>
                <c:pt idx="1113">
                  <c:v>9</c:v>
                </c:pt>
                <c:pt idx="1114">
                  <c:v>10</c:v>
                </c:pt>
                <c:pt idx="1115">
                  <c:v>1</c:v>
                </c:pt>
                <c:pt idx="1116">
                  <c:v>36</c:v>
                </c:pt>
                <c:pt idx="1117">
                  <c:v>9</c:v>
                </c:pt>
                <c:pt idx="1118">
                  <c:v>1</c:v>
                </c:pt>
                <c:pt idx="1119">
                  <c:v>10</c:v>
                </c:pt>
                <c:pt idx="1120">
                  <c:v>8</c:v>
                </c:pt>
                <c:pt idx="1121">
                  <c:v>15</c:v>
                </c:pt>
                <c:pt idx="1122">
                  <c:v>10</c:v>
                </c:pt>
                <c:pt idx="1123">
                  <c:v>10</c:v>
                </c:pt>
                <c:pt idx="1124">
                  <c:v>11</c:v>
                </c:pt>
                <c:pt idx="1125">
                  <c:v>6</c:v>
                </c:pt>
                <c:pt idx="1126">
                  <c:v>27</c:v>
                </c:pt>
                <c:pt idx="1127">
                  <c:v>4</c:v>
                </c:pt>
                <c:pt idx="1128">
                  <c:v>9</c:v>
                </c:pt>
                <c:pt idx="1129">
                  <c:v>24</c:v>
                </c:pt>
                <c:pt idx="1130">
                  <c:v>10</c:v>
                </c:pt>
                <c:pt idx="1131">
                  <c:v>8</c:v>
                </c:pt>
                <c:pt idx="1132">
                  <c:v>5</c:v>
                </c:pt>
                <c:pt idx="1133">
                  <c:v>8</c:v>
                </c:pt>
                <c:pt idx="1134">
                  <c:v>1</c:v>
                </c:pt>
                <c:pt idx="1135">
                  <c:v>27</c:v>
                </c:pt>
                <c:pt idx="1136">
                  <c:v>1</c:v>
                </c:pt>
                <c:pt idx="1137">
                  <c:v>4</c:v>
                </c:pt>
                <c:pt idx="1138">
                  <c:v>32</c:v>
                </c:pt>
                <c:pt idx="1139">
                  <c:v>6</c:v>
                </c:pt>
                <c:pt idx="1140">
                  <c:v>23</c:v>
                </c:pt>
                <c:pt idx="1141">
                  <c:v>6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7</c:v>
                </c:pt>
                <c:pt idx="1146">
                  <c:v>9</c:v>
                </c:pt>
                <c:pt idx="1147">
                  <c:v>10</c:v>
                </c:pt>
                <c:pt idx="1148">
                  <c:v>10</c:v>
                </c:pt>
                <c:pt idx="1149">
                  <c:v>7</c:v>
                </c:pt>
                <c:pt idx="1150">
                  <c:v>16</c:v>
                </c:pt>
                <c:pt idx="1151">
                  <c:v>6</c:v>
                </c:pt>
                <c:pt idx="1152">
                  <c:v>3</c:v>
                </c:pt>
                <c:pt idx="1153">
                  <c:v>0</c:v>
                </c:pt>
                <c:pt idx="1154">
                  <c:v>27</c:v>
                </c:pt>
                <c:pt idx="1155">
                  <c:v>11</c:v>
                </c:pt>
                <c:pt idx="1156">
                  <c:v>18</c:v>
                </c:pt>
                <c:pt idx="1157">
                  <c:v>15</c:v>
                </c:pt>
                <c:pt idx="1158">
                  <c:v>9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15</c:v>
                </c:pt>
                <c:pt idx="1163">
                  <c:v>8</c:v>
                </c:pt>
                <c:pt idx="1164">
                  <c:v>18</c:v>
                </c:pt>
                <c:pt idx="1165">
                  <c:v>14</c:v>
                </c:pt>
                <c:pt idx="1166">
                  <c:v>23</c:v>
                </c:pt>
                <c:pt idx="1167">
                  <c:v>7</c:v>
                </c:pt>
                <c:pt idx="1168">
                  <c:v>6</c:v>
                </c:pt>
                <c:pt idx="1169">
                  <c:v>5</c:v>
                </c:pt>
                <c:pt idx="1170">
                  <c:v>6</c:v>
                </c:pt>
                <c:pt idx="1171">
                  <c:v>10</c:v>
                </c:pt>
                <c:pt idx="1172">
                  <c:v>8</c:v>
                </c:pt>
                <c:pt idx="1173">
                  <c:v>9</c:v>
                </c:pt>
                <c:pt idx="1174">
                  <c:v>7</c:v>
                </c:pt>
                <c:pt idx="1175">
                  <c:v>7</c:v>
                </c:pt>
                <c:pt idx="1176">
                  <c:v>27</c:v>
                </c:pt>
                <c:pt idx="1177">
                  <c:v>19</c:v>
                </c:pt>
                <c:pt idx="1178">
                  <c:v>2</c:v>
                </c:pt>
                <c:pt idx="1179">
                  <c:v>11</c:v>
                </c:pt>
                <c:pt idx="1180">
                  <c:v>15</c:v>
                </c:pt>
                <c:pt idx="1181">
                  <c:v>30</c:v>
                </c:pt>
                <c:pt idx="1182">
                  <c:v>4</c:v>
                </c:pt>
                <c:pt idx="1183">
                  <c:v>13</c:v>
                </c:pt>
                <c:pt idx="1184">
                  <c:v>36</c:v>
                </c:pt>
                <c:pt idx="1185">
                  <c:v>14</c:v>
                </c:pt>
                <c:pt idx="1186">
                  <c:v>13</c:v>
                </c:pt>
                <c:pt idx="1187">
                  <c:v>19</c:v>
                </c:pt>
                <c:pt idx="1188">
                  <c:v>10</c:v>
                </c:pt>
                <c:pt idx="1189">
                  <c:v>6</c:v>
                </c:pt>
                <c:pt idx="1190">
                  <c:v>10</c:v>
                </c:pt>
                <c:pt idx="1191">
                  <c:v>10</c:v>
                </c:pt>
                <c:pt idx="1192">
                  <c:v>17</c:v>
                </c:pt>
                <c:pt idx="1193">
                  <c:v>4</c:v>
                </c:pt>
                <c:pt idx="1194">
                  <c:v>29</c:v>
                </c:pt>
                <c:pt idx="1195">
                  <c:v>23</c:v>
                </c:pt>
                <c:pt idx="1196">
                  <c:v>21</c:v>
                </c:pt>
                <c:pt idx="1197">
                  <c:v>2</c:v>
                </c:pt>
                <c:pt idx="1198">
                  <c:v>7</c:v>
                </c:pt>
                <c:pt idx="1199">
                  <c:v>10</c:v>
                </c:pt>
                <c:pt idx="1200">
                  <c:v>8</c:v>
                </c:pt>
                <c:pt idx="1201">
                  <c:v>5</c:v>
                </c:pt>
                <c:pt idx="1202">
                  <c:v>7</c:v>
                </c:pt>
                <c:pt idx="1203">
                  <c:v>11</c:v>
                </c:pt>
                <c:pt idx="1204">
                  <c:v>19</c:v>
                </c:pt>
                <c:pt idx="1205">
                  <c:v>1</c:v>
                </c:pt>
                <c:pt idx="1206">
                  <c:v>7</c:v>
                </c:pt>
                <c:pt idx="1207">
                  <c:v>8</c:v>
                </c:pt>
                <c:pt idx="1208">
                  <c:v>15</c:v>
                </c:pt>
                <c:pt idx="1209">
                  <c:v>19</c:v>
                </c:pt>
                <c:pt idx="1210">
                  <c:v>14</c:v>
                </c:pt>
                <c:pt idx="1211">
                  <c:v>6</c:v>
                </c:pt>
                <c:pt idx="1212">
                  <c:v>10</c:v>
                </c:pt>
                <c:pt idx="1213">
                  <c:v>3</c:v>
                </c:pt>
                <c:pt idx="1214">
                  <c:v>9</c:v>
                </c:pt>
                <c:pt idx="1215">
                  <c:v>6</c:v>
                </c:pt>
                <c:pt idx="1216">
                  <c:v>10</c:v>
                </c:pt>
                <c:pt idx="1217">
                  <c:v>5</c:v>
                </c:pt>
                <c:pt idx="1218">
                  <c:v>10</c:v>
                </c:pt>
                <c:pt idx="1219">
                  <c:v>9</c:v>
                </c:pt>
                <c:pt idx="1220">
                  <c:v>17</c:v>
                </c:pt>
                <c:pt idx="1221">
                  <c:v>25</c:v>
                </c:pt>
                <c:pt idx="1222">
                  <c:v>1</c:v>
                </c:pt>
                <c:pt idx="1223">
                  <c:v>25</c:v>
                </c:pt>
                <c:pt idx="1224">
                  <c:v>3</c:v>
                </c:pt>
                <c:pt idx="1225">
                  <c:v>21</c:v>
                </c:pt>
                <c:pt idx="1226">
                  <c:v>10</c:v>
                </c:pt>
                <c:pt idx="1227">
                  <c:v>6</c:v>
                </c:pt>
                <c:pt idx="1228">
                  <c:v>10</c:v>
                </c:pt>
                <c:pt idx="1229">
                  <c:v>18</c:v>
                </c:pt>
                <c:pt idx="1230">
                  <c:v>6</c:v>
                </c:pt>
                <c:pt idx="1231">
                  <c:v>19</c:v>
                </c:pt>
                <c:pt idx="1232">
                  <c:v>17</c:v>
                </c:pt>
                <c:pt idx="1233">
                  <c:v>10</c:v>
                </c:pt>
                <c:pt idx="1234">
                  <c:v>4</c:v>
                </c:pt>
                <c:pt idx="1235">
                  <c:v>13</c:v>
                </c:pt>
                <c:pt idx="1236">
                  <c:v>16</c:v>
                </c:pt>
                <c:pt idx="1237">
                  <c:v>10</c:v>
                </c:pt>
                <c:pt idx="1238">
                  <c:v>3</c:v>
                </c:pt>
                <c:pt idx="1239">
                  <c:v>9</c:v>
                </c:pt>
                <c:pt idx="1240">
                  <c:v>9</c:v>
                </c:pt>
                <c:pt idx="1241">
                  <c:v>10</c:v>
                </c:pt>
                <c:pt idx="1242">
                  <c:v>21</c:v>
                </c:pt>
                <c:pt idx="1243">
                  <c:v>9</c:v>
                </c:pt>
                <c:pt idx="1244">
                  <c:v>10</c:v>
                </c:pt>
                <c:pt idx="1245">
                  <c:v>3</c:v>
                </c:pt>
                <c:pt idx="1246">
                  <c:v>6</c:v>
                </c:pt>
                <c:pt idx="1247">
                  <c:v>6</c:v>
                </c:pt>
                <c:pt idx="1248">
                  <c:v>6</c:v>
                </c:pt>
                <c:pt idx="1249">
                  <c:v>2</c:v>
                </c:pt>
                <c:pt idx="1250">
                  <c:v>10</c:v>
                </c:pt>
                <c:pt idx="1251">
                  <c:v>12</c:v>
                </c:pt>
                <c:pt idx="1252">
                  <c:v>6</c:v>
                </c:pt>
                <c:pt idx="1253">
                  <c:v>13</c:v>
                </c:pt>
                <c:pt idx="1254">
                  <c:v>8</c:v>
                </c:pt>
                <c:pt idx="1255">
                  <c:v>11</c:v>
                </c:pt>
                <c:pt idx="1256">
                  <c:v>9</c:v>
                </c:pt>
                <c:pt idx="1257">
                  <c:v>10</c:v>
                </c:pt>
                <c:pt idx="1258">
                  <c:v>1</c:v>
                </c:pt>
                <c:pt idx="1259">
                  <c:v>10</c:v>
                </c:pt>
                <c:pt idx="1260">
                  <c:v>12</c:v>
                </c:pt>
                <c:pt idx="1261">
                  <c:v>15</c:v>
                </c:pt>
                <c:pt idx="1262">
                  <c:v>6</c:v>
                </c:pt>
                <c:pt idx="1263">
                  <c:v>7</c:v>
                </c:pt>
                <c:pt idx="1264">
                  <c:v>34</c:v>
                </c:pt>
                <c:pt idx="1265">
                  <c:v>11</c:v>
                </c:pt>
                <c:pt idx="1266">
                  <c:v>5</c:v>
                </c:pt>
                <c:pt idx="1267">
                  <c:v>15</c:v>
                </c:pt>
                <c:pt idx="1268">
                  <c:v>27</c:v>
                </c:pt>
                <c:pt idx="1269">
                  <c:v>10</c:v>
                </c:pt>
                <c:pt idx="1270">
                  <c:v>6</c:v>
                </c:pt>
                <c:pt idx="1271">
                  <c:v>1</c:v>
                </c:pt>
                <c:pt idx="1272">
                  <c:v>5</c:v>
                </c:pt>
                <c:pt idx="1273">
                  <c:v>1</c:v>
                </c:pt>
                <c:pt idx="1274">
                  <c:v>13</c:v>
                </c:pt>
                <c:pt idx="1275">
                  <c:v>15</c:v>
                </c:pt>
                <c:pt idx="1276">
                  <c:v>5</c:v>
                </c:pt>
                <c:pt idx="1277">
                  <c:v>24</c:v>
                </c:pt>
                <c:pt idx="1278">
                  <c:v>15</c:v>
                </c:pt>
                <c:pt idx="1279">
                  <c:v>6</c:v>
                </c:pt>
                <c:pt idx="1280">
                  <c:v>19</c:v>
                </c:pt>
                <c:pt idx="1281">
                  <c:v>10</c:v>
                </c:pt>
                <c:pt idx="1282">
                  <c:v>14</c:v>
                </c:pt>
                <c:pt idx="1283">
                  <c:v>5</c:v>
                </c:pt>
                <c:pt idx="1284">
                  <c:v>9</c:v>
                </c:pt>
                <c:pt idx="1285">
                  <c:v>6</c:v>
                </c:pt>
                <c:pt idx="1286">
                  <c:v>7</c:v>
                </c:pt>
                <c:pt idx="1287">
                  <c:v>10</c:v>
                </c:pt>
                <c:pt idx="1288">
                  <c:v>15</c:v>
                </c:pt>
                <c:pt idx="1289">
                  <c:v>13</c:v>
                </c:pt>
                <c:pt idx="1290">
                  <c:v>11</c:v>
                </c:pt>
                <c:pt idx="1291">
                  <c:v>10</c:v>
                </c:pt>
                <c:pt idx="1292">
                  <c:v>7</c:v>
                </c:pt>
                <c:pt idx="1293">
                  <c:v>7</c:v>
                </c:pt>
                <c:pt idx="1294">
                  <c:v>11</c:v>
                </c:pt>
                <c:pt idx="1295">
                  <c:v>23</c:v>
                </c:pt>
                <c:pt idx="1296">
                  <c:v>9</c:v>
                </c:pt>
                <c:pt idx="1297">
                  <c:v>6</c:v>
                </c:pt>
                <c:pt idx="1298">
                  <c:v>13</c:v>
                </c:pt>
                <c:pt idx="1299">
                  <c:v>12</c:v>
                </c:pt>
                <c:pt idx="1300">
                  <c:v>10</c:v>
                </c:pt>
                <c:pt idx="1301">
                  <c:v>37</c:v>
                </c:pt>
                <c:pt idx="1302">
                  <c:v>6</c:v>
                </c:pt>
                <c:pt idx="1303">
                  <c:v>28</c:v>
                </c:pt>
                <c:pt idx="1304">
                  <c:v>15</c:v>
                </c:pt>
                <c:pt idx="1305">
                  <c:v>14</c:v>
                </c:pt>
                <c:pt idx="1306">
                  <c:v>9</c:v>
                </c:pt>
                <c:pt idx="1307">
                  <c:v>3</c:v>
                </c:pt>
                <c:pt idx="1308">
                  <c:v>20</c:v>
                </c:pt>
                <c:pt idx="1309">
                  <c:v>5</c:v>
                </c:pt>
                <c:pt idx="1310">
                  <c:v>23</c:v>
                </c:pt>
                <c:pt idx="1311">
                  <c:v>0</c:v>
                </c:pt>
                <c:pt idx="1312">
                  <c:v>2</c:v>
                </c:pt>
                <c:pt idx="1313">
                  <c:v>4</c:v>
                </c:pt>
                <c:pt idx="1314">
                  <c:v>10</c:v>
                </c:pt>
                <c:pt idx="1315">
                  <c:v>15</c:v>
                </c:pt>
                <c:pt idx="1316">
                  <c:v>7</c:v>
                </c:pt>
                <c:pt idx="1317">
                  <c:v>6</c:v>
                </c:pt>
                <c:pt idx="1318">
                  <c:v>11</c:v>
                </c:pt>
                <c:pt idx="1319">
                  <c:v>4</c:v>
                </c:pt>
                <c:pt idx="1320">
                  <c:v>10</c:v>
                </c:pt>
                <c:pt idx="1321">
                  <c:v>7</c:v>
                </c:pt>
                <c:pt idx="1322">
                  <c:v>12</c:v>
                </c:pt>
                <c:pt idx="1323">
                  <c:v>3</c:v>
                </c:pt>
                <c:pt idx="1324">
                  <c:v>11</c:v>
                </c:pt>
                <c:pt idx="1325">
                  <c:v>8</c:v>
                </c:pt>
                <c:pt idx="1326">
                  <c:v>7</c:v>
                </c:pt>
                <c:pt idx="1327">
                  <c:v>25</c:v>
                </c:pt>
                <c:pt idx="1328">
                  <c:v>9</c:v>
                </c:pt>
                <c:pt idx="1329">
                  <c:v>1</c:v>
                </c:pt>
                <c:pt idx="1330">
                  <c:v>21</c:v>
                </c:pt>
                <c:pt idx="1331">
                  <c:v>29</c:v>
                </c:pt>
                <c:pt idx="1332">
                  <c:v>1</c:v>
                </c:pt>
                <c:pt idx="1333">
                  <c:v>14</c:v>
                </c:pt>
                <c:pt idx="1334">
                  <c:v>8</c:v>
                </c:pt>
                <c:pt idx="1335">
                  <c:v>7</c:v>
                </c:pt>
                <c:pt idx="1336">
                  <c:v>19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10</c:v>
                </c:pt>
                <c:pt idx="1341">
                  <c:v>10</c:v>
                </c:pt>
                <c:pt idx="1342">
                  <c:v>9</c:v>
                </c:pt>
                <c:pt idx="1343">
                  <c:v>11</c:v>
                </c:pt>
                <c:pt idx="1344">
                  <c:v>16</c:v>
                </c:pt>
                <c:pt idx="1345">
                  <c:v>4</c:v>
                </c:pt>
                <c:pt idx="1346">
                  <c:v>10</c:v>
                </c:pt>
                <c:pt idx="1347">
                  <c:v>10</c:v>
                </c:pt>
                <c:pt idx="1348">
                  <c:v>22</c:v>
                </c:pt>
                <c:pt idx="1349">
                  <c:v>1</c:v>
                </c:pt>
                <c:pt idx="1350">
                  <c:v>9</c:v>
                </c:pt>
                <c:pt idx="1351">
                  <c:v>24</c:v>
                </c:pt>
                <c:pt idx="1352">
                  <c:v>10</c:v>
                </c:pt>
                <c:pt idx="1353">
                  <c:v>5</c:v>
                </c:pt>
                <c:pt idx="1354">
                  <c:v>5</c:v>
                </c:pt>
                <c:pt idx="1355">
                  <c:v>12</c:v>
                </c:pt>
                <c:pt idx="1356">
                  <c:v>14</c:v>
                </c:pt>
                <c:pt idx="1357">
                  <c:v>18</c:v>
                </c:pt>
                <c:pt idx="1358">
                  <c:v>8</c:v>
                </c:pt>
                <c:pt idx="1359">
                  <c:v>9</c:v>
                </c:pt>
                <c:pt idx="1360">
                  <c:v>4</c:v>
                </c:pt>
                <c:pt idx="1361">
                  <c:v>8</c:v>
                </c:pt>
                <c:pt idx="1362">
                  <c:v>12</c:v>
                </c:pt>
                <c:pt idx="1363">
                  <c:v>10</c:v>
                </c:pt>
                <c:pt idx="1364">
                  <c:v>7</c:v>
                </c:pt>
                <c:pt idx="1365">
                  <c:v>1</c:v>
                </c:pt>
                <c:pt idx="1366">
                  <c:v>10</c:v>
                </c:pt>
                <c:pt idx="1367">
                  <c:v>6</c:v>
                </c:pt>
                <c:pt idx="1368">
                  <c:v>16</c:v>
                </c:pt>
                <c:pt idx="1369">
                  <c:v>6</c:v>
                </c:pt>
                <c:pt idx="1370">
                  <c:v>16</c:v>
                </c:pt>
                <c:pt idx="1371">
                  <c:v>6</c:v>
                </c:pt>
                <c:pt idx="1372">
                  <c:v>10</c:v>
                </c:pt>
                <c:pt idx="1373">
                  <c:v>20</c:v>
                </c:pt>
                <c:pt idx="1374">
                  <c:v>29</c:v>
                </c:pt>
                <c:pt idx="1375">
                  <c:v>8</c:v>
                </c:pt>
                <c:pt idx="1376">
                  <c:v>10</c:v>
                </c:pt>
                <c:pt idx="1377">
                  <c:v>28</c:v>
                </c:pt>
                <c:pt idx="1378">
                  <c:v>14</c:v>
                </c:pt>
                <c:pt idx="1379">
                  <c:v>1</c:v>
                </c:pt>
                <c:pt idx="1380">
                  <c:v>6</c:v>
                </c:pt>
                <c:pt idx="1381">
                  <c:v>5</c:v>
                </c:pt>
                <c:pt idx="1382">
                  <c:v>4</c:v>
                </c:pt>
                <c:pt idx="1383">
                  <c:v>5</c:v>
                </c:pt>
                <c:pt idx="1384">
                  <c:v>14</c:v>
                </c:pt>
                <c:pt idx="1385">
                  <c:v>9</c:v>
                </c:pt>
                <c:pt idx="1386">
                  <c:v>8</c:v>
                </c:pt>
                <c:pt idx="1387">
                  <c:v>6</c:v>
                </c:pt>
                <c:pt idx="1388">
                  <c:v>9</c:v>
                </c:pt>
                <c:pt idx="1389">
                  <c:v>10</c:v>
                </c:pt>
                <c:pt idx="1390">
                  <c:v>6</c:v>
                </c:pt>
                <c:pt idx="1391">
                  <c:v>20</c:v>
                </c:pt>
                <c:pt idx="1392">
                  <c:v>10</c:v>
                </c:pt>
                <c:pt idx="1393">
                  <c:v>7</c:v>
                </c:pt>
                <c:pt idx="1394">
                  <c:v>8</c:v>
                </c:pt>
                <c:pt idx="1395">
                  <c:v>10</c:v>
                </c:pt>
                <c:pt idx="1396">
                  <c:v>15</c:v>
                </c:pt>
                <c:pt idx="1397">
                  <c:v>9</c:v>
                </c:pt>
                <c:pt idx="1398">
                  <c:v>9</c:v>
                </c:pt>
                <c:pt idx="1399">
                  <c:v>10</c:v>
                </c:pt>
                <c:pt idx="1400">
                  <c:v>7</c:v>
                </c:pt>
                <c:pt idx="1401">
                  <c:v>35</c:v>
                </c:pt>
                <c:pt idx="1402">
                  <c:v>1</c:v>
                </c:pt>
                <c:pt idx="1403">
                  <c:v>21</c:v>
                </c:pt>
                <c:pt idx="1404">
                  <c:v>20</c:v>
                </c:pt>
                <c:pt idx="1405">
                  <c:v>13</c:v>
                </c:pt>
                <c:pt idx="1406">
                  <c:v>9</c:v>
                </c:pt>
                <c:pt idx="1407">
                  <c:v>4</c:v>
                </c:pt>
                <c:pt idx="1408">
                  <c:v>5</c:v>
                </c:pt>
                <c:pt idx="1409">
                  <c:v>10</c:v>
                </c:pt>
                <c:pt idx="1410">
                  <c:v>15</c:v>
                </c:pt>
                <c:pt idx="1411">
                  <c:v>6</c:v>
                </c:pt>
                <c:pt idx="1412">
                  <c:v>12</c:v>
                </c:pt>
                <c:pt idx="1413">
                  <c:v>7</c:v>
                </c:pt>
                <c:pt idx="1414">
                  <c:v>25</c:v>
                </c:pt>
                <c:pt idx="1415">
                  <c:v>1</c:v>
                </c:pt>
                <c:pt idx="1416">
                  <c:v>16</c:v>
                </c:pt>
                <c:pt idx="1417">
                  <c:v>3</c:v>
                </c:pt>
                <c:pt idx="1418">
                  <c:v>10</c:v>
                </c:pt>
                <c:pt idx="1419">
                  <c:v>9</c:v>
                </c:pt>
                <c:pt idx="1420">
                  <c:v>12</c:v>
                </c:pt>
                <c:pt idx="1421">
                  <c:v>14</c:v>
                </c:pt>
                <c:pt idx="1422">
                  <c:v>5</c:v>
                </c:pt>
                <c:pt idx="1423">
                  <c:v>4</c:v>
                </c:pt>
                <c:pt idx="1424">
                  <c:v>10</c:v>
                </c:pt>
                <c:pt idx="1425">
                  <c:v>10</c:v>
                </c:pt>
                <c:pt idx="1426">
                  <c:v>6</c:v>
                </c:pt>
                <c:pt idx="1427">
                  <c:v>8</c:v>
                </c:pt>
                <c:pt idx="1428">
                  <c:v>3</c:v>
                </c:pt>
                <c:pt idx="1429">
                  <c:v>18</c:v>
                </c:pt>
                <c:pt idx="1430">
                  <c:v>20</c:v>
                </c:pt>
                <c:pt idx="1431">
                  <c:v>14</c:v>
                </c:pt>
                <c:pt idx="1432">
                  <c:v>16</c:v>
                </c:pt>
                <c:pt idx="1433">
                  <c:v>6</c:v>
                </c:pt>
                <c:pt idx="1434">
                  <c:v>16</c:v>
                </c:pt>
                <c:pt idx="1435">
                  <c:v>6</c:v>
                </c:pt>
                <c:pt idx="1436">
                  <c:v>2</c:v>
                </c:pt>
                <c:pt idx="1437">
                  <c:v>21</c:v>
                </c:pt>
                <c:pt idx="1438">
                  <c:v>1</c:v>
                </c:pt>
                <c:pt idx="1439">
                  <c:v>10</c:v>
                </c:pt>
                <c:pt idx="1440">
                  <c:v>18</c:v>
                </c:pt>
                <c:pt idx="1441">
                  <c:v>13</c:v>
                </c:pt>
                <c:pt idx="1442">
                  <c:v>4</c:v>
                </c:pt>
                <c:pt idx="1443">
                  <c:v>24</c:v>
                </c:pt>
                <c:pt idx="1444">
                  <c:v>14</c:v>
                </c:pt>
                <c:pt idx="1445">
                  <c:v>21</c:v>
                </c:pt>
                <c:pt idx="1446">
                  <c:v>8</c:v>
                </c:pt>
                <c:pt idx="1447">
                  <c:v>15</c:v>
                </c:pt>
                <c:pt idx="1448">
                  <c:v>14</c:v>
                </c:pt>
                <c:pt idx="1449">
                  <c:v>4</c:v>
                </c:pt>
                <c:pt idx="1450">
                  <c:v>9</c:v>
                </c:pt>
                <c:pt idx="1451">
                  <c:v>10</c:v>
                </c:pt>
                <c:pt idx="1452">
                  <c:v>12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10</c:v>
                </c:pt>
                <c:pt idx="1457">
                  <c:v>20</c:v>
                </c:pt>
                <c:pt idx="1458">
                  <c:v>4</c:v>
                </c:pt>
                <c:pt idx="1459">
                  <c:v>10</c:v>
                </c:pt>
                <c:pt idx="1460">
                  <c:v>5</c:v>
                </c:pt>
                <c:pt idx="1461">
                  <c:v>20</c:v>
                </c:pt>
                <c:pt idx="1462">
                  <c:v>21</c:v>
                </c:pt>
                <c:pt idx="1463">
                  <c:v>10</c:v>
                </c:pt>
                <c:pt idx="1464">
                  <c:v>5</c:v>
                </c:pt>
                <c:pt idx="1465">
                  <c:v>17</c:v>
                </c:pt>
                <c:pt idx="1466">
                  <c:v>9</c:v>
                </c:pt>
                <c:pt idx="1467">
                  <c:v>6</c:v>
                </c:pt>
                <c:pt idx="1468">
                  <c:v>17</c:v>
                </c:pt>
                <c:pt idx="1469">
                  <c:v>6</c:v>
                </c:pt>
              </c:numCache>
            </c:numRef>
          </c:xVal>
          <c:yVal>
            <c:numRef>
              <c:f>'Lin. Reg Multiple Variables'!$E$2:$E$1471</c:f>
              <c:numCache>
                <c:formatCode>General</c:formatCode>
                <c:ptCount val="1470"/>
                <c:pt idx="0">
                  <c:v>5993</c:v>
                </c:pt>
                <c:pt idx="1">
                  <c:v>5130</c:v>
                </c:pt>
                <c:pt idx="2">
                  <c:v>2090</c:v>
                </c:pt>
                <c:pt idx="3">
                  <c:v>2909</c:v>
                </c:pt>
                <c:pt idx="4">
                  <c:v>3468</c:v>
                </c:pt>
                <c:pt idx="5">
                  <c:v>3068</c:v>
                </c:pt>
                <c:pt idx="6">
                  <c:v>2670</c:v>
                </c:pt>
                <c:pt idx="7">
                  <c:v>2693</c:v>
                </c:pt>
                <c:pt idx="8">
                  <c:v>9526</c:v>
                </c:pt>
                <c:pt idx="9">
                  <c:v>5237</c:v>
                </c:pt>
                <c:pt idx="10">
                  <c:v>2426</c:v>
                </c:pt>
                <c:pt idx="11">
                  <c:v>4193</c:v>
                </c:pt>
                <c:pt idx="12">
                  <c:v>2911</c:v>
                </c:pt>
                <c:pt idx="13">
                  <c:v>2661</c:v>
                </c:pt>
                <c:pt idx="14">
                  <c:v>2028</c:v>
                </c:pt>
                <c:pt idx="15">
                  <c:v>9980</c:v>
                </c:pt>
                <c:pt idx="16">
                  <c:v>3298</c:v>
                </c:pt>
                <c:pt idx="17">
                  <c:v>2935</c:v>
                </c:pt>
                <c:pt idx="18">
                  <c:v>15427</c:v>
                </c:pt>
                <c:pt idx="19">
                  <c:v>3944</c:v>
                </c:pt>
                <c:pt idx="20">
                  <c:v>4011</c:v>
                </c:pt>
                <c:pt idx="21">
                  <c:v>3407</c:v>
                </c:pt>
                <c:pt idx="22">
                  <c:v>11994</c:v>
                </c:pt>
                <c:pt idx="23">
                  <c:v>1232</c:v>
                </c:pt>
                <c:pt idx="24">
                  <c:v>2960</c:v>
                </c:pt>
                <c:pt idx="25">
                  <c:v>19094</c:v>
                </c:pt>
                <c:pt idx="26">
                  <c:v>3919</c:v>
                </c:pt>
                <c:pt idx="27">
                  <c:v>6825</c:v>
                </c:pt>
                <c:pt idx="28">
                  <c:v>10248</c:v>
                </c:pt>
                <c:pt idx="29">
                  <c:v>18947</c:v>
                </c:pt>
                <c:pt idx="30">
                  <c:v>2496</c:v>
                </c:pt>
                <c:pt idx="31">
                  <c:v>6465</c:v>
                </c:pt>
                <c:pt idx="32">
                  <c:v>2206</c:v>
                </c:pt>
                <c:pt idx="33">
                  <c:v>2086</c:v>
                </c:pt>
                <c:pt idx="34">
                  <c:v>2293</c:v>
                </c:pt>
                <c:pt idx="35">
                  <c:v>2645</c:v>
                </c:pt>
                <c:pt idx="36">
                  <c:v>2683</c:v>
                </c:pt>
                <c:pt idx="37">
                  <c:v>2014</c:v>
                </c:pt>
                <c:pt idx="38">
                  <c:v>3419</c:v>
                </c:pt>
                <c:pt idx="39">
                  <c:v>5376</c:v>
                </c:pt>
                <c:pt idx="40">
                  <c:v>1951</c:v>
                </c:pt>
                <c:pt idx="41">
                  <c:v>2341</c:v>
                </c:pt>
                <c:pt idx="42">
                  <c:v>2293</c:v>
                </c:pt>
                <c:pt idx="43">
                  <c:v>8726</c:v>
                </c:pt>
                <c:pt idx="44">
                  <c:v>4011</c:v>
                </c:pt>
                <c:pt idx="45">
                  <c:v>19545</c:v>
                </c:pt>
                <c:pt idx="46">
                  <c:v>4568</c:v>
                </c:pt>
                <c:pt idx="47">
                  <c:v>3022</c:v>
                </c:pt>
                <c:pt idx="48">
                  <c:v>5772</c:v>
                </c:pt>
                <c:pt idx="49">
                  <c:v>2269</c:v>
                </c:pt>
                <c:pt idx="50">
                  <c:v>5381</c:v>
                </c:pt>
                <c:pt idx="51">
                  <c:v>3441</c:v>
                </c:pt>
                <c:pt idx="52">
                  <c:v>5454</c:v>
                </c:pt>
                <c:pt idx="53">
                  <c:v>9884</c:v>
                </c:pt>
                <c:pt idx="54">
                  <c:v>4157</c:v>
                </c:pt>
                <c:pt idx="55">
                  <c:v>13458</c:v>
                </c:pt>
                <c:pt idx="56">
                  <c:v>9069</c:v>
                </c:pt>
                <c:pt idx="57">
                  <c:v>4014</c:v>
                </c:pt>
                <c:pt idx="58">
                  <c:v>5915</c:v>
                </c:pt>
                <c:pt idx="59">
                  <c:v>5993</c:v>
                </c:pt>
                <c:pt idx="60">
                  <c:v>6162</c:v>
                </c:pt>
                <c:pt idx="61">
                  <c:v>2406</c:v>
                </c:pt>
                <c:pt idx="62">
                  <c:v>18740</c:v>
                </c:pt>
                <c:pt idx="63">
                  <c:v>7637</c:v>
                </c:pt>
                <c:pt idx="64">
                  <c:v>10096</c:v>
                </c:pt>
                <c:pt idx="65">
                  <c:v>14756</c:v>
                </c:pt>
                <c:pt idx="66">
                  <c:v>6499</c:v>
                </c:pt>
                <c:pt idx="67">
                  <c:v>9724</c:v>
                </c:pt>
                <c:pt idx="68">
                  <c:v>2194</c:v>
                </c:pt>
                <c:pt idx="69">
                  <c:v>3388</c:v>
                </c:pt>
                <c:pt idx="70">
                  <c:v>5473</c:v>
                </c:pt>
                <c:pt idx="71">
                  <c:v>2703</c:v>
                </c:pt>
                <c:pt idx="72">
                  <c:v>2501</c:v>
                </c:pt>
                <c:pt idx="73">
                  <c:v>6220</c:v>
                </c:pt>
                <c:pt idx="74">
                  <c:v>3038</c:v>
                </c:pt>
                <c:pt idx="75">
                  <c:v>4424</c:v>
                </c:pt>
                <c:pt idx="76">
                  <c:v>4312</c:v>
                </c:pt>
                <c:pt idx="77">
                  <c:v>13245</c:v>
                </c:pt>
                <c:pt idx="78">
                  <c:v>13664</c:v>
                </c:pt>
                <c:pt idx="79">
                  <c:v>5021</c:v>
                </c:pt>
                <c:pt idx="80">
                  <c:v>5126</c:v>
                </c:pt>
                <c:pt idx="81">
                  <c:v>2859</c:v>
                </c:pt>
                <c:pt idx="82">
                  <c:v>10239</c:v>
                </c:pt>
                <c:pt idx="83">
                  <c:v>5329</c:v>
                </c:pt>
                <c:pt idx="84">
                  <c:v>4325</c:v>
                </c:pt>
                <c:pt idx="85">
                  <c:v>7260</c:v>
                </c:pt>
                <c:pt idx="86">
                  <c:v>2322</c:v>
                </c:pt>
                <c:pt idx="87">
                  <c:v>2075</c:v>
                </c:pt>
                <c:pt idx="88">
                  <c:v>4152</c:v>
                </c:pt>
                <c:pt idx="89">
                  <c:v>9619</c:v>
                </c:pt>
                <c:pt idx="90">
                  <c:v>13503</c:v>
                </c:pt>
                <c:pt idx="91">
                  <c:v>5441</c:v>
                </c:pt>
                <c:pt idx="92">
                  <c:v>5209</c:v>
                </c:pt>
                <c:pt idx="93">
                  <c:v>10673</c:v>
                </c:pt>
                <c:pt idx="94">
                  <c:v>5010</c:v>
                </c:pt>
                <c:pt idx="95">
                  <c:v>13549</c:v>
                </c:pt>
                <c:pt idx="96">
                  <c:v>4999</c:v>
                </c:pt>
                <c:pt idx="97">
                  <c:v>4221</c:v>
                </c:pt>
                <c:pt idx="98">
                  <c:v>13872</c:v>
                </c:pt>
                <c:pt idx="99">
                  <c:v>2042</c:v>
                </c:pt>
                <c:pt idx="100">
                  <c:v>2073</c:v>
                </c:pt>
                <c:pt idx="101">
                  <c:v>2956</c:v>
                </c:pt>
                <c:pt idx="102">
                  <c:v>2926</c:v>
                </c:pt>
                <c:pt idx="103">
                  <c:v>4809</c:v>
                </c:pt>
                <c:pt idx="104">
                  <c:v>5163</c:v>
                </c:pt>
                <c:pt idx="105">
                  <c:v>18844</c:v>
                </c:pt>
                <c:pt idx="106">
                  <c:v>18172</c:v>
                </c:pt>
                <c:pt idx="107">
                  <c:v>5744</c:v>
                </c:pt>
                <c:pt idx="108">
                  <c:v>2889</c:v>
                </c:pt>
                <c:pt idx="109">
                  <c:v>2871</c:v>
                </c:pt>
                <c:pt idx="110">
                  <c:v>7484</c:v>
                </c:pt>
                <c:pt idx="111">
                  <c:v>6074</c:v>
                </c:pt>
                <c:pt idx="112">
                  <c:v>17328</c:v>
                </c:pt>
                <c:pt idx="113">
                  <c:v>2774</c:v>
                </c:pt>
                <c:pt idx="114">
                  <c:v>4505</c:v>
                </c:pt>
                <c:pt idx="115">
                  <c:v>7428</c:v>
                </c:pt>
                <c:pt idx="116">
                  <c:v>11631</c:v>
                </c:pt>
                <c:pt idx="117">
                  <c:v>9738</c:v>
                </c:pt>
                <c:pt idx="118">
                  <c:v>2835</c:v>
                </c:pt>
                <c:pt idx="119">
                  <c:v>16959</c:v>
                </c:pt>
                <c:pt idx="120">
                  <c:v>2613</c:v>
                </c:pt>
                <c:pt idx="121">
                  <c:v>6146</c:v>
                </c:pt>
                <c:pt idx="122">
                  <c:v>4963</c:v>
                </c:pt>
                <c:pt idx="123">
                  <c:v>19537</c:v>
                </c:pt>
                <c:pt idx="124">
                  <c:v>6172</c:v>
                </c:pt>
                <c:pt idx="125">
                  <c:v>2368</c:v>
                </c:pt>
                <c:pt idx="126">
                  <c:v>10312</c:v>
                </c:pt>
                <c:pt idx="127">
                  <c:v>1675</c:v>
                </c:pt>
                <c:pt idx="128">
                  <c:v>2523</c:v>
                </c:pt>
                <c:pt idx="129">
                  <c:v>6567</c:v>
                </c:pt>
                <c:pt idx="130">
                  <c:v>4739</c:v>
                </c:pt>
                <c:pt idx="131">
                  <c:v>9208</c:v>
                </c:pt>
                <c:pt idx="132">
                  <c:v>4559</c:v>
                </c:pt>
                <c:pt idx="133">
                  <c:v>8189</c:v>
                </c:pt>
                <c:pt idx="134">
                  <c:v>2942</c:v>
                </c:pt>
                <c:pt idx="135">
                  <c:v>4941</c:v>
                </c:pt>
                <c:pt idx="136">
                  <c:v>10650</c:v>
                </c:pt>
                <c:pt idx="137">
                  <c:v>5902</c:v>
                </c:pt>
                <c:pt idx="138">
                  <c:v>8639</c:v>
                </c:pt>
                <c:pt idx="139">
                  <c:v>6347</c:v>
                </c:pt>
                <c:pt idx="140">
                  <c:v>4200</c:v>
                </c:pt>
                <c:pt idx="141">
                  <c:v>3452</c:v>
                </c:pt>
                <c:pt idx="142">
                  <c:v>4317</c:v>
                </c:pt>
                <c:pt idx="143">
                  <c:v>2632</c:v>
                </c:pt>
                <c:pt idx="144">
                  <c:v>4668</c:v>
                </c:pt>
                <c:pt idx="145">
                  <c:v>3204</c:v>
                </c:pt>
                <c:pt idx="146">
                  <c:v>2720</c:v>
                </c:pt>
                <c:pt idx="147">
                  <c:v>17181</c:v>
                </c:pt>
                <c:pt idx="148">
                  <c:v>2238</c:v>
                </c:pt>
                <c:pt idx="149">
                  <c:v>1483</c:v>
                </c:pt>
                <c:pt idx="150">
                  <c:v>5605</c:v>
                </c:pt>
                <c:pt idx="151">
                  <c:v>7295</c:v>
                </c:pt>
                <c:pt idx="152">
                  <c:v>2306</c:v>
                </c:pt>
                <c:pt idx="153">
                  <c:v>2348</c:v>
                </c:pt>
                <c:pt idx="154">
                  <c:v>8998</c:v>
                </c:pt>
                <c:pt idx="155">
                  <c:v>4319</c:v>
                </c:pt>
                <c:pt idx="156">
                  <c:v>6132</c:v>
                </c:pt>
                <c:pt idx="157">
                  <c:v>3346</c:v>
                </c:pt>
                <c:pt idx="158">
                  <c:v>10855</c:v>
                </c:pt>
                <c:pt idx="159">
                  <c:v>2231</c:v>
                </c:pt>
                <c:pt idx="160">
                  <c:v>2323</c:v>
                </c:pt>
                <c:pt idx="161">
                  <c:v>2024</c:v>
                </c:pt>
                <c:pt idx="162">
                  <c:v>2713</c:v>
                </c:pt>
                <c:pt idx="163">
                  <c:v>9439</c:v>
                </c:pt>
                <c:pt idx="164">
                  <c:v>2566</c:v>
                </c:pt>
                <c:pt idx="165">
                  <c:v>19926</c:v>
                </c:pt>
                <c:pt idx="166">
                  <c:v>2451</c:v>
                </c:pt>
                <c:pt idx="167">
                  <c:v>9419</c:v>
                </c:pt>
                <c:pt idx="168">
                  <c:v>8686</c:v>
                </c:pt>
                <c:pt idx="169">
                  <c:v>3038</c:v>
                </c:pt>
                <c:pt idx="170">
                  <c:v>3058</c:v>
                </c:pt>
                <c:pt idx="171">
                  <c:v>2325</c:v>
                </c:pt>
                <c:pt idx="172">
                  <c:v>2088</c:v>
                </c:pt>
                <c:pt idx="173">
                  <c:v>3072</c:v>
                </c:pt>
                <c:pt idx="174">
                  <c:v>5006</c:v>
                </c:pt>
                <c:pt idx="175">
                  <c:v>4257</c:v>
                </c:pt>
                <c:pt idx="176">
                  <c:v>2500</c:v>
                </c:pt>
                <c:pt idx="177">
                  <c:v>1102</c:v>
                </c:pt>
                <c:pt idx="178">
                  <c:v>10453</c:v>
                </c:pt>
                <c:pt idx="179">
                  <c:v>2288</c:v>
                </c:pt>
                <c:pt idx="180">
                  <c:v>3929</c:v>
                </c:pt>
                <c:pt idx="181">
                  <c:v>2311</c:v>
                </c:pt>
                <c:pt idx="182">
                  <c:v>3140</c:v>
                </c:pt>
                <c:pt idx="183">
                  <c:v>3690</c:v>
                </c:pt>
                <c:pt idx="184">
                  <c:v>4450</c:v>
                </c:pt>
                <c:pt idx="185">
                  <c:v>2756</c:v>
                </c:pt>
                <c:pt idx="186">
                  <c:v>19033</c:v>
                </c:pt>
                <c:pt idx="187">
                  <c:v>18722</c:v>
                </c:pt>
                <c:pt idx="188">
                  <c:v>9547</c:v>
                </c:pt>
                <c:pt idx="189">
                  <c:v>13734</c:v>
                </c:pt>
                <c:pt idx="190">
                  <c:v>19999</c:v>
                </c:pt>
                <c:pt idx="191">
                  <c:v>2279</c:v>
                </c:pt>
                <c:pt idx="192">
                  <c:v>5916</c:v>
                </c:pt>
                <c:pt idx="193">
                  <c:v>2089</c:v>
                </c:pt>
                <c:pt idx="194">
                  <c:v>16792</c:v>
                </c:pt>
                <c:pt idx="195">
                  <c:v>3564</c:v>
                </c:pt>
                <c:pt idx="196">
                  <c:v>4425</c:v>
                </c:pt>
                <c:pt idx="197">
                  <c:v>5265</c:v>
                </c:pt>
                <c:pt idx="198">
                  <c:v>6553</c:v>
                </c:pt>
                <c:pt idx="199">
                  <c:v>6261</c:v>
                </c:pt>
                <c:pt idx="200">
                  <c:v>4298</c:v>
                </c:pt>
                <c:pt idx="201">
                  <c:v>6804</c:v>
                </c:pt>
                <c:pt idx="202">
                  <c:v>3815</c:v>
                </c:pt>
                <c:pt idx="203">
                  <c:v>2741</c:v>
                </c:pt>
                <c:pt idx="204">
                  <c:v>6673</c:v>
                </c:pt>
                <c:pt idx="205">
                  <c:v>7639</c:v>
                </c:pt>
                <c:pt idx="206">
                  <c:v>2328</c:v>
                </c:pt>
                <c:pt idx="207">
                  <c:v>2153</c:v>
                </c:pt>
                <c:pt idx="208">
                  <c:v>4876</c:v>
                </c:pt>
                <c:pt idx="209">
                  <c:v>9396</c:v>
                </c:pt>
                <c:pt idx="210">
                  <c:v>10400</c:v>
                </c:pt>
                <c:pt idx="211">
                  <c:v>8474</c:v>
                </c:pt>
                <c:pt idx="212">
                  <c:v>9981</c:v>
                </c:pt>
                <c:pt idx="213">
                  <c:v>12490</c:v>
                </c:pt>
                <c:pt idx="214">
                  <c:v>2657</c:v>
                </c:pt>
                <c:pt idx="215">
                  <c:v>13591</c:v>
                </c:pt>
                <c:pt idx="216">
                  <c:v>6696</c:v>
                </c:pt>
                <c:pt idx="217">
                  <c:v>2058</c:v>
                </c:pt>
                <c:pt idx="218">
                  <c:v>8865</c:v>
                </c:pt>
                <c:pt idx="219">
                  <c:v>5940</c:v>
                </c:pt>
                <c:pt idx="220">
                  <c:v>5914</c:v>
                </c:pt>
                <c:pt idx="221">
                  <c:v>2622</c:v>
                </c:pt>
                <c:pt idx="222">
                  <c:v>12185</c:v>
                </c:pt>
                <c:pt idx="223">
                  <c:v>10609</c:v>
                </c:pt>
                <c:pt idx="224">
                  <c:v>4345</c:v>
                </c:pt>
                <c:pt idx="225">
                  <c:v>2177</c:v>
                </c:pt>
                <c:pt idx="226">
                  <c:v>2793</c:v>
                </c:pt>
                <c:pt idx="227">
                  <c:v>7918</c:v>
                </c:pt>
                <c:pt idx="228">
                  <c:v>8789</c:v>
                </c:pt>
                <c:pt idx="229">
                  <c:v>2389</c:v>
                </c:pt>
                <c:pt idx="230">
                  <c:v>3212</c:v>
                </c:pt>
                <c:pt idx="231">
                  <c:v>19232</c:v>
                </c:pt>
                <c:pt idx="232">
                  <c:v>2267</c:v>
                </c:pt>
                <c:pt idx="233">
                  <c:v>19517</c:v>
                </c:pt>
                <c:pt idx="234">
                  <c:v>2436</c:v>
                </c:pt>
                <c:pt idx="235">
                  <c:v>16064</c:v>
                </c:pt>
                <c:pt idx="236">
                  <c:v>2707</c:v>
                </c:pt>
                <c:pt idx="237">
                  <c:v>19068</c:v>
                </c:pt>
                <c:pt idx="238">
                  <c:v>3931</c:v>
                </c:pt>
                <c:pt idx="239">
                  <c:v>3730</c:v>
                </c:pt>
                <c:pt idx="240">
                  <c:v>2232</c:v>
                </c:pt>
                <c:pt idx="241">
                  <c:v>4465</c:v>
                </c:pt>
                <c:pt idx="242">
                  <c:v>3072</c:v>
                </c:pt>
                <c:pt idx="243">
                  <c:v>3319</c:v>
                </c:pt>
                <c:pt idx="244">
                  <c:v>19202</c:v>
                </c:pt>
                <c:pt idx="245">
                  <c:v>13675</c:v>
                </c:pt>
                <c:pt idx="246">
                  <c:v>2911</c:v>
                </c:pt>
                <c:pt idx="247">
                  <c:v>5957</c:v>
                </c:pt>
                <c:pt idx="248">
                  <c:v>3920</c:v>
                </c:pt>
                <c:pt idx="249">
                  <c:v>6434</c:v>
                </c:pt>
                <c:pt idx="250">
                  <c:v>10048</c:v>
                </c:pt>
                <c:pt idx="251">
                  <c:v>10938</c:v>
                </c:pt>
                <c:pt idx="252">
                  <c:v>2340</c:v>
                </c:pt>
                <c:pt idx="253">
                  <c:v>6545</c:v>
                </c:pt>
                <c:pt idx="254">
                  <c:v>6931</c:v>
                </c:pt>
                <c:pt idx="255">
                  <c:v>4898</c:v>
                </c:pt>
                <c:pt idx="256">
                  <c:v>2593</c:v>
                </c:pt>
                <c:pt idx="257">
                  <c:v>19436</c:v>
                </c:pt>
                <c:pt idx="258">
                  <c:v>2723</c:v>
                </c:pt>
                <c:pt idx="259">
                  <c:v>3479</c:v>
                </c:pt>
                <c:pt idx="260">
                  <c:v>2794</c:v>
                </c:pt>
                <c:pt idx="261">
                  <c:v>5249</c:v>
                </c:pt>
                <c:pt idx="262">
                  <c:v>2176</c:v>
                </c:pt>
                <c:pt idx="263">
                  <c:v>16872</c:v>
                </c:pt>
                <c:pt idx="264">
                  <c:v>3485</c:v>
                </c:pt>
                <c:pt idx="265">
                  <c:v>6644</c:v>
                </c:pt>
                <c:pt idx="266">
                  <c:v>5582</c:v>
                </c:pt>
                <c:pt idx="267">
                  <c:v>4000</c:v>
                </c:pt>
                <c:pt idx="268">
                  <c:v>13496</c:v>
                </c:pt>
                <c:pt idx="269">
                  <c:v>3210</c:v>
                </c:pt>
                <c:pt idx="270">
                  <c:v>19045</c:v>
                </c:pt>
                <c:pt idx="271">
                  <c:v>11849</c:v>
                </c:pt>
                <c:pt idx="272">
                  <c:v>2070</c:v>
                </c:pt>
                <c:pt idx="273">
                  <c:v>6502</c:v>
                </c:pt>
                <c:pt idx="274">
                  <c:v>3230</c:v>
                </c:pt>
                <c:pt idx="275">
                  <c:v>13603</c:v>
                </c:pt>
                <c:pt idx="276">
                  <c:v>11996</c:v>
                </c:pt>
                <c:pt idx="277">
                  <c:v>5605</c:v>
                </c:pt>
                <c:pt idx="278">
                  <c:v>6397</c:v>
                </c:pt>
                <c:pt idx="279">
                  <c:v>19144</c:v>
                </c:pt>
                <c:pt idx="280">
                  <c:v>17584</c:v>
                </c:pt>
                <c:pt idx="281">
                  <c:v>4907</c:v>
                </c:pt>
                <c:pt idx="282">
                  <c:v>4554</c:v>
                </c:pt>
                <c:pt idx="283">
                  <c:v>5415</c:v>
                </c:pt>
                <c:pt idx="284">
                  <c:v>4741</c:v>
                </c:pt>
                <c:pt idx="285">
                  <c:v>2115</c:v>
                </c:pt>
                <c:pt idx="286">
                  <c:v>3161</c:v>
                </c:pt>
                <c:pt idx="287">
                  <c:v>5745</c:v>
                </c:pt>
                <c:pt idx="288">
                  <c:v>2373</c:v>
                </c:pt>
                <c:pt idx="289">
                  <c:v>3310</c:v>
                </c:pt>
                <c:pt idx="290">
                  <c:v>18665</c:v>
                </c:pt>
                <c:pt idx="291">
                  <c:v>4485</c:v>
                </c:pt>
                <c:pt idx="292">
                  <c:v>2789</c:v>
                </c:pt>
                <c:pt idx="293">
                  <c:v>5828</c:v>
                </c:pt>
                <c:pt idx="294">
                  <c:v>2326</c:v>
                </c:pt>
                <c:pt idx="295">
                  <c:v>13525</c:v>
                </c:pt>
                <c:pt idx="296">
                  <c:v>1420</c:v>
                </c:pt>
                <c:pt idx="297">
                  <c:v>8020</c:v>
                </c:pt>
                <c:pt idx="298">
                  <c:v>3688</c:v>
                </c:pt>
                <c:pt idx="299">
                  <c:v>5482</c:v>
                </c:pt>
                <c:pt idx="300">
                  <c:v>16015</c:v>
                </c:pt>
                <c:pt idx="301">
                  <c:v>1200</c:v>
                </c:pt>
                <c:pt idx="302">
                  <c:v>5661</c:v>
                </c:pt>
                <c:pt idx="303">
                  <c:v>6929</c:v>
                </c:pt>
                <c:pt idx="304">
                  <c:v>9613</c:v>
                </c:pt>
                <c:pt idx="305">
                  <c:v>5674</c:v>
                </c:pt>
                <c:pt idx="306">
                  <c:v>5484</c:v>
                </c:pt>
                <c:pt idx="307">
                  <c:v>12061</c:v>
                </c:pt>
                <c:pt idx="308">
                  <c:v>5660</c:v>
                </c:pt>
                <c:pt idx="309">
                  <c:v>4821</c:v>
                </c:pt>
                <c:pt idx="310">
                  <c:v>6410</c:v>
                </c:pt>
                <c:pt idx="311">
                  <c:v>5210</c:v>
                </c:pt>
                <c:pt idx="312">
                  <c:v>2695</c:v>
                </c:pt>
                <c:pt idx="313">
                  <c:v>11878</c:v>
                </c:pt>
                <c:pt idx="314">
                  <c:v>17068</c:v>
                </c:pt>
                <c:pt idx="315">
                  <c:v>2455</c:v>
                </c:pt>
                <c:pt idx="316">
                  <c:v>13964</c:v>
                </c:pt>
                <c:pt idx="317">
                  <c:v>4941</c:v>
                </c:pt>
                <c:pt idx="318">
                  <c:v>2478</c:v>
                </c:pt>
                <c:pt idx="319">
                  <c:v>5228</c:v>
                </c:pt>
                <c:pt idx="320">
                  <c:v>4478</c:v>
                </c:pt>
                <c:pt idx="321">
                  <c:v>7547</c:v>
                </c:pt>
                <c:pt idx="322">
                  <c:v>5055</c:v>
                </c:pt>
                <c:pt idx="323">
                  <c:v>3464</c:v>
                </c:pt>
                <c:pt idx="324">
                  <c:v>5775</c:v>
                </c:pt>
                <c:pt idx="325">
                  <c:v>8943</c:v>
                </c:pt>
                <c:pt idx="326">
                  <c:v>19272</c:v>
                </c:pt>
                <c:pt idx="327">
                  <c:v>5238</c:v>
                </c:pt>
                <c:pt idx="328">
                  <c:v>4682</c:v>
                </c:pt>
                <c:pt idx="329">
                  <c:v>18300</c:v>
                </c:pt>
                <c:pt idx="330">
                  <c:v>5257</c:v>
                </c:pt>
                <c:pt idx="331">
                  <c:v>6349</c:v>
                </c:pt>
                <c:pt idx="332">
                  <c:v>4869</c:v>
                </c:pt>
                <c:pt idx="333">
                  <c:v>9985</c:v>
                </c:pt>
                <c:pt idx="334">
                  <c:v>3697</c:v>
                </c:pt>
                <c:pt idx="335">
                  <c:v>7457</c:v>
                </c:pt>
                <c:pt idx="336">
                  <c:v>2119</c:v>
                </c:pt>
                <c:pt idx="337">
                  <c:v>3983</c:v>
                </c:pt>
                <c:pt idx="338">
                  <c:v>6118</c:v>
                </c:pt>
                <c:pt idx="339">
                  <c:v>6214</c:v>
                </c:pt>
                <c:pt idx="340">
                  <c:v>6347</c:v>
                </c:pt>
                <c:pt idx="341">
                  <c:v>11510</c:v>
                </c:pt>
                <c:pt idx="342">
                  <c:v>7143</c:v>
                </c:pt>
                <c:pt idx="343">
                  <c:v>8268</c:v>
                </c:pt>
                <c:pt idx="344">
                  <c:v>8095</c:v>
                </c:pt>
                <c:pt idx="345">
                  <c:v>2904</c:v>
                </c:pt>
                <c:pt idx="346">
                  <c:v>6032</c:v>
                </c:pt>
                <c:pt idx="347">
                  <c:v>2976</c:v>
                </c:pt>
                <c:pt idx="348">
                  <c:v>15992</c:v>
                </c:pt>
                <c:pt idx="349">
                  <c:v>4649</c:v>
                </c:pt>
                <c:pt idx="350">
                  <c:v>2696</c:v>
                </c:pt>
                <c:pt idx="351">
                  <c:v>2370</c:v>
                </c:pt>
                <c:pt idx="352">
                  <c:v>12504</c:v>
                </c:pt>
                <c:pt idx="353">
                  <c:v>5974</c:v>
                </c:pt>
                <c:pt idx="354">
                  <c:v>4736</c:v>
                </c:pt>
                <c:pt idx="355">
                  <c:v>5296</c:v>
                </c:pt>
                <c:pt idx="356">
                  <c:v>6781</c:v>
                </c:pt>
                <c:pt idx="357">
                  <c:v>2174</c:v>
                </c:pt>
                <c:pt idx="358">
                  <c:v>6653</c:v>
                </c:pt>
                <c:pt idx="359">
                  <c:v>9699</c:v>
                </c:pt>
                <c:pt idx="360">
                  <c:v>6755</c:v>
                </c:pt>
                <c:pt idx="361">
                  <c:v>2213</c:v>
                </c:pt>
                <c:pt idx="362">
                  <c:v>2610</c:v>
                </c:pt>
                <c:pt idx="363">
                  <c:v>2851</c:v>
                </c:pt>
                <c:pt idx="364">
                  <c:v>3452</c:v>
                </c:pt>
                <c:pt idx="365">
                  <c:v>5258</c:v>
                </c:pt>
                <c:pt idx="366">
                  <c:v>9355</c:v>
                </c:pt>
                <c:pt idx="367">
                  <c:v>10496</c:v>
                </c:pt>
                <c:pt idx="368">
                  <c:v>6380</c:v>
                </c:pt>
                <c:pt idx="369">
                  <c:v>2657</c:v>
                </c:pt>
                <c:pt idx="370">
                  <c:v>2716</c:v>
                </c:pt>
                <c:pt idx="371">
                  <c:v>2201</c:v>
                </c:pt>
                <c:pt idx="372">
                  <c:v>6540</c:v>
                </c:pt>
                <c:pt idx="373">
                  <c:v>3816</c:v>
                </c:pt>
                <c:pt idx="374">
                  <c:v>5253</c:v>
                </c:pt>
                <c:pt idx="375">
                  <c:v>10965</c:v>
                </c:pt>
                <c:pt idx="376">
                  <c:v>4936</c:v>
                </c:pt>
                <c:pt idx="377">
                  <c:v>2543</c:v>
                </c:pt>
                <c:pt idx="378">
                  <c:v>5304</c:v>
                </c:pt>
                <c:pt idx="379">
                  <c:v>16659</c:v>
                </c:pt>
                <c:pt idx="380">
                  <c:v>4260</c:v>
                </c:pt>
                <c:pt idx="381">
                  <c:v>2476</c:v>
                </c:pt>
                <c:pt idx="382">
                  <c:v>3102</c:v>
                </c:pt>
                <c:pt idx="383">
                  <c:v>2244</c:v>
                </c:pt>
                <c:pt idx="384">
                  <c:v>7596</c:v>
                </c:pt>
                <c:pt idx="385">
                  <c:v>2285</c:v>
                </c:pt>
                <c:pt idx="386">
                  <c:v>3034</c:v>
                </c:pt>
                <c:pt idx="387">
                  <c:v>5715</c:v>
                </c:pt>
                <c:pt idx="388">
                  <c:v>2576</c:v>
                </c:pt>
                <c:pt idx="389">
                  <c:v>4197</c:v>
                </c:pt>
                <c:pt idx="390">
                  <c:v>14336</c:v>
                </c:pt>
                <c:pt idx="391">
                  <c:v>3448</c:v>
                </c:pt>
                <c:pt idx="392">
                  <c:v>19406</c:v>
                </c:pt>
                <c:pt idx="393">
                  <c:v>6538</c:v>
                </c:pt>
                <c:pt idx="394">
                  <c:v>4306</c:v>
                </c:pt>
                <c:pt idx="395">
                  <c:v>2258</c:v>
                </c:pt>
                <c:pt idx="396">
                  <c:v>4522</c:v>
                </c:pt>
                <c:pt idx="397">
                  <c:v>4487</c:v>
                </c:pt>
                <c:pt idx="398">
                  <c:v>4449</c:v>
                </c:pt>
                <c:pt idx="399">
                  <c:v>2218</c:v>
                </c:pt>
                <c:pt idx="400">
                  <c:v>19197</c:v>
                </c:pt>
                <c:pt idx="401">
                  <c:v>13212</c:v>
                </c:pt>
                <c:pt idx="402">
                  <c:v>6577</c:v>
                </c:pt>
                <c:pt idx="403">
                  <c:v>8392</c:v>
                </c:pt>
                <c:pt idx="404">
                  <c:v>4558</c:v>
                </c:pt>
                <c:pt idx="405">
                  <c:v>4031</c:v>
                </c:pt>
                <c:pt idx="406">
                  <c:v>7969</c:v>
                </c:pt>
                <c:pt idx="407">
                  <c:v>2654</c:v>
                </c:pt>
                <c:pt idx="408">
                  <c:v>16555</c:v>
                </c:pt>
                <c:pt idx="409">
                  <c:v>4556</c:v>
                </c:pt>
                <c:pt idx="410">
                  <c:v>6091</c:v>
                </c:pt>
                <c:pt idx="411">
                  <c:v>19566</c:v>
                </c:pt>
                <c:pt idx="412">
                  <c:v>4810</c:v>
                </c:pt>
                <c:pt idx="413">
                  <c:v>4523</c:v>
                </c:pt>
                <c:pt idx="414">
                  <c:v>3202</c:v>
                </c:pt>
                <c:pt idx="415">
                  <c:v>2351</c:v>
                </c:pt>
                <c:pt idx="416">
                  <c:v>1702</c:v>
                </c:pt>
                <c:pt idx="417">
                  <c:v>18041</c:v>
                </c:pt>
                <c:pt idx="418">
                  <c:v>2886</c:v>
                </c:pt>
                <c:pt idx="419">
                  <c:v>2097</c:v>
                </c:pt>
                <c:pt idx="420">
                  <c:v>11935</c:v>
                </c:pt>
                <c:pt idx="421">
                  <c:v>2546</c:v>
                </c:pt>
                <c:pt idx="422">
                  <c:v>2564</c:v>
                </c:pt>
                <c:pt idx="423">
                  <c:v>8412</c:v>
                </c:pt>
                <c:pt idx="424">
                  <c:v>14118</c:v>
                </c:pt>
                <c:pt idx="425">
                  <c:v>17046</c:v>
                </c:pt>
                <c:pt idx="426">
                  <c:v>2564</c:v>
                </c:pt>
                <c:pt idx="427">
                  <c:v>10266</c:v>
                </c:pt>
                <c:pt idx="428">
                  <c:v>5070</c:v>
                </c:pt>
                <c:pt idx="429">
                  <c:v>17861</c:v>
                </c:pt>
                <c:pt idx="430">
                  <c:v>4230</c:v>
                </c:pt>
                <c:pt idx="431">
                  <c:v>3780</c:v>
                </c:pt>
                <c:pt idx="432">
                  <c:v>2768</c:v>
                </c:pt>
                <c:pt idx="433">
                  <c:v>9071</c:v>
                </c:pt>
                <c:pt idx="434">
                  <c:v>10648</c:v>
                </c:pt>
                <c:pt idx="435">
                  <c:v>13610</c:v>
                </c:pt>
                <c:pt idx="436">
                  <c:v>3408</c:v>
                </c:pt>
                <c:pt idx="437">
                  <c:v>2983</c:v>
                </c:pt>
                <c:pt idx="438">
                  <c:v>7632</c:v>
                </c:pt>
                <c:pt idx="439">
                  <c:v>9824</c:v>
                </c:pt>
                <c:pt idx="440">
                  <c:v>9950</c:v>
                </c:pt>
                <c:pt idx="441">
                  <c:v>2093</c:v>
                </c:pt>
                <c:pt idx="442">
                  <c:v>9980</c:v>
                </c:pt>
                <c:pt idx="443">
                  <c:v>3894</c:v>
                </c:pt>
                <c:pt idx="444">
                  <c:v>4051</c:v>
                </c:pt>
                <c:pt idx="445">
                  <c:v>16835</c:v>
                </c:pt>
                <c:pt idx="446">
                  <c:v>6230</c:v>
                </c:pt>
                <c:pt idx="447">
                  <c:v>4717</c:v>
                </c:pt>
                <c:pt idx="448">
                  <c:v>13237</c:v>
                </c:pt>
                <c:pt idx="449">
                  <c:v>3755</c:v>
                </c:pt>
                <c:pt idx="450">
                  <c:v>6582</c:v>
                </c:pt>
                <c:pt idx="451">
                  <c:v>7406</c:v>
                </c:pt>
                <c:pt idx="452">
                  <c:v>4805</c:v>
                </c:pt>
                <c:pt idx="453">
                  <c:v>2741</c:v>
                </c:pt>
                <c:pt idx="454">
                  <c:v>4262</c:v>
                </c:pt>
                <c:pt idx="455">
                  <c:v>16184</c:v>
                </c:pt>
                <c:pt idx="456">
                  <c:v>11557</c:v>
                </c:pt>
                <c:pt idx="457">
                  <c:v>1878</c:v>
                </c:pt>
                <c:pt idx="458">
                  <c:v>10932</c:v>
                </c:pt>
                <c:pt idx="459">
                  <c:v>6811</c:v>
                </c:pt>
                <c:pt idx="460">
                  <c:v>4306</c:v>
                </c:pt>
                <c:pt idx="461">
                  <c:v>4859</c:v>
                </c:pt>
                <c:pt idx="462">
                  <c:v>5337</c:v>
                </c:pt>
                <c:pt idx="463">
                  <c:v>2340</c:v>
                </c:pt>
                <c:pt idx="464">
                  <c:v>7491</c:v>
                </c:pt>
                <c:pt idx="465">
                  <c:v>10527</c:v>
                </c:pt>
                <c:pt idx="466">
                  <c:v>16595</c:v>
                </c:pt>
                <c:pt idx="467">
                  <c:v>8834</c:v>
                </c:pt>
                <c:pt idx="468">
                  <c:v>5577</c:v>
                </c:pt>
                <c:pt idx="469">
                  <c:v>4707</c:v>
                </c:pt>
                <c:pt idx="470">
                  <c:v>2400</c:v>
                </c:pt>
                <c:pt idx="471">
                  <c:v>9824</c:v>
                </c:pt>
                <c:pt idx="472">
                  <c:v>6447</c:v>
                </c:pt>
                <c:pt idx="473">
                  <c:v>19502</c:v>
                </c:pt>
                <c:pt idx="474">
                  <c:v>2725</c:v>
                </c:pt>
                <c:pt idx="475">
                  <c:v>6272</c:v>
                </c:pt>
                <c:pt idx="476">
                  <c:v>2127</c:v>
                </c:pt>
                <c:pt idx="477">
                  <c:v>18200</c:v>
                </c:pt>
                <c:pt idx="478">
                  <c:v>2096</c:v>
                </c:pt>
                <c:pt idx="479">
                  <c:v>2886</c:v>
                </c:pt>
                <c:pt idx="480">
                  <c:v>2033</c:v>
                </c:pt>
                <c:pt idx="481">
                  <c:v>3622</c:v>
                </c:pt>
                <c:pt idx="482">
                  <c:v>4233</c:v>
                </c:pt>
                <c:pt idx="483">
                  <c:v>3681</c:v>
                </c:pt>
                <c:pt idx="484">
                  <c:v>5460</c:v>
                </c:pt>
                <c:pt idx="485">
                  <c:v>2187</c:v>
                </c:pt>
                <c:pt idx="486">
                  <c:v>9602</c:v>
                </c:pt>
                <c:pt idx="487">
                  <c:v>2836</c:v>
                </c:pt>
                <c:pt idx="488">
                  <c:v>4089</c:v>
                </c:pt>
                <c:pt idx="489">
                  <c:v>16627</c:v>
                </c:pt>
                <c:pt idx="490">
                  <c:v>2619</c:v>
                </c:pt>
                <c:pt idx="491">
                  <c:v>5679</c:v>
                </c:pt>
                <c:pt idx="492">
                  <c:v>15402</c:v>
                </c:pt>
                <c:pt idx="493">
                  <c:v>5985</c:v>
                </c:pt>
                <c:pt idx="494">
                  <c:v>2579</c:v>
                </c:pt>
                <c:pt idx="495">
                  <c:v>3041</c:v>
                </c:pt>
                <c:pt idx="496">
                  <c:v>3447</c:v>
                </c:pt>
                <c:pt idx="497">
                  <c:v>19513</c:v>
                </c:pt>
                <c:pt idx="498">
                  <c:v>2773</c:v>
                </c:pt>
                <c:pt idx="499">
                  <c:v>7104</c:v>
                </c:pt>
                <c:pt idx="500">
                  <c:v>6322</c:v>
                </c:pt>
                <c:pt idx="501">
                  <c:v>2083</c:v>
                </c:pt>
                <c:pt idx="502">
                  <c:v>8381</c:v>
                </c:pt>
                <c:pt idx="503">
                  <c:v>2691</c:v>
                </c:pt>
                <c:pt idx="504">
                  <c:v>4286</c:v>
                </c:pt>
                <c:pt idx="505">
                  <c:v>2659</c:v>
                </c:pt>
                <c:pt idx="506">
                  <c:v>9434</c:v>
                </c:pt>
                <c:pt idx="507">
                  <c:v>5561</c:v>
                </c:pt>
                <c:pt idx="508">
                  <c:v>6646</c:v>
                </c:pt>
                <c:pt idx="509">
                  <c:v>7725</c:v>
                </c:pt>
                <c:pt idx="510">
                  <c:v>10725</c:v>
                </c:pt>
                <c:pt idx="511">
                  <c:v>8847</c:v>
                </c:pt>
                <c:pt idx="512">
                  <c:v>2045</c:v>
                </c:pt>
                <c:pt idx="513">
                  <c:v>1009</c:v>
                </c:pt>
                <c:pt idx="514">
                  <c:v>3348</c:v>
                </c:pt>
                <c:pt idx="515">
                  <c:v>1281</c:v>
                </c:pt>
                <c:pt idx="516">
                  <c:v>2819</c:v>
                </c:pt>
                <c:pt idx="517">
                  <c:v>4851</c:v>
                </c:pt>
                <c:pt idx="518">
                  <c:v>4028</c:v>
                </c:pt>
                <c:pt idx="519">
                  <c:v>2720</c:v>
                </c:pt>
                <c:pt idx="520">
                  <c:v>8120</c:v>
                </c:pt>
                <c:pt idx="521">
                  <c:v>4647</c:v>
                </c:pt>
                <c:pt idx="522">
                  <c:v>4680</c:v>
                </c:pt>
                <c:pt idx="523">
                  <c:v>3221</c:v>
                </c:pt>
                <c:pt idx="524">
                  <c:v>8621</c:v>
                </c:pt>
                <c:pt idx="525">
                  <c:v>4577</c:v>
                </c:pt>
                <c:pt idx="526">
                  <c:v>4553</c:v>
                </c:pt>
                <c:pt idx="527">
                  <c:v>5396</c:v>
                </c:pt>
                <c:pt idx="528">
                  <c:v>6796</c:v>
                </c:pt>
                <c:pt idx="529">
                  <c:v>7625</c:v>
                </c:pt>
                <c:pt idx="530">
                  <c:v>7412</c:v>
                </c:pt>
                <c:pt idx="531">
                  <c:v>11159</c:v>
                </c:pt>
                <c:pt idx="532">
                  <c:v>4960</c:v>
                </c:pt>
                <c:pt idx="533">
                  <c:v>10475</c:v>
                </c:pt>
                <c:pt idx="534">
                  <c:v>14814</c:v>
                </c:pt>
                <c:pt idx="535">
                  <c:v>19141</c:v>
                </c:pt>
                <c:pt idx="536">
                  <c:v>5405</c:v>
                </c:pt>
                <c:pt idx="537">
                  <c:v>8793</c:v>
                </c:pt>
                <c:pt idx="538">
                  <c:v>19189</c:v>
                </c:pt>
                <c:pt idx="539">
                  <c:v>3875</c:v>
                </c:pt>
                <c:pt idx="540">
                  <c:v>2216</c:v>
                </c:pt>
                <c:pt idx="541">
                  <c:v>11713</c:v>
                </c:pt>
                <c:pt idx="542">
                  <c:v>7861</c:v>
                </c:pt>
                <c:pt idx="543">
                  <c:v>3708</c:v>
                </c:pt>
                <c:pt idx="544">
                  <c:v>13770</c:v>
                </c:pt>
                <c:pt idx="545">
                  <c:v>5304</c:v>
                </c:pt>
                <c:pt idx="546">
                  <c:v>2642</c:v>
                </c:pt>
                <c:pt idx="547">
                  <c:v>2759</c:v>
                </c:pt>
                <c:pt idx="548">
                  <c:v>6804</c:v>
                </c:pt>
                <c:pt idx="549">
                  <c:v>6142</c:v>
                </c:pt>
                <c:pt idx="550">
                  <c:v>2500</c:v>
                </c:pt>
                <c:pt idx="551">
                  <c:v>6389</c:v>
                </c:pt>
                <c:pt idx="552">
                  <c:v>11103</c:v>
                </c:pt>
                <c:pt idx="553">
                  <c:v>2342</c:v>
                </c:pt>
                <c:pt idx="554">
                  <c:v>6811</c:v>
                </c:pt>
                <c:pt idx="555">
                  <c:v>2297</c:v>
                </c:pt>
                <c:pt idx="556">
                  <c:v>2450</c:v>
                </c:pt>
                <c:pt idx="557">
                  <c:v>5093</c:v>
                </c:pt>
                <c:pt idx="558">
                  <c:v>5309</c:v>
                </c:pt>
                <c:pt idx="559">
                  <c:v>3057</c:v>
                </c:pt>
                <c:pt idx="560">
                  <c:v>5121</c:v>
                </c:pt>
                <c:pt idx="561">
                  <c:v>16856</c:v>
                </c:pt>
                <c:pt idx="562">
                  <c:v>2686</c:v>
                </c:pt>
                <c:pt idx="563">
                  <c:v>6180</c:v>
                </c:pt>
                <c:pt idx="564">
                  <c:v>6632</c:v>
                </c:pt>
                <c:pt idx="565">
                  <c:v>3505</c:v>
                </c:pt>
                <c:pt idx="566">
                  <c:v>6397</c:v>
                </c:pt>
                <c:pt idx="567">
                  <c:v>6274</c:v>
                </c:pt>
                <c:pt idx="568">
                  <c:v>19859</c:v>
                </c:pt>
                <c:pt idx="569">
                  <c:v>7587</c:v>
                </c:pt>
                <c:pt idx="570">
                  <c:v>4258</c:v>
                </c:pt>
                <c:pt idx="571">
                  <c:v>4364</c:v>
                </c:pt>
                <c:pt idx="572">
                  <c:v>4335</c:v>
                </c:pt>
                <c:pt idx="573">
                  <c:v>5326</c:v>
                </c:pt>
                <c:pt idx="574">
                  <c:v>3280</c:v>
                </c:pt>
                <c:pt idx="575">
                  <c:v>5485</c:v>
                </c:pt>
                <c:pt idx="576">
                  <c:v>4342</c:v>
                </c:pt>
                <c:pt idx="577">
                  <c:v>2782</c:v>
                </c:pt>
                <c:pt idx="578">
                  <c:v>5980</c:v>
                </c:pt>
                <c:pt idx="579">
                  <c:v>4381</c:v>
                </c:pt>
                <c:pt idx="580">
                  <c:v>2572</c:v>
                </c:pt>
                <c:pt idx="581">
                  <c:v>3833</c:v>
                </c:pt>
                <c:pt idx="582">
                  <c:v>4244</c:v>
                </c:pt>
                <c:pt idx="583">
                  <c:v>6500</c:v>
                </c:pt>
                <c:pt idx="584">
                  <c:v>18430</c:v>
                </c:pt>
                <c:pt idx="585">
                  <c:v>1601</c:v>
                </c:pt>
                <c:pt idx="586">
                  <c:v>2694</c:v>
                </c:pt>
                <c:pt idx="587">
                  <c:v>3149</c:v>
                </c:pt>
                <c:pt idx="588">
                  <c:v>17639</c:v>
                </c:pt>
                <c:pt idx="589">
                  <c:v>2319</c:v>
                </c:pt>
                <c:pt idx="590">
                  <c:v>11691</c:v>
                </c:pt>
                <c:pt idx="591">
                  <c:v>5324</c:v>
                </c:pt>
                <c:pt idx="592">
                  <c:v>16752</c:v>
                </c:pt>
                <c:pt idx="593">
                  <c:v>5228</c:v>
                </c:pt>
                <c:pt idx="594">
                  <c:v>2700</c:v>
                </c:pt>
                <c:pt idx="595">
                  <c:v>19246</c:v>
                </c:pt>
                <c:pt idx="596">
                  <c:v>2506</c:v>
                </c:pt>
                <c:pt idx="597">
                  <c:v>6062</c:v>
                </c:pt>
                <c:pt idx="598">
                  <c:v>4382</c:v>
                </c:pt>
                <c:pt idx="599">
                  <c:v>2143</c:v>
                </c:pt>
                <c:pt idx="600">
                  <c:v>6162</c:v>
                </c:pt>
                <c:pt idx="601">
                  <c:v>5094</c:v>
                </c:pt>
                <c:pt idx="602">
                  <c:v>6877</c:v>
                </c:pt>
                <c:pt idx="603">
                  <c:v>2274</c:v>
                </c:pt>
                <c:pt idx="604">
                  <c:v>4434</c:v>
                </c:pt>
                <c:pt idx="605">
                  <c:v>6288</c:v>
                </c:pt>
                <c:pt idx="606">
                  <c:v>2553</c:v>
                </c:pt>
                <c:pt idx="607">
                  <c:v>7654</c:v>
                </c:pt>
                <c:pt idx="608">
                  <c:v>5160</c:v>
                </c:pt>
                <c:pt idx="609">
                  <c:v>17159</c:v>
                </c:pt>
                <c:pt idx="610">
                  <c:v>12808</c:v>
                </c:pt>
                <c:pt idx="611">
                  <c:v>10221</c:v>
                </c:pt>
                <c:pt idx="612">
                  <c:v>4779</c:v>
                </c:pt>
                <c:pt idx="613">
                  <c:v>3737</c:v>
                </c:pt>
                <c:pt idx="614">
                  <c:v>2366</c:v>
                </c:pt>
                <c:pt idx="615">
                  <c:v>1706</c:v>
                </c:pt>
                <c:pt idx="616">
                  <c:v>16307</c:v>
                </c:pt>
                <c:pt idx="617">
                  <c:v>5933</c:v>
                </c:pt>
                <c:pt idx="618">
                  <c:v>3424</c:v>
                </c:pt>
                <c:pt idx="619">
                  <c:v>4037</c:v>
                </c:pt>
                <c:pt idx="620">
                  <c:v>2559</c:v>
                </c:pt>
                <c:pt idx="621">
                  <c:v>6201</c:v>
                </c:pt>
                <c:pt idx="622">
                  <c:v>4403</c:v>
                </c:pt>
                <c:pt idx="623">
                  <c:v>3761</c:v>
                </c:pt>
                <c:pt idx="624">
                  <c:v>10934</c:v>
                </c:pt>
                <c:pt idx="625">
                  <c:v>10761</c:v>
                </c:pt>
                <c:pt idx="626">
                  <c:v>5175</c:v>
                </c:pt>
                <c:pt idx="627">
                  <c:v>13826</c:v>
                </c:pt>
                <c:pt idx="628">
                  <c:v>6334</c:v>
                </c:pt>
                <c:pt idx="629">
                  <c:v>4936</c:v>
                </c:pt>
                <c:pt idx="630">
                  <c:v>4775</c:v>
                </c:pt>
                <c:pt idx="631">
                  <c:v>2818</c:v>
                </c:pt>
                <c:pt idx="632">
                  <c:v>2515</c:v>
                </c:pt>
                <c:pt idx="633">
                  <c:v>2342</c:v>
                </c:pt>
                <c:pt idx="634">
                  <c:v>4194</c:v>
                </c:pt>
                <c:pt idx="635">
                  <c:v>10685</c:v>
                </c:pt>
                <c:pt idx="636">
                  <c:v>2022</c:v>
                </c:pt>
                <c:pt idx="637">
                  <c:v>2314</c:v>
                </c:pt>
                <c:pt idx="638">
                  <c:v>4256</c:v>
                </c:pt>
                <c:pt idx="639">
                  <c:v>3580</c:v>
                </c:pt>
                <c:pt idx="640">
                  <c:v>3162</c:v>
                </c:pt>
                <c:pt idx="641">
                  <c:v>6524</c:v>
                </c:pt>
                <c:pt idx="642">
                  <c:v>2899</c:v>
                </c:pt>
                <c:pt idx="643">
                  <c:v>5231</c:v>
                </c:pt>
                <c:pt idx="644">
                  <c:v>2356</c:v>
                </c:pt>
                <c:pt idx="645">
                  <c:v>2800</c:v>
                </c:pt>
                <c:pt idx="646">
                  <c:v>11836</c:v>
                </c:pt>
                <c:pt idx="647">
                  <c:v>10903</c:v>
                </c:pt>
                <c:pt idx="648">
                  <c:v>2973</c:v>
                </c:pt>
                <c:pt idx="649">
                  <c:v>14275</c:v>
                </c:pt>
                <c:pt idx="650">
                  <c:v>5562</c:v>
                </c:pt>
                <c:pt idx="651">
                  <c:v>4537</c:v>
                </c:pt>
                <c:pt idx="652">
                  <c:v>7642</c:v>
                </c:pt>
                <c:pt idx="653">
                  <c:v>17924</c:v>
                </c:pt>
                <c:pt idx="654">
                  <c:v>5204</c:v>
                </c:pt>
                <c:pt idx="655">
                  <c:v>2277</c:v>
                </c:pt>
                <c:pt idx="656">
                  <c:v>2795</c:v>
                </c:pt>
                <c:pt idx="657">
                  <c:v>2532</c:v>
                </c:pt>
                <c:pt idx="658">
                  <c:v>2559</c:v>
                </c:pt>
                <c:pt idx="659">
                  <c:v>4908</c:v>
                </c:pt>
                <c:pt idx="660">
                  <c:v>2380</c:v>
                </c:pt>
                <c:pt idx="661">
                  <c:v>4765</c:v>
                </c:pt>
                <c:pt idx="662">
                  <c:v>2044</c:v>
                </c:pt>
                <c:pt idx="663">
                  <c:v>2693</c:v>
                </c:pt>
                <c:pt idx="664">
                  <c:v>6586</c:v>
                </c:pt>
                <c:pt idx="665">
                  <c:v>3294</c:v>
                </c:pt>
                <c:pt idx="666">
                  <c:v>4171</c:v>
                </c:pt>
                <c:pt idx="667">
                  <c:v>2778</c:v>
                </c:pt>
                <c:pt idx="668">
                  <c:v>2377</c:v>
                </c:pt>
                <c:pt idx="669">
                  <c:v>2404</c:v>
                </c:pt>
                <c:pt idx="670">
                  <c:v>2318</c:v>
                </c:pt>
                <c:pt idx="671">
                  <c:v>2008</c:v>
                </c:pt>
                <c:pt idx="672">
                  <c:v>6244</c:v>
                </c:pt>
                <c:pt idx="673">
                  <c:v>2799</c:v>
                </c:pt>
                <c:pt idx="674">
                  <c:v>10552</c:v>
                </c:pt>
                <c:pt idx="675">
                  <c:v>2329</c:v>
                </c:pt>
                <c:pt idx="676">
                  <c:v>4014</c:v>
                </c:pt>
                <c:pt idx="677">
                  <c:v>7403</c:v>
                </c:pt>
                <c:pt idx="678">
                  <c:v>2259</c:v>
                </c:pt>
                <c:pt idx="679">
                  <c:v>6932</c:v>
                </c:pt>
                <c:pt idx="680">
                  <c:v>4678</c:v>
                </c:pt>
                <c:pt idx="681">
                  <c:v>13582</c:v>
                </c:pt>
                <c:pt idx="682">
                  <c:v>2332</c:v>
                </c:pt>
                <c:pt idx="683">
                  <c:v>2413</c:v>
                </c:pt>
                <c:pt idx="684">
                  <c:v>9705</c:v>
                </c:pt>
                <c:pt idx="685">
                  <c:v>4294</c:v>
                </c:pt>
                <c:pt idx="686">
                  <c:v>4721</c:v>
                </c:pt>
                <c:pt idx="687">
                  <c:v>2519</c:v>
                </c:pt>
                <c:pt idx="688">
                  <c:v>2121</c:v>
                </c:pt>
                <c:pt idx="689">
                  <c:v>2973</c:v>
                </c:pt>
                <c:pt idx="690">
                  <c:v>5855</c:v>
                </c:pt>
                <c:pt idx="691">
                  <c:v>3617</c:v>
                </c:pt>
                <c:pt idx="692">
                  <c:v>6725</c:v>
                </c:pt>
                <c:pt idx="693">
                  <c:v>10325</c:v>
                </c:pt>
                <c:pt idx="694">
                  <c:v>6949</c:v>
                </c:pt>
                <c:pt idx="695">
                  <c:v>10609</c:v>
                </c:pt>
                <c:pt idx="696">
                  <c:v>4447</c:v>
                </c:pt>
                <c:pt idx="697">
                  <c:v>2157</c:v>
                </c:pt>
                <c:pt idx="698">
                  <c:v>4601</c:v>
                </c:pt>
                <c:pt idx="699">
                  <c:v>17099</c:v>
                </c:pt>
                <c:pt idx="700">
                  <c:v>2479</c:v>
                </c:pt>
                <c:pt idx="701">
                  <c:v>14852</c:v>
                </c:pt>
                <c:pt idx="702">
                  <c:v>7264</c:v>
                </c:pt>
                <c:pt idx="703">
                  <c:v>5666</c:v>
                </c:pt>
                <c:pt idx="704">
                  <c:v>7823</c:v>
                </c:pt>
                <c:pt idx="705">
                  <c:v>7880</c:v>
                </c:pt>
                <c:pt idx="706">
                  <c:v>13194</c:v>
                </c:pt>
                <c:pt idx="707">
                  <c:v>5067</c:v>
                </c:pt>
                <c:pt idx="708">
                  <c:v>5079</c:v>
                </c:pt>
                <c:pt idx="709">
                  <c:v>2321</c:v>
                </c:pt>
                <c:pt idx="710">
                  <c:v>17444</c:v>
                </c:pt>
                <c:pt idx="711">
                  <c:v>2404</c:v>
                </c:pt>
                <c:pt idx="712">
                  <c:v>3452</c:v>
                </c:pt>
                <c:pt idx="713">
                  <c:v>2270</c:v>
                </c:pt>
                <c:pt idx="714">
                  <c:v>17399</c:v>
                </c:pt>
                <c:pt idx="715">
                  <c:v>5488</c:v>
                </c:pt>
                <c:pt idx="716">
                  <c:v>19419</c:v>
                </c:pt>
                <c:pt idx="717">
                  <c:v>2811</c:v>
                </c:pt>
                <c:pt idx="718">
                  <c:v>3633</c:v>
                </c:pt>
                <c:pt idx="719">
                  <c:v>4163</c:v>
                </c:pt>
                <c:pt idx="720">
                  <c:v>2132</c:v>
                </c:pt>
                <c:pt idx="721">
                  <c:v>13973</c:v>
                </c:pt>
                <c:pt idx="722">
                  <c:v>2684</c:v>
                </c:pt>
                <c:pt idx="723">
                  <c:v>10845</c:v>
                </c:pt>
                <c:pt idx="724">
                  <c:v>4377</c:v>
                </c:pt>
                <c:pt idx="725">
                  <c:v>3743</c:v>
                </c:pt>
                <c:pt idx="726">
                  <c:v>4148</c:v>
                </c:pt>
                <c:pt idx="727">
                  <c:v>1051</c:v>
                </c:pt>
                <c:pt idx="728">
                  <c:v>10739</c:v>
                </c:pt>
                <c:pt idx="729">
                  <c:v>10388</c:v>
                </c:pt>
                <c:pt idx="730">
                  <c:v>11416</c:v>
                </c:pt>
                <c:pt idx="731">
                  <c:v>2600</c:v>
                </c:pt>
                <c:pt idx="732">
                  <c:v>2422</c:v>
                </c:pt>
                <c:pt idx="733">
                  <c:v>5472</c:v>
                </c:pt>
                <c:pt idx="734">
                  <c:v>2451</c:v>
                </c:pt>
                <c:pt idx="735">
                  <c:v>4240</c:v>
                </c:pt>
                <c:pt idx="736">
                  <c:v>10999</c:v>
                </c:pt>
                <c:pt idx="737">
                  <c:v>5003</c:v>
                </c:pt>
                <c:pt idx="738">
                  <c:v>12742</c:v>
                </c:pt>
                <c:pt idx="739">
                  <c:v>4227</c:v>
                </c:pt>
                <c:pt idx="740">
                  <c:v>3917</c:v>
                </c:pt>
                <c:pt idx="741">
                  <c:v>18303</c:v>
                </c:pt>
                <c:pt idx="742">
                  <c:v>2380</c:v>
                </c:pt>
                <c:pt idx="743">
                  <c:v>13726</c:v>
                </c:pt>
                <c:pt idx="744">
                  <c:v>4777</c:v>
                </c:pt>
                <c:pt idx="745">
                  <c:v>6385</c:v>
                </c:pt>
                <c:pt idx="746">
                  <c:v>19973</c:v>
                </c:pt>
                <c:pt idx="747">
                  <c:v>6861</c:v>
                </c:pt>
                <c:pt idx="748">
                  <c:v>4969</c:v>
                </c:pt>
                <c:pt idx="749">
                  <c:v>19845</c:v>
                </c:pt>
                <c:pt idx="750">
                  <c:v>13320</c:v>
                </c:pt>
                <c:pt idx="751">
                  <c:v>6347</c:v>
                </c:pt>
                <c:pt idx="752">
                  <c:v>2743</c:v>
                </c:pt>
                <c:pt idx="753">
                  <c:v>10880</c:v>
                </c:pt>
                <c:pt idx="754">
                  <c:v>2342</c:v>
                </c:pt>
                <c:pt idx="755">
                  <c:v>17650</c:v>
                </c:pt>
                <c:pt idx="756">
                  <c:v>4025</c:v>
                </c:pt>
                <c:pt idx="757">
                  <c:v>9725</c:v>
                </c:pt>
                <c:pt idx="758">
                  <c:v>11904</c:v>
                </c:pt>
                <c:pt idx="759">
                  <c:v>2177</c:v>
                </c:pt>
                <c:pt idx="760">
                  <c:v>7525</c:v>
                </c:pt>
                <c:pt idx="761">
                  <c:v>4834</c:v>
                </c:pt>
                <c:pt idx="762">
                  <c:v>2042</c:v>
                </c:pt>
                <c:pt idx="763">
                  <c:v>2220</c:v>
                </c:pt>
                <c:pt idx="764">
                  <c:v>1052</c:v>
                </c:pt>
                <c:pt idx="765">
                  <c:v>2821</c:v>
                </c:pt>
                <c:pt idx="766">
                  <c:v>19237</c:v>
                </c:pt>
                <c:pt idx="767">
                  <c:v>4107</c:v>
                </c:pt>
                <c:pt idx="768">
                  <c:v>8396</c:v>
                </c:pt>
                <c:pt idx="769">
                  <c:v>2007</c:v>
                </c:pt>
                <c:pt idx="770">
                  <c:v>19627</c:v>
                </c:pt>
                <c:pt idx="771">
                  <c:v>10686</c:v>
                </c:pt>
                <c:pt idx="772">
                  <c:v>2942</c:v>
                </c:pt>
                <c:pt idx="773">
                  <c:v>8858</c:v>
                </c:pt>
                <c:pt idx="774">
                  <c:v>16756</c:v>
                </c:pt>
                <c:pt idx="775">
                  <c:v>10798</c:v>
                </c:pt>
                <c:pt idx="776">
                  <c:v>2323</c:v>
                </c:pt>
                <c:pt idx="777">
                  <c:v>1416</c:v>
                </c:pt>
                <c:pt idx="778">
                  <c:v>4615</c:v>
                </c:pt>
                <c:pt idx="779">
                  <c:v>2461</c:v>
                </c:pt>
                <c:pt idx="780">
                  <c:v>8722</c:v>
                </c:pt>
                <c:pt idx="781">
                  <c:v>3955</c:v>
                </c:pt>
                <c:pt idx="782">
                  <c:v>9957</c:v>
                </c:pt>
                <c:pt idx="783">
                  <c:v>3376</c:v>
                </c:pt>
                <c:pt idx="784">
                  <c:v>8823</c:v>
                </c:pt>
                <c:pt idx="785">
                  <c:v>10322</c:v>
                </c:pt>
                <c:pt idx="786">
                  <c:v>4621</c:v>
                </c:pt>
                <c:pt idx="787">
                  <c:v>10976</c:v>
                </c:pt>
                <c:pt idx="788">
                  <c:v>3660</c:v>
                </c:pt>
                <c:pt idx="789">
                  <c:v>10482</c:v>
                </c:pt>
                <c:pt idx="790">
                  <c:v>7119</c:v>
                </c:pt>
                <c:pt idx="791">
                  <c:v>9582</c:v>
                </c:pt>
                <c:pt idx="792">
                  <c:v>4508</c:v>
                </c:pt>
                <c:pt idx="793">
                  <c:v>2207</c:v>
                </c:pt>
                <c:pt idx="794">
                  <c:v>7756</c:v>
                </c:pt>
                <c:pt idx="795">
                  <c:v>6694</c:v>
                </c:pt>
                <c:pt idx="796">
                  <c:v>3691</c:v>
                </c:pt>
                <c:pt idx="797">
                  <c:v>2377</c:v>
                </c:pt>
                <c:pt idx="798">
                  <c:v>2313</c:v>
                </c:pt>
                <c:pt idx="799">
                  <c:v>17665</c:v>
                </c:pt>
                <c:pt idx="800">
                  <c:v>2596</c:v>
                </c:pt>
                <c:pt idx="801">
                  <c:v>4728</c:v>
                </c:pt>
                <c:pt idx="802">
                  <c:v>4302</c:v>
                </c:pt>
                <c:pt idx="803">
                  <c:v>2979</c:v>
                </c:pt>
                <c:pt idx="804">
                  <c:v>16885</c:v>
                </c:pt>
                <c:pt idx="805">
                  <c:v>5593</c:v>
                </c:pt>
                <c:pt idx="806">
                  <c:v>10445</c:v>
                </c:pt>
                <c:pt idx="807">
                  <c:v>8740</c:v>
                </c:pt>
                <c:pt idx="808">
                  <c:v>2514</c:v>
                </c:pt>
                <c:pt idx="809">
                  <c:v>7655</c:v>
                </c:pt>
                <c:pt idx="810">
                  <c:v>17465</c:v>
                </c:pt>
                <c:pt idx="811">
                  <c:v>7351</c:v>
                </c:pt>
                <c:pt idx="812">
                  <c:v>10820</c:v>
                </c:pt>
                <c:pt idx="813">
                  <c:v>12169</c:v>
                </c:pt>
                <c:pt idx="814">
                  <c:v>19626</c:v>
                </c:pt>
                <c:pt idx="815">
                  <c:v>2070</c:v>
                </c:pt>
                <c:pt idx="816">
                  <c:v>6782</c:v>
                </c:pt>
                <c:pt idx="817">
                  <c:v>7779</c:v>
                </c:pt>
                <c:pt idx="818">
                  <c:v>2791</c:v>
                </c:pt>
                <c:pt idx="819">
                  <c:v>3201</c:v>
                </c:pt>
                <c:pt idx="820">
                  <c:v>4968</c:v>
                </c:pt>
                <c:pt idx="821">
                  <c:v>13120</c:v>
                </c:pt>
                <c:pt idx="822">
                  <c:v>4033</c:v>
                </c:pt>
                <c:pt idx="823">
                  <c:v>3291</c:v>
                </c:pt>
                <c:pt idx="824">
                  <c:v>4272</c:v>
                </c:pt>
                <c:pt idx="825">
                  <c:v>5056</c:v>
                </c:pt>
                <c:pt idx="826">
                  <c:v>2844</c:v>
                </c:pt>
                <c:pt idx="827">
                  <c:v>2703</c:v>
                </c:pt>
                <c:pt idx="828">
                  <c:v>1904</c:v>
                </c:pt>
                <c:pt idx="829">
                  <c:v>8224</c:v>
                </c:pt>
                <c:pt idx="830">
                  <c:v>4766</c:v>
                </c:pt>
                <c:pt idx="831">
                  <c:v>2610</c:v>
                </c:pt>
                <c:pt idx="832">
                  <c:v>5731</c:v>
                </c:pt>
                <c:pt idx="833">
                  <c:v>2539</c:v>
                </c:pt>
                <c:pt idx="834">
                  <c:v>5714</c:v>
                </c:pt>
                <c:pt idx="835">
                  <c:v>4323</c:v>
                </c:pt>
                <c:pt idx="836">
                  <c:v>7336</c:v>
                </c:pt>
                <c:pt idx="837">
                  <c:v>13499</c:v>
                </c:pt>
                <c:pt idx="838">
                  <c:v>13758</c:v>
                </c:pt>
                <c:pt idx="839">
                  <c:v>5155</c:v>
                </c:pt>
                <c:pt idx="840">
                  <c:v>2258</c:v>
                </c:pt>
                <c:pt idx="841">
                  <c:v>3597</c:v>
                </c:pt>
                <c:pt idx="842">
                  <c:v>2515</c:v>
                </c:pt>
                <c:pt idx="843">
                  <c:v>4420</c:v>
                </c:pt>
                <c:pt idx="844">
                  <c:v>6578</c:v>
                </c:pt>
                <c:pt idx="845">
                  <c:v>4422</c:v>
                </c:pt>
                <c:pt idx="846">
                  <c:v>10274</c:v>
                </c:pt>
                <c:pt idx="847">
                  <c:v>5343</c:v>
                </c:pt>
                <c:pt idx="848">
                  <c:v>2376</c:v>
                </c:pt>
                <c:pt idx="849">
                  <c:v>5346</c:v>
                </c:pt>
                <c:pt idx="850">
                  <c:v>2827</c:v>
                </c:pt>
                <c:pt idx="851">
                  <c:v>19943</c:v>
                </c:pt>
                <c:pt idx="852">
                  <c:v>3131</c:v>
                </c:pt>
                <c:pt idx="853">
                  <c:v>2552</c:v>
                </c:pt>
                <c:pt idx="854">
                  <c:v>4477</c:v>
                </c:pt>
                <c:pt idx="855">
                  <c:v>6474</c:v>
                </c:pt>
                <c:pt idx="856">
                  <c:v>3033</c:v>
                </c:pt>
                <c:pt idx="857">
                  <c:v>2936</c:v>
                </c:pt>
                <c:pt idx="858">
                  <c:v>18606</c:v>
                </c:pt>
                <c:pt idx="859">
                  <c:v>2168</c:v>
                </c:pt>
                <c:pt idx="860">
                  <c:v>2853</c:v>
                </c:pt>
                <c:pt idx="861">
                  <c:v>17048</c:v>
                </c:pt>
                <c:pt idx="862">
                  <c:v>2290</c:v>
                </c:pt>
                <c:pt idx="863">
                  <c:v>3600</c:v>
                </c:pt>
                <c:pt idx="864">
                  <c:v>2107</c:v>
                </c:pt>
                <c:pt idx="865">
                  <c:v>4115</c:v>
                </c:pt>
                <c:pt idx="866">
                  <c:v>4327</c:v>
                </c:pt>
                <c:pt idx="867">
                  <c:v>17856</c:v>
                </c:pt>
                <c:pt idx="868">
                  <c:v>3196</c:v>
                </c:pt>
                <c:pt idx="869">
                  <c:v>19081</c:v>
                </c:pt>
                <c:pt idx="870">
                  <c:v>8966</c:v>
                </c:pt>
                <c:pt idx="871">
                  <c:v>2210</c:v>
                </c:pt>
                <c:pt idx="872">
                  <c:v>4539</c:v>
                </c:pt>
                <c:pt idx="873">
                  <c:v>2741</c:v>
                </c:pt>
                <c:pt idx="874">
                  <c:v>3491</c:v>
                </c:pt>
                <c:pt idx="875">
                  <c:v>4541</c:v>
                </c:pt>
                <c:pt idx="876">
                  <c:v>2678</c:v>
                </c:pt>
                <c:pt idx="877">
                  <c:v>7379</c:v>
                </c:pt>
                <c:pt idx="878">
                  <c:v>6272</c:v>
                </c:pt>
                <c:pt idx="879">
                  <c:v>5220</c:v>
                </c:pt>
                <c:pt idx="880">
                  <c:v>2743</c:v>
                </c:pt>
                <c:pt idx="881">
                  <c:v>4998</c:v>
                </c:pt>
                <c:pt idx="882">
                  <c:v>10252</c:v>
                </c:pt>
                <c:pt idx="883">
                  <c:v>2781</c:v>
                </c:pt>
                <c:pt idx="884">
                  <c:v>6852</c:v>
                </c:pt>
                <c:pt idx="885">
                  <c:v>4950</c:v>
                </c:pt>
                <c:pt idx="886">
                  <c:v>3579</c:v>
                </c:pt>
                <c:pt idx="887">
                  <c:v>13191</c:v>
                </c:pt>
                <c:pt idx="888">
                  <c:v>10377</c:v>
                </c:pt>
                <c:pt idx="889">
                  <c:v>2235</c:v>
                </c:pt>
                <c:pt idx="890">
                  <c:v>10502</c:v>
                </c:pt>
                <c:pt idx="891">
                  <c:v>2011</c:v>
                </c:pt>
                <c:pt idx="892">
                  <c:v>1859</c:v>
                </c:pt>
                <c:pt idx="893">
                  <c:v>3760</c:v>
                </c:pt>
                <c:pt idx="894">
                  <c:v>17779</c:v>
                </c:pt>
                <c:pt idx="895">
                  <c:v>6833</c:v>
                </c:pt>
                <c:pt idx="896">
                  <c:v>6812</c:v>
                </c:pt>
                <c:pt idx="897">
                  <c:v>5171</c:v>
                </c:pt>
                <c:pt idx="898">
                  <c:v>19740</c:v>
                </c:pt>
                <c:pt idx="899">
                  <c:v>18711</c:v>
                </c:pt>
                <c:pt idx="900">
                  <c:v>3692</c:v>
                </c:pt>
                <c:pt idx="901">
                  <c:v>2559</c:v>
                </c:pt>
                <c:pt idx="902">
                  <c:v>2517</c:v>
                </c:pt>
                <c:pt idx="903">
                  <c:v>6623</c:v>
                </c:pt>
                <c:pt idx="904">
                  <c:v>18265</c:v>
                </c:pt>
                <c:pt idx="905">
                  <c:v>16124</c:v>
                </c:pt>
                <c:pt idx="906">
                  <c:v>2585</c:v>
                </c:pt>
                <c:pt idx="907">
                  <c:v>18213</c:v>
                </c:pt>
                <c:pt idx="908">
                  <c:v>8380</c:v>
                </c:pt>
                <c:pt idx="909">
                  <c:v>2994</c:v>
                </c:pt>
                <c:pt idx="910">
                  <c:v>1223</c:v>
                </c:pt>
                <c:pt idx="911">
                  <c:v>1118</c:v>
                </c:pt>
                <c:pt idx="912">
                  <c:v>2875</c:v>
                </c:pt>
                <c:pt idx="913">
                  <c:v>18824</c:v>
                </c:pt>
                <c:pt idx="914">
                  <c:v>13577</c:v>
                </c:pt>
                <c:pt idx="915">
                  <c:v>2625</c:v>
                </c:pt>
                <c:pt idx="916">
                  <c:v>18789</c:v>
                </c:pt>
                <c:pt idx="917">
                  <c:v>4538</c:v>
                </c:pt>
                <c:pt idx="918">
                  <c:v>19847</c:v>
                </c:pt>
                <c:pt idx="919">
                  <c:v>10512</c:v>
                </c:pt>
                <c:pt idx="920">
                  <c:v>4444</c:v>
                </c:pt>
                <c:pt idx="921">
                  <c:v>2154</c:v>
                </c:pt>
                <c:pt idx="922">
                  <c:v>19190</c:v>
                </c:pt>
                <c:pt idx="923">
                  <c:v>4490</c:v>
                </c:pt>
                <c:pt idx="924">
                  <c:v>3506</c:v>
                </c:pt>
                <c:pt idx="925">
                  <c:v>2372</c:v>
                </c:pt>
                <c:pt idx="926">
                  <c:v>10231</c:v>
                </c:pt>
                <c:pt idx="927">
                  <c:v>5410</c:v>
                </c:pt>
                <c:pt idx="928">
                  <c:v>7978</c:v>
                </c:pt>
                <c:pt idx="929">
                  <c:v>3867</c:v>
                </c:pt>
                <c:pt idx="930">
                  <c:v>2838</c:v>
                </c:pt>
                <c:pt idx="931">
                  <c:v>4695</c:v>
                </c:pt>
                <c:pt idx="932">
                  <c:v>3339</c:v>
                </c:pt>
                <c:pt idx="933">
                  <c:v>2080</c:v>
                </c:pt>
                <c:pt idx="934">
                  <c:v>2096</c:v>
                </c:pt>
                <c:pt idx="935">
                  <c:v>6209</c:v>
                </c:pt>
                <c:pt idx="936">
                  <c:v>18061</c:v>
                </c:pt>
                <c:pt idx="937">
                  <c:v>17123</c:v>
                </c:pt>
                <c:pt idx="938">
                  <c:v>2372</c:v>
                </c:pt>
                <c:pt idx="939">
                  <c:v>4883</c:v>
                </c:pt>
                <c:pt idx="940">
                  <c:v>3904</c:v>
                </c:pt>
                <c:pt idx="941">
                  <c:v>4627</c:v>
                </c:pt>
                <c:pt idx="942">
                  <c:v>7094</c:v>
                </c:pt>
                <c:pt idx="943">
                  <c:v>3423</c:v>
                </c:pt>
                <c:pt idx="944">
                  <c:v>6674</c:v>
                </c:pt>
                <c:pt idx="945">
                  <c:v>16880</c:v>
                </c:pt>
                <c:pt idx="946">
                  <c:v>9094</c:v>
                </c:pt>
                <c:pt idx="947">
                  <c:v>8446</c:v>
                </c:pt>
                <c:pt idx="948">
                  <c:v>11916</c:v>
                </c:pt>
                <c:pt idx="949">
                  <c:v>4534</c:v>
                </c:pt>
                <c:pt idx="950">
                  <c:v>9852</c:v>
                </c:pt>
                <c:pt idx="951">
                  <c:v>6151</c:v>
                </c:pt>
                <c:pt idx="952">
                  <c:v>2302</c:v>
                </c:pt>
                <c:pt idx="953">
                  <c:v>2362</c:v>
                </c:pt>
                <c:pt idx="954">
                  <c:v>17861</c:v>
                </c:pt>
                <c:pt idx="955">
                  <c:v>19187</c:v>
                </c:pt>
                <c:pt idx="956">
                  <c:v>19717</c:v>
                </c:pt>
                <c:pt idx="957">
                  <c:v>3544</c:v>
                </c:pt>
                <c:pt idx="958">
                  <c:v>8500</c:v>
                </c:pt>
                <c:pt idx="959">
                  <c:v>4661</c:v>
                </c:pt>
                <c:pt idx="960">
                  <c:v>4103</c:v>
                </c:pt>
                <c:pt idx="961">
                  <c:v>4249</c:v>
                </c:pt>
                <c:pt idx="962">
                  <c:v>14026</c:v>
                </c:pt>
                <c:pt idx="963">
                  <c:v>6893</c:v>
                </c:pt>
                <c:pt idx="964">
                  <c:v>6125</c:v>
                </c:pt>
                <c:pt idx="965">
                  <c:v>3669</c:v>
                </c:pt>
                <c:pt idx="966">
                  <c:v>10008</c:v>
                </c:pt>
                <c:pt idx="967">
                  <c:v>2387</c:v>
                </c:pt>
                <c:pt idx="968">
                  <c:v>4639</c:v>
                </c:pt>
                <c:pt idx="969">
                  <c:v>7898</c:v>
                </c:pt>
                <c:pt idx="970">
                  <c:v>2534</c:v>
                </c:pt>
                <c:pt idx="971">
                  <c:v>13142</c:v>
                </c:pt>
                <c:pt idx="972">
                  <c:v>1611</c:v>
                </c:pt>
                <c:pt idx="973">
                  <c:v>5363</c:v>
                </c:pt>
                <c:pt idx="974">
                  <c:v>5071</c:v>
                </c:pt>
                <c:pt idx="975">
                  <c:v>13695</c:v>
                </c:pt>
                <c:pt idx="976">
                  <c:v>13402</c:v>
                </c:pt>
                <c:pt idx="977">
                  <c:v>2029</c:v>
                </c:pt>
                <c:pt idx="978">
                  <c:v>6377</c:v>
                </c:pt>
                <c:pt idx="979">
                  <c:v>5429</c:v>
                </c:pt>
                <c:pt idx="980">
                  <c:v>2785</c:v>
                </c:pt>
                <c:pt idx="981">
                  <c:v>4614</c:v>
                </c:pt>
                <c:pt idx="982">
                  <c:v>2610</c:v>
                </c:pt>
                <c:pt idx="983">
                  <c:v>6687</c:v>
                </c:pt>
                <c:pt idx="984">
                  <c:v>4724</c:v>
                </c:pt>
                <c:pt idx="985">
                  <c:v>6179</c:v>
                </c:pt>
                <c:pt idx="986">
                  <c:v>6120</c:v>
                </c:pt>
                <c:pt idx="987">
                  <c:v>10596</c:v>
                </c:pt>
                <c:pt idx="988">
                  <c:v>5467</c:v>
                </c:pt>
                <c:pt idx="989">
                  <c:v>2996</c:v>
                </c:pt>
                <c:pt idx="990">
                  <c:v>9998</c:v>
                </c:pt>
                <c:pt idx="991">
                  <c:v>4078</c:v>
                </c:pt>
                <c:pt idx="992">
                  <c:v>10920</c:v>
                </c:pt>
                <c:pt idx="993">
                  <c:v>6232</c:v>
                </c:pt>
                <c:pt idx="994">
                  <c:v>13247</c:v>
                </c:pt>
                <c:pt idx="995">
                  <c:v>4081</c:v>
                </c:pt>
                <c:pt idx="996">
                  <c:v>5769</c:v>
                </c:pt>
                <c:pt idx="997">
                  <c:v>2394</c:v>
                </c:pt>
                <c:pt idx="998">
                  <c:v>3904</c:v>
                </c:pt>
                <c:pt idx="999">
                  <c:v>16799</c:v>
                </c:pt>
                <c:pt idx="1000">
                  <c:v>2950</c:v>
                </c:pt>
                <c:pt idx="1001">
                  <c:v>3629</c:v>
                </c:pt>
                <c:pt idx="1002">
                  <c:v>9362</c:v>
                </c:pt>
                <c:pt idx="1003">
                  <c:v>3229</c:v>
                </c:pt>
                <c:pt idx="1004">
                  <c:v>3578</c:v>
                </c:pt>
                <c:pt idx="1005">
                  <c:v>7988</c:v>
                </c:pt>
                <c:pt idx="1006">
                  <c:v>4284</c:v>
                </c:pt>
                <c:pt idx="1007">
                  <c:v>7553</c:v>
                </c:pt>
                <c:pt idx="1008">
                  <c:v>17328</c:v>
                </c:pt>
                <c:pt idx="1009">
                  <c:v>19701</c:v>
                </c:pt>
                <c:pt idx="1010">
                  <c:v>14732</c:v>
                </c:pt>
                <c:pt idx="1011">
                  <c:v>9278</c:v>
                </c:pt>
                <c:pt idx="1012">
                  <c:v>1359</c:v>
                </c:pt>
                <c:pt idx="1013">
                  <c:v>4779</c:v>
                </c:pt>
                <c:pt idx="1014">
                  <c:v>16422</c:v>
                </c:pt>
                <c:pt idx="1015">
                  <c:v>2996</c:v>
                </c:pt>
                <c:pt idx="1016">
                  <c:v>1261</c:v>
                </c:pt>
                <c:pt idx="1017">
                  <c:v>2099</c:v>
                </c:pt>
                <c:pt idx="1018">
                  <c:v>5810</c:v>
                </c:pt>
                <c:pt idx="1019">
                  <c:v>5647</c:v>
                </c:pt>
                <c:pt idx="1020">
                  <c:v>3420</c:v>
                </c:pt>
                <c:pt idx="1021">
                  <c:v>4400</c:v>
                </c:pt>
                <c:pt idx="1022">
                  <c:v>3500</c:v>
                </c:pt>
                <c:pt idx="1023">
                  <c:v>2066</c:v>
                </c:pt>
                <c:pt idx="1024">
                  <c:v>17169</c:v>
                </c:pt>
                <c:pt idx="1025">
                  <c:v>4162</c:v>
                </c:pt>
                <c:pt idx="1026">
                  <c:v>9204</c:v>
                </c:pt>
                <c:pt idx="1027">
                  <c:v>3294</c:v>
                </c:pt>
                <c:pt idx="1028">
                  <c:v>2127</c:v>
                </c:pt>
                <c:pt idx="1029">
                  <c:v>3975</c:v>
                </c:pt>
                <c:pt idx="1030">
                  <c:v>10793</c:v>
                </c:pt>
                <c:pt idx="1031">
                  <c:v>10096</c:v>
                </c:pt>
                <c:pt idx="1032">
                  <c:v>3646</c:v>
                </c:pt>
                <c:pt idx="1033">
                  <c:v>7446</c:v>
                </c:pt>
                <c:pt idx="1034">
                  <c:v>10851</c:v>
                </c:pt>
                <c:pt idx="1035">
                  <c:v>2109</c:v>
                </c:pt>
                <c:pt idx="1036">
                  <c:v>3722</c:v>
                </c:pt>
                <c:pt idx="1037">
                  <c:v>9380</c:v>
                </c:pt>
                <c:pt idx="1038">
                  <c:v>5486</c:v>
                </c:pt>
                <c:pt idx="1039">
                  <c:v>2742</c:v>
                </c:pt>
                <c:pt idx="1040">
                  <c:v>13757</c:v>
                </c:pt>
                <c:pt idx="1041">
                  <c:v>8463</c:v>
                </c:pt>
                <c:pt idx="1042">
                  <c:v>3162</c:v>
                </c:pt>
                <c:pt idx="1043">
                  <c:v>16598</c:v>
                </c:pt>
                <c:pt idx="1044">
                  <c:v>6651</c:v>
                </c:pt>
                <c:pt idx="1045">
                  <c:v>2345</c:v>
                </c:pt>
                <c:pt idx="1046">
                  <c:v>3420</c:v>
                </c:pt>
                <c:pt idx="1047">
                  <c:v>4373</c:v>
                </c:pt>
                <c:pt idx="1048">
                  <c:v>4759</c:v>
                </c:pt>
                <c:pt idx="1049">
                  <c:v>5301</c:v>
                </c:pt>
                <c:pt idx="1050">
                  <c:v>3673</c:v>
                </c:pt>
                <c:pt idx="1051">
                  <c:v>4768</c:v>
                </c:pt>
                <c:pt idx="1052">
                  <c:v>1274</c:v>
                </c:pt>
                <c:pt idx="1053">
                  <c:v>4900</c:v>
                </c:pt>
                <c:pt idx="1054">
                  <c:v>10466</c:v>
                </c:pt>
                <c:pt idx="1055">
                  <c:v>17007</c:v>
                </c:pt>
                <c:pt idx="1056">
                  <c:v>2909</c:v>
                </c:pt>
                <c:pt idx="1057">
                  <c:v>5765</c:v>
                </c:pt>
                <c:pt idx="1058">
                  <c:v>4599</c:v>
                </c:pt>
                <c:pt idx="1059">
                  <c:v>2404</c:v>
                </c:pt>
                <c:pt idx="1060">
                  <c:v>3172</c:v>
                </c:pt>
                <c:pt idx="1061">
                  <c:v>2033</c:v>
                </c:pt>
                <c:pt idx="1062">
                  <c:v>10209</c:v>
                </c:pt>
                <c:pt idx="1063">
                  <c:v>8620</c:v>
                </c:pt>
                <c:pt idx="1064">
                  <c:v>2064</c:v>
                </c:pt>
                <c:pt idx="1065">
                  <c:v>4035</c:v>
                </c:pt>
                <c:pt idx="1066">
                  <c:v>3838</c:v>
                </c:pt>
                <c:pt idx="1067">
                  <c:v>4591</c:v>
                </c:pt>
                <c:pt idx="1068">
                  <c:v>2561</c:v>
                </c:pt>
                <c:pt idx="1069">
                  <c:v>1563</c:v>
                </c:pt>
                <c:pt idx="1070">
                  <c:v>4898</c:v>
                </c:pt>
                <c:pt idx="1071">
                  <c:v>4789</c:v>
                </c:pt>
                <c:pt idx="1072">
                  <c:v>3180</c:v>
                </c:pt>
                <c:pt idx="1073">
                  <c:v>6549</c:v>
                </c:pt>
                <c:pt idx="1074">
                  <c:v>6388</c:v>
                </c:pt>
                <c:pt idx="1075">
                  <c:v>11244</c:v>
                </c:pt>
                <c:pt idx="1076">
                  <c:v>16032</c:v>
                </c:pt>
                <c:pt idx="1077">
                  <c:v>2362</c:v>
                </c:pt>
                <c:pt idx="1078">
                  <c:v>16328</c:v>
                </c:pt>
                <c:pt idx="1079">
                  <c:v>8376</c:v>
                </c:pt>
                <c:pt idx="1080">
                  <c:v>16606</c:v>
                </c:pt>
                <c:pt idx="1081">
                  <c:v>8606</c:v>
                </c:pt>
                <c:pt idx="1082">
                  <c:v>2272</c:v>
                </c:pt>
                <c:pt idx="1083">
                  <c:v>2018</c:v>
                </c:pt>
                <c:pt idx="1084">
                  <c:v>7083</c:v>
                </c:pt>
                <c:pt idx="1085">
                  <c:v>4084</c:v>
                </c:pt>
                <c:pt idx="1086">
                  <c:v>14411</c:v>
                </c:pt>
                <c:pt idx="1087">
                  <c:v>2308</c:v>
                </c:pt>
                <c:pt idx="1088">
                  <c:v>4841</c:v>
                </c:pt>
                <c:pt idx="1089">
                  <c:v>4285</c:v>
                </c:pt>
                <c:pt idx="1090">
                  <c:v>9715</c:v>
                </c:pt>
                <c:pt idx="1091">
                  <c:v>4320</c:v>
                </c:pt>
                <c:pt idx="1092">
                  <c:v>2132</c:v>
                </c:pt>
                <c:pt idx="1093">
                  <c:v>10124</c:v>
                </c:pt>
                <c:pt idx="1094">
                  <c:v>5473</c:v>
                </c:pt>
                <c:pt idx="1095">
                  <c:v>5207</c:v>
                </c:pt>
                <c:pt idx="1096">
                  <c:v>16437</c:v>
                </c:pt>
                <c:pt idx="1097">
                  <c:v>2296</c:v>
                </c:pt>
                <c:pt idx="1098">
                  <c:v>4069</c:v>
                </c:pt>
                <c:pt idx="1099">
                  <c:v>7441</c:v>
                </c:pt>
                <c:pt idx="1100">
                  <c:v>2430</c:v>
                </c:pt>
                <c:pt idx="1101">
                  <c:v>5878</c:v>
                </c:pt>
                <c:pt idx="1102">
                  <c:v>2644</c:v>
                </c:pt>
                <c:pt idx="1103">
                  <c:v>6439</c:v>
                </c:pt>
                <c:pt idx="1104">
                  <c:v>2451</c:v>
                </c:pt>
                <c:pt idx="1105">
                  <c:v>6392</c:v>
                </c:pt>
                <c:pt idx="1106">
                  <c:v>9714</c:v>
                </c:pt>
                <c:pt idx="1107">
                  <c:v>6077</c:v>
                </c:pt>
                <c:pt idx="1108">
                  <c:v>2450</c:v>
                </c:pt>
                <c:pt idx="1109">
                  <c:v>9250</c:v>
                </c:pt>
                <c:pt idx="1110">
                  <c:v>2074</c:v>
                </c:pt>
                <c:pt idx="1111">
                  <c:v>10169</c:v>
                </c:pt>
                <c:pt idx="1112">
                  <c:v>4855</c:v>
                </c:pt>
                <c:pt idx="1113">
                  <c:v>4087</c:v>
                </c:pt>
                <c:pt idx="1114">
                  <c:v>2367</c:v>
                </c:pt>
                <c:pt idx="1115">
                  <c:v>2972</c:v>
                </c:pt>
                <c:pt idx="1116">
                  <c:v>19586</c:v>
                </c:pt>
                <c:pt idx="1117">
                  <c:v>5484</c:v>
                </c:pt>
                <c:pt idx="1118">
                  <c:v>2061</c:v>
                </c:pt>
                <c:pt idx="1119">
                  <c:v>9924</c:v>
                </c:pt>
                <c:pt idx="1120">
                  <c:v>4198</c:v>
                </c:pt>
                <c:pt idx="1121">
                  <c:v>6815</c:v>
                </c:pt>
                <c:pt idx="1122">
                  <c:v>4723</c:v>
                </c:pt>
                <c:pt idx="1123">
                  <c:v>6142</c:v>
                </c:pt>
                <c:pt idx="1124">
                  <c:v>8237</c:v>
                </c:pt>
                <c:pt idx="1125">
                  <c:v>8853</c:v>
                </c:pt>
                <c:pt idx="1126">
                  <c:v>19331</c:v>
                </c:pt>
                <c:pt idx="1127">
                  <c:v>2073</c:v>
                </c:pt>
                <c:pt idx="1128">
                  <c:v>5562</c:v>
                </c:pt>
                <c:pt idx="1129">
                  <c:v>19613</c:v>
                </c:pt>
                <c:pt idx="1130">
                  <c:v>3407</c:v>
                </c:pt>
                <c:pt idx="1131">
                  <c:v>5063</c:v>
                </c:pt>
                <c:pt idx="1132">
                  <c:v>4639</c:v>
                </c:pt>
                <c:pt idx="1133">
                  <c:v>4876</c:v>
                </c:pt>
                <c:pt idx="1134">
                  <c:v>2690</c:v>
                </c:pt>
                <c:pt idx="1135">
                  <c:v>17567</c:v>
                </c:pt>
                <c:pt idx="1136">
                  <c:v>2408</c:v>
                </c:pt>
                <c:pt idx="1137">
                  <c:v>2814</c:v>
                </c:pt>
                <c:pt idx="1138">
                  <c:v>11245</c:v>
                </c:pt>
                <c:pt idx="1139">
                  <c:v>3312</c:v>
                </c:pt>
                <c:pt idx="1140">
                  <c:v>19049</c:v>
                </c:pt>
                <c:pt idx="1141">
                  <c:v>2141</c:v>
                </c:pt>
                <c:pt idx="1142">
                  <c:v>5769</c:v>
                </c:pt>
                <c:pt idx="1143">
                  <c:v>4385</c:v>
                </c:pt>
                <c:pt idx="1144">
                  <c:v>5332</c:v>
                </c:pt>
                <c:pt idx="1145">
                  <c:v>4663</c:v>
                </c:pt>
                <c:pt idx="1146">
                  <c:v>4724</c:v>
                </c:pt>
                <c:pt idx="1147">
                  <c:v>3211</c:v>
                </c:pt>
                <c:pt idx="1148">
                  <c:v>5377</c:v>
                </c:pt>
                <c:pt idx="1149">
                  <c:v>4066</c:v>
                </c:pt>
                <c:pt idx="1150">
                  <c:v>5208</c:v>
                </c:pt>
                <c:pt idx="1151">
                  <c:v>4877</c:v>
                </c:pt>
                <c:pt idx="1152">
                  <c:v>3117</c:v>
                </c:pt>
                <c:pt idx="1153">
                  <c:v>1569</c:v>
                </c:pt>
                <c:pt idx="1154">
                  <c:v>19658</c:v>
                </c:pt>
                <c:pt idx="1155">
                  <c:v>3069</c:v>
                </c:pt>
                <c:pt idx="1156">
                  <c:v>10435</c:v>
                </c:pt>
                <c:pt idx="1157">
                  <c:v>4148</c:v>
                </c:pt>
                <c:pt idx="1158">
                  <c:v>5768</c:v>
                </c:pt>
                <c:pt idx="1159">
                  <c:v>5042</c:v>
                </c:pt>
                <c:pt idx="1160">
                  <c:v>5770</c:v>
                </c:pt>
                <c:pt idx="1161">
                  <c:v>7756</c:v>
                </c:pt>
                <c:pt idx="1162">
                  <c:v>10306</c:v>
                </c:pt>
                <c:pt idx="1163">
                  <c:v>3936</c:v>
                </c:pt>
                <c:pt idx="1164">
                  <c:v>7945</c:v>
                </c:pt>
                <c:pt idx="1165">
                  <c:v>5743</c:v>
                </c:pt>
                <c:pt idx="1166">
                  <c:v>15202</c:v>
                </c:pt>
                <c:pt idx="1167">
                  <c:v>5440</c:v>
                </c:pt>
                <c:pt idx="1168">
                  <c:v>3760</c:v>
                </c:pt>
                <c:pt idx="1169">
                  <c:v>3517</c:v>
                </c:pt>
                <c:pt idx="1170">
                  <c:v>2580</c:v>
                </c:pt>
                <c:pt idx="1171">
                  <c:v>2166</c:v>
                </c:pt>
                <c:pt idx="1172">
                  <c:v>5869</c:v>
                </c:pt>
                <c:pt idx="1173">
                  <c:v>8008</c:v>
                </c:pt>
                <c:pt idx="1174">
                  <c:v>5206</c:v>
                </c:pt>
                <c:pt idx="1175">
                  <c:v>5295</c:v>
                </c:pt>
                <c:pt idx="1176">
                  <c:v>16413</c:v>
                </c:pt>
                <c:pt idx="1177">
                  <c:v>13269</c:v>
                </c:pt>
                <c:pt idx="1178">
                  <c:v>2783</c:v>
                </c:pt>
                <c:pt idx="1179">
                  <c:v>5433</c:v>
                </c:pt>
                <c:pt idx="1180">
                  <c:v>2013</c:v>
                </c:pt>
                <c:pt idx="1181">
                  <c:v>13966</c:v>
                </c:pt>
                <c:pt idx="1182">
                  <c:v>4374</c:v>
                </c:pt>
                <c:pt idx="1183">
                  <c:v>6842</c:v>
                </c:pt>
                <c:pt idx="1184">
                  <c:v>17426</c:v>
                </c:pt>
                <c:pt idx="1185">
                  <c:v>17603</c:v>
                </c:pt>
                <c:pt idx="1186">
                  <c:v>4581</c:v>
                </c:pt>
                <c:pt idx="1187">
                  <c:v>4735</c:v>
                </c:pt>
                <c:pt idx="1188">
                  <c:v>4187</c:v>
                </c:pt>
                <c:pt idx="1189">
                  <c:v>5505</c:v>
                </c:pt>
                <c:pt idx="1190">
                  <c:v>5470</c:v>
                </c:pt>
                <c:pt idx="1191">
                  <c:v>5476</c:v>
                </c:pt>
                <c:pt idx="1192">
                  <c:v>2587</c:v>
                </c:pt>
                <c:pt idx="1193">
                  <c:v>2440</c:v>
                </c:pt>
                <c:pt idx="1194">
                  <c:v>15972</c:v>
                </c:pt>
                <c:pt idx="1195">
                  <c:v>15379</c:v>
                </c:pt>
                <c:pt idx="1196">
                  <c:v>7082</c:v>
                </c:pt>
                <c:pt idx="1197">
                  <c:v>2728</c:v>
                </c:pt>
                <c:pt idx="1198">
                  <c:v>5368</c:v>
                </c:pt>
                <c:pt idx="1199">
                  <c:v>5347</c:v>
                </c:pt>
                <c:pt idx="1200">
                  <c:v>3195</c:v>
                </c:pt>
                <c:pt idx="1201">
                  <c:v>3989</c:v>
                </c:pt>
                <c:pt idx="1202">
                  <c:v>3306</c:v>
                </c:pt>
                <c:pt idx="1203">
                  <c:v>7005</c:v>
                </c:pt>
                <c:pt idx="1204">
                  <c:v>2655</c:v>
                </c:pt>
                <c:pt idx="1205">
                  <c:v>1393</c:v>
                </c:pt>
                <c:pt idx="1206">
                  <c:v>2570</c:v>
                </c:pt>
                <c:pt idx="1207">
                  <c:v>3537</c:v>
                </c:pt>
                <c:pt idx="1208">
                  <c:v>3986</c:v>
                </c:pt>
                <c:pt idx="1209">
                  <c:v>10883</c:v>
                </c:pt>
                <c:pt idx="1210">
                  <c:v>2028</c:v>
                </c:pt>
                <c:pt idx="1211">
                  <c:v>9525</c:v>
                </c:pt>
                <c:pt idx="1212">
                  <c:v>2929</c:v>
                </c:pt>
                <c:pt idx="1213">
                  <c:v>2275</c:v>
                </c:pt>
                <c:pt idx="1214">
                  <c:v>7879</c:v>
                </c:pt>
                <c:pt idx="1215">
                  <c:v>4930</c:v>
                </c:pt>
                <c:pt idx="1216">
                  <c:v>7847</c:v>
                </c:pt>
                <c:pt idx="1217">
                  <c:v>4401</c:v>
                </c:pt>
                <c:pt idx="1218">
                  <c:v>9241</c:v>
                </c:pt>
                <c:pt idx="1219">
                  <c:v>2974</c:v>
                </c:pt>
                <c:pt idx="1220">
                  <c:v>4502</c:v>
                </c:pt>
                <c:pt idx="1221">
                  <c:v>10748</c:v>
                </c:pt>
                <c:pt idx="1222">
                  <c:v>1555</c:v>
                </c:pt>
                <c:pt idx="1223">
                  <c:v>12936</c:v>
                </c:pt>
                <c:pt idx="1224">
                  <c:v>2305</c:v>
                </c:pt>
                <c:pt idx="1225">
                  <c:v>16704</c:v>
                </c:pt>
                <c:pt idx="1226">
                  <c:v>3433</c:v>
                </c:pt>
                <c:pt idx="1227">
                  <c:v>3477</c:v>
                </c:pt>
                <c:pt idx="1228">
                  <c:v>6430</c:v>
                </c:pt>
                <c:pt idx="1229">
                  <c:v>6516</c:v>
                </c:pt>
                <c:pt idx="1230">
                  <c:v>3907</c:v>
                </c:pt>
                <c:pt idx="1231">
                  <c:v>5562</c:v>
                </c:pt>
                <c:pt idx="1232">
                  <c:v>6883</c:v>
                </c:pt>
                <c:pt idx="1233">
                  <c:v>2862</c:v>
                </c:pt>
                <c:pt idx="1234">
                  <c:v>4978</c:v>
                </c:pt>
                <c:pt idx="1235">
                  <c:v>10368</c:v>
                </c:pt>
                <c:pt idx="1236">
                  <c:v>6134</c:v>
                </c:pt>
                <c:pt idx="1237">
                  <c:v>6735</c:v>
                </c:pt>
                <c:pt idx="1238">
                  <c:v>3295</c:v>
                </c:pt>
                <c:pt idx="1239">
                  <c:v>5238</c:v>
                </c:pt>
                <c:pt idx="1240">
                  <c:v>6472</c:v>
                </c:pt>
                <c:pt idx="1241">
                  <c:v>9610</c:v>
                </c:pt>
                <c:pt idx="1242">
                  <c:v>19833</c:v>
                </c:pt>
                <c:pt idx="1243">
                  <c:v>9756</c:v>
                </c:pt>
                <c:pt idx="1244">
                  <c:v>4968</c:v>
                </c:pt>
                <c:pt idx="1245">
                  <c:v>2145</c:v>
                </c:pt>
                <c:pt idx="1246">
                  <c:v>2180</c:v>
                </c:pt>
                <c:pt idx="1247">
                  <c:v>8346</c:v>
                </c:pt>
                <c:pt idx="1248">
                  <c:v>3445</c:v>
                </c:pt>
                <c:pt idx="1249">
                  <c:v>2760</c:v>
                </c:pt>
                <c:pt idx="1250">
                  <c:v>6294</c:v>
                </c:pt>
                <c:pt idx="1251">
                  <c:v>7140</c:v>
                </c:pt>
                <c:pt idx="1252">
                  <c:v>2932</c:v>
                </c:pt>
                <c:pt idx="1253">
                  <c:v>5147</c:v>
                </c:pt>
                <c:pt idx="1254">
                  <c:v>4507</c:v>
                </c:pt>
                <c:pt idx="1255">
                  <c:v>8564</c:v>
                </c:pt>
                <c:pt idx="1256">
                  <c:v>2468</c:v>
                </c:pt>
                <c:pt idx="1257">
                  <c:v>8161</c:v>
                </c:pt>
                <c:pt idx="1258">
                  <c:v>2109</c:v>
                </c:pt>
                <c:pt idx="1259">
                  <c:v>5294</c:v>
                </c:pt>
                <c:pt idx="1260">
                  <c:v>2718</c:v>
                </c:pt>
                <c:pt idx="1261">
                  <c:v>5811</c:v>
                </c:pt>
                <c:pt idx="1262">
                  <c:v>2437</c:v>
                </c:pt>
                <c:pt idx="1263">
                  <c:v>2766</c:v>
                </c:pt>
                <c:pt idx="1264">
                  <c:v>19038</c:v>
                </c:pt>
                <c:pt idx="1265">
                  <c:v>3055</c:v>
                </c:pt>
                <c:pt idx="1266">
                  <c:v>2289</c:v>
                </c:pt>
                <c:pt idx="1267">
                  <c:v>4001</c:v>
                </c:pt>
                <c:pt idx="1268">
                  <c:v>12965</c:v>
                </c:pt>
                <c:pt idx="1269">
                  <c:v>3539</c:v>
                </c:pt>
                <c:pt idx="1270">
                  <c:v>6029</c:v>
                </c:pt>
                <c:pt idx="1271">
                  <c:v>2679</c:v>
                </c:pt>
                <c:pt idx="1272">
                  <c:v>3702</c:v>
                </c:pt>
                <c:pt idx="1273">
                  <c:v>2398</c:v>
                </c:pt>
                <c:pt idx="1274">
                  <c:v>5468</c:v>
                </c:pt>
                <c:pt idx="1275">
                  <c:v>13116</c:v>
                </c:pt>
                <c:pt idx="1276">
                  <c:v>4189</c:v>
                </c:pt>
                <c:pt idx="1277">
                  <c:v>19328</c:v>
                </c:pt>
                <c:pt idx="1278">
                  <c:v>8321</c:v>
                </c:pt>
                <c:pt idx="1279">
                  <c:v>2342</c:v>
                </c:pt>
                <c:pt idx="1280">
                  <c:v>4071</c:v>
                </c:pt>
                <c:pt idx="1281">
                  <c:v>5813</c:v>
                </c:pt>
                <c:pt idx="1282">
                  <c:v>3143</c:v>
                </c:pt>
                <c:pt idx="1283">
                  <c:v>2044</c:v>
                </c:pt>
                <c:pt idx="1284">
                  <c:v>13464</c:v>
                </c:pt>
                <c:pt idx="1285">
                  <c:v>7991</c:v>
                </c:pt>
                <c:pt idx="1286">
                  <c:v>3377</c:v>
                </c:pt>
                <c:pt idx="1287">
                  <c:v>5538</c:v>
                </c:pt>
                <c:pt idx="1288">
                  <c:v>5762</c:v>
                </c:pt>
                <c:pt idx="1289">
                  <c:v>2592</c:v>
                </c:pt>
                <c:pt idx="1290">
                  <c:v>5346</c:v>
                </c:pt>
                <c:pt idx="1291">
                  <c:v>4213</c:v>
                </c:pt>
                <c:pt idx="1292">
                  <c:v>4127</c:v>
                </c:pt>
                <c:pt idx="1293">
                  <c:v>2438</c:v>
                </c:pt>
                <c:pt idx="1294">
                  <c:v>6870</c:v>
                </c:pt>
                <c:pt idx="1295">
                  <c:v>10447</c:v>
                </c:pt>
                <c:pt idx="1296">
                  <c:v>9667</c:v>
                </c:pt>
                <c:pt idx="1297">
                  <c:v>2148</c:v>
                </c:pt>
                <c:pt idx="1298">
                  <c:v>8926</c:v>
                </c:pt>
                <c:pt idx="1299">
                  <c:v>6513</c:v>
                </c:pt>
                <c:pt idx="1300">
                  <c:v>6799</c:v>
                </c:pt>
                <c:pt idx="1301">
                  <c:v>16291</c:v>
                </c:pt>
                <c:pt idx="1302">
                  <c:v>2705</c:v>
                </c:pt>
                <c:pt idx="1303">
                  <c:v>10333</c:v>
                </c:pt>
                <c:pt idx="1304">
                  <c:v>4448</c:v>
                </c:pt>
                <c:pt idx="1305">
                  <c:v>6854</c:v>
                </c:pt>
                <c:pt idx="1306">
                  <c:v>9637</c:v>
                </c:pt>
                <c:pt idx="1307">
                  <c:v>3591</c:v>
                </c:pt>
                <c:pt idx="1308">
                  <c:v>5405</c:v>
                </c:pt>
                <c:pt idx="1309">
                  <c:v>4684</c:v>
                </c:pt>
                <c:pt idx="1310">
                  <c:v>15787</c:v>
                </c:pt>
                <c:pt idx="1311">
                  <c:v>1514</c:v>
                </c:pt>
                <c:pt idx="1312">
                  <c:v>2956</c:v>
                </c:pt>
                <c:pt idx="1313">
                  <c:v>2335</c:v>
                </c:pt>
                <c:pt idx="1314">
                  <c:v>5154</c:v>
                </c:pt>
                <c:pt idx="1315">
                  <c:v>6962</c:v>
                </c:pt>
                <c:pt idx="1316">
                  <c:v>5675</c:v>
                </c:pt>
                <c:pt idx="1317">
                  <c:v>2379</c:v>
                </c:pt>
                <c:pt idx="1318">
                  <c:v>3812</c:v>
                </c:pt>
                <c:pt idx="1319">
                  <c:v>4648</c:v>
                </c:pt>
                <c:pt idx="1320">
                  <c:v>2936</c:v>
                </c:pt>
                <c:pt idx="1321">
                  <c:v>2105</c:v>
                </c:pt>
                <c:pt idx="1322">
                  <c:v>8578</c:v>
                </c:pt>
                <c:pt idx="1323">
                  <c:v>2706</c:v>
                </c:pt>
                <c:pt idx="1324">
                  <c:v>6384</c:v>
                </c:pt>
                <c:pt idx="1325">
                  <c:v>3968</c:v>
                </c:pt>
                <c:pt idx="1326">
                  <c:v>9907</c:v>
                </c:pt>
                <c:pt idx="1327">
                  <c:v>13225</c:v>
                </c:pt>
                <c:pt idx="1328">
                  <c:v>3540</c:v>
                </c:pt>
                <c:pt idx="1329">
                  <c:v>2804</c:v>
                </c:pt>
                <c:pt idx="1330">
                  <c:v>19392</c:v>
                </c:pt>
                <c:pt idx="1331">
                  <c:v>19665</c:v>
                </c:pt>
                <c:pt idx="1332">
                  <c:v>2439</c:v>
                </c:pt>
                <c:pt idx="1333">
                  <c:v>7314</c:v>
                </c:pt>
                <c:pt idx="1334">
                  <c:v>4774</c:v>
                </c:pt>
                <c:pt idx="1335">
                  <c:v>3902</c:v>
                </c:pt>
                <c:pt idx="1336">
                  <c:v>2662</c:v>
                </c:pt>
                <c:pt idx="1337">
                  <c:v>2856</c:v>
                </c:pt>
                <c:pt idx="1338">
                  <c:v>1081</c:v>
                </c:pt>
                <c:pt idx="1339">
                  <c:v>2472</c:v>
                </c:pt>
                <c:pt idx="1340">
                  <c:v>5673</c:v>
                </c:pt>
                <c:pt idx="1341">
                  <c:v>4197</c:v>
                </c:pt>
                <c:pt idx="1342">
                  <c:v>9713</c:v>
                </c:pt>
                <c:pt idx="1343">
                  <c:v>2062</c:v>
                </c:pt>
                <c:pt idx="1344">
                  <c:v>4284</c:v>
                </c:pt>
                <c:pt idx="1345">
                  <c:v>4788</c:v>
                </c:pt>
                <c:pt idx="1346">
                  <c:v>5906</c:v>
                </c:pt>
                <c:pt idx="1347">
                  <c:v>3886</c:v>
                </c:pt>
                <c:pt idx="1348">
                  <c:v>16823</c:v>
                </c:pt>
                <c:pt idx="1349">
                  <c:v>2933</c:v>
                </c:pt>
                <c:pt idx="1350">
                  <c:v>6500</c:v>
                </c:pt>
                <c:pt idx="1351">
                  <c:v>17174</c:v>
                </c:pt>
                <c:pt idx="1352">
                  <c:v>5033</c:v>
                </c:pt>
                <c:pt idx="1353">
                  <c:v>2307</c:v>
                </c:pt>
                <c:pt idx="1354">
                  <c:v>2587</c:v>
                </c:pt>
                <c:pt idx="1355">
                  <c:v>5507</c:v>
                </c:pt>
                <c:pt idx="1356">
                  <c:v>4393</c:v>
                </c:pt>
                <c:pt idx="1357">
                  <c:v>13348</c:v>
                </c:pt>
                <c:pt idx="1358">
                  <c:v>6583</c:v>
                </c:pt>
                <c:pt idx="1359">
                  <c:v>8103</c:v>
                </c:pt>
                <c:pt idx="1360">
                  <c:v>3978</c:v>
                </c:pt>
                <c:pt idx="1361">
                  <c:v>2544</c:v>
                </c:pt>
                <c:pt idx="1362">
                  <c:v>5399</c:v>
                </c:pt>
                <c:pt idx="1363">
                  <c:v>5487</c:v>
                </c:pt>
                <c:pt idx="1364">
                  <c:v>6834</c:v>
                </c:pt>
                <c:pt idx="1365">
                  <c:v>1091</c:v>
                </c:pt>
                <c:pt idx="1366">
                  <c:v>5736</c:v>
                </c:pt>
                <c:pt idx="1367">
                  <c:v>2226</c:v>
                </c:pt>
                <c:pt idx="1368">
                  <c:v>5747</c:v>
                </c:pt>
                <c:pt idx="1369">
                  <c:v>9854</c:v>
                </c:pt>
                <c:pt idx="1370">
                  <c:v>5467</c:v>
                </c:pt>
                <c:pt idx="1371">
                  <c:v>5380</c:v>
                </c:pt>
                <c:pt idx="1372">
                  <c:v>5151</c:v>
                </c:pt>
                <c:pt idx="1373">
                  <c:v>2133</c:v>
                </c:pt>
                <c:pt idx="1374">
                  <c:v>17875</c:v>
                </c:pt>
                <c:pt idx="1375">
                  <c:v>2432</c:v>
                </c:pt>
                <c:pt idx="1376">
                  <c:v>4771</c:v>
                </c:pt>
                <c:pt idx="1377">
                  <c:v>19161</c:v>
                </c:pt>
                <c:pt idx="1378">
                  <c:v>5087</c:v>
                </c:pt>
                <c:pt idx="1379">
                  <c:v>2863</c:v>
                </c:pt>
                <c:pt idx="1380">
                  <c:v>5561</c:v>
                </c:pt>
                <c:pt idx="1381">
                  <c:v>2144</c:v>
                </c:pt>
                <c:pt idx="1382">
                  <c:v>3065</c:v>
                </c:pt>
                <c:pt idx="1383">
                  <c:v>2810</c:v>
                </c:pt>
                <c:pt idx="1384">
                  <c:v>9888</c:v>
                </c:pt>
                <c:pt idx="1385">
                  <c:v>8628</c:v>
                </c:pt>
                <c:pt idx="1386">
                  <c:v>2867</c:v>
                </c:pt>
                <c:pt idx="1387">
                  <c:v>5373</c:v>
                </c:pt>
                <c:pt idx="1388">
                  <c:v>6667</c:v>
                </c:pt>
                <c:pt idx="1389">
                  <c:v>5003</c:v>
                </c:pt>
                <c:pt idx="1390">
                  <c:v>2367</c:v>
                </c:pt>
                <c:pt idx="1391">
                  <c:v>2858</c:v>
                </c:pt>
                <c:pt idx="1392">
                  <c:v>5204</c:v>
                </c:pt>
                <c:pt idx="1393">
                  <c:v>4105</c:v>
                </c:pt>
                <c:pt idx="1394">
                  <c:v>9679</c:v>
                </c:pt>
                <c:pt idx="1395">
                  <c:v>5617</c:v>
                </c:pt>
                <c:pt idx="1396">
                  <c:v>10448</c:v>
                </c:pt>
                <c:pt idx="1397">
                  <c:v>2897</c:v>
                </c:pt>
                <c:pt idx="1398">
                  <c:v>5968</c:v>
                </c:pt>
                <c:pt idx="1399">
                  <c:v>7510</c:v>
                </c:pt>
                <c:pt idx="1400">
                  <c:v>2991</c:v>
                </c:pt>
                <c:pt idx="1401">
                  <c:v>19636</c:v>
                </c:pt>
                <c:pt idx="1402">
                  <c:v>1129</c:v>
                </c:pt>
                <c:pt idx="1403">
                  <c:v>13341</c:v>
                </c:pt>
                <c:pt idx="1404">
                  <c:v>4332</c:v>
                </c:pt>
                <c:pt idx="1405">
                  <c:v>11031</c:v>
                </c:pt>
                <c:pt idx="1406">
                  <c:v>4440</c:v>
                </c:pt>
                <c:pt idx="1407">
                  <c:v>4617</c:v>
                </c:pt>
                <c:pt idx="1408">
                  <c:v>2647</c:v>
                </c:pt>
                <c:pt idx="1409">
                  <c:v>6323</c:v>
                </c:pt>
                <c:pt idx="1410">
                  <c:v>5677</c:v>
                </c:pt>
                <c:pt idx="1411">
                  <c:v>2187</c:v>
                </c:pt>
                <c:pt idx="1412">
                  <c:v>3748</c:v>
                </c:pt>
                <c:pt idx="1413">
                  <c:v>3977</c:v>
                </c:pt>
                <c:pt idx="1414">
                  <c:v>8633</c:v>
                </c:pt>
                <c:pt idx="1415">
                  <c:v>2008</c:v>
                </c:pt>
                <c:pt idx="1416">
                  <c:v>4440</c:v>
                </c:pt>
                <c:pt idx="1417">
                  <c:v>3067</c:v>
                </c:pt>
                <c:pt idx="1418">
                  <c:v>5321</c:v>
                </c:pt>
                <c:pt idx="1419">
                  <c:v>5410</c:v>
                </c:pt>
                <c:pt idx="1420">
                  <c:v>2782</c:v>
                </c:pt>
                <c:pt idx="1421">
                  <c:v>11957</c:v>
                </c:pt>
                <c:pt idx="1422">
                  <c:v>2660</c:v>
                </c:pt>
                <c:pt idx="1423">
                  <c:v>3375</c:v>
                </c:pt>
                <c:pt idx="1424">
                  <c:v>5098</c:v>
                </c:pt>
                <c:pt idx="1425">
                  <c:v>4878</c:v>
                </c:pt>
                <c:pt idx="1426">
                  <c:v>2837</c:v>
                </c:pt>
                <c:pt idx="1427">
                  <c:v>2406</c:v>
                </c:pt>
                <c:pt idx="1428">
                  <c:v>2269</c:v>
                </c:pt>
                <c:pt idx="1429">
                  <c:v>4108</c:v>
                </c:pt>
                <c:pt idx="1430">
                  <c:v>13206</c:v>
                </c:pt>
                <c:pt idx="1431">
                  <c:v>10422</c:v>
                </c:pt>
                <c:pt idx="1432">
                  <c:v>13744</c:v>
                </c:pt>
                <c:pt idx="1433">
                  <c:v>4907</c:v>
                </c:pt>
                <c:pt idx="1434">
                  <c:v>3482</c:v>
                </c:pt>
                <c:pt idx="1435">
                  <c:v>2436</c:v>
                </c:pt>
                <c:pt idx="1436">
                  <c:v>2380</c:v>
                </c:pt>
                <c:pt idx="1437">
                  <c:v>19431</c:v>
                </c:pt>
                <c:pt idx="1438">
                  <c:v>1790</c:v>
                </c:pt>
                <c:pt idx="1439">
                  <c:v>7644</c:v>
                </c:pt>
                <c:pt idx="1440">
                  <c:v>5131</c:v>
                </c:pt>
                <c:pt idx="1441">
                  <c:v>6306</c:v>
                </c:pt>
                <c:pt idx="1442">
                  <c:v>4787</c:v>
                </c:pt>
                <c:pt idx="1443">
                  <c:v>18880</c:v>
                </c:pt>
                <c:pt idx="1444">
                  <c:v>2339</c:v>
                </c:pt>
                <c:pt idx="1445">
                  <c:v>13570</c:v>
                </c:pt>
                <c:pt idx="1446">
                  <c:v>6712</c:v>
                </c:pt>
                <c:pt idx="1447">
                  <c:v>5406</c:v>
                </c:pt>
                <c:pt idx="1448">
                  <c:v>8938</c:v>
                </c:pt>
                <c:pt idx="1449">
                  <c:v>2439</c:v>
                </c:pt>
                <c:pt idx="1450">
                  <c:v>8837</c:v>
                </c:pt>
                <c:pt idx="1451">
                  <c:v>5343</c:v>
                </c:pt>
                <c:pt idx="1452">
                  <c:v>6728</c:v>
                </c:pt>
                <c:pt idx="1453">
                  <c:v>6652</c:v>
                </c:pt>
                <c:pt idx="1454">
                  <c:v>4850</c:v>
                </c:pt>
                <c:pt idx="1455">
                  <c:v>2809</c:v>
                </c:pt>
                <c:pt idx="1456">
                  <c:v>5689</c:v>
                </c:pt>
                <c:pt idx="1457">
                  <c:v>2001</c:v>
                </c:pt>
                <c:pt idx="1458">
                  <c:v>2977</c:v>
                </c:pt>
                <c:pt idx="1459">
                  <c:v>4025</c:v>
                </c:pt>
                <c:pt idx="1460">
                  <c:v>3785</c:v>
                </c:pt>
                <c:pt idx="1461">
                  <c:v>10854</c:v>
                </c:pt>
                <c:pt idx="1462">
                  <c:v>12031</c:v>
                </c:pt>
                <c:pt idx="1463">
                  <c:v>9936</c:v>
                </c:pt>
                <c:pt idx="1464">
                  <c:v>2966</c:v>
                </c:pt>
                <c:pt idx="1465">
                  <c:v>2571</c:v>
                </c:pt>
                <c:pt idx="1466">
                  <c:v>9991</c:v>
                </c:pt>
                <c:pt idx="1467">
                  <c:v>6142</c:v>
                </c:pt>
                <c:pt idx="1468">
                  <c:v>5390</c:v>
                </c:pt>
                <c:pt idx="1469">
                  <c:v>4404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50-4677-BAD3-0CBFE98C6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452207"/>
        <c:axId val="92118384"/>
      </c:scatterChart>
      <c:valAx>
        <c:axId val="205345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Working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18384"/>
        <c:crosses val="autoZero"/>
        <c:crossBetween val="midCat"/>
      </c:valAx>
      <c:valAx>
        <c:axId val="9211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</a:t>
                </a:r>
                <a:r>
                  <a:rPr lang="en-US" baseline="0"/>
                  <a:t> Income (USD)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45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Income by Years at Company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'Lin. Reg Multiple Variables'!$E$1</c:f>
              <c:strCache>
                <c:ptCount val="1"/>
                <c:pt idx="0">
                  <c:v>MonthlyIncome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720070816963285"/>
                  <c:y val="8.871585947348228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395.2x + 3733.3</a:t>
                    </a:r>
                    <a:br>
                      <a:rPr lang="en-US" b="1" baseline="0"/>
                    </a:br>
                    <a:r>
                      <a:rPr lang="en-US" b="1" baseline="0"/>
                      <a:t>R² = 0.2645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'Lin. Reg Multiple Variables'!$D$2:$D$1471</c:f>
              <c:numCache>
                <c:formatCode>General</c:formatCode>
                <c:ptCount val="1470"/>
                <c:pt idx="0">
                  <c:v>6</c:v>
                </c:pt>
                <c:pt idx="1">
                  <c:v>10</c:v>
                </c:pt>
                <c:pt idx="2">
                  <c:v>0</c:v>
                </c:pt>
                <c:pt idx="3">
                  <c:v>8</c:v>
                </c:pt>
                <c:pt idx="4">
                  <c:v>2</c:v>
                </c:pt>
                <c:pt idx="5">
                  <c:v>7</c:v>
                </c:pt>
                <c:pt idx="6">
                  <c:v>1</c:v>
                </c:pt>
                <c:pt idx="7">
                  <c:v>1</c:v>
                </c:pt>
                <c:pt idx="8">
                  <c:v>9</c:v>
                </c:pt>
                <c:pt idx="9">
                  <c:v>7</c:v>
                </c:pt>
                <c:pt idx="10">
                  <c:v>5</c:v>
                </c:pt>
                <c:pt idx="11">
                  <c:v>9</c:v>
                </c:pt>
                <c:pt idx="12">
                  <c:v>5</c:v>
                </c:pt>
                <c:pt idx="13">
                  <c:v>2</c:v>
                </c:pt>
                <c:pt idx="14">
                  <c:v>4</c:v>
                </c:pt>
                <c:pt idx="15">
                  <c:v>10</c:v>
                </c:pt>
                <c:pt idx="16">
                  <c:v>6</c:v>
                </c:pt>
                <c:pt idx="17">
                  <c:v>1</c:v>
                </c:pt>
                <c:pt idx="18">
                  <c:v>25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12</c:v>
                </c:pt>
                <c:pt idx="23">
                  <c:v>0</c:v>
                </c:pt>
                <c:pt idx="24">
                  <c:v>4</c:v>
                </c:pt>
                <c:pt idx="25">
                  <c:v>14</c:v>
                </c:pt>
                <c:pt idx="26">
                  <c:v>10</c:v>
                </c:pt>
                <c:pt idx="27">
                  <c:v>9</c:v>
                </c:pt>
                <c:pt idx="28">
                  <c:v>22</c:v>
                </c:pt>
                <c:pt idx="29">
                  <c:v>2</c:v>
                </c:pt>
                <c:pt idx="30">
                  <c:v>1</c:v>
                </c:pt>
                <c:pt idx="31">
                  <c:v>4</c:v>
                </c:pt>
                <c:pt idx="32">
                  <c:v>10</c:v>
                </c:pt>
                <c:pt idx="33">
                  <c:v>1</c:v>
                </c:pt>
                <c:pt idx="34">
                  <c:v>2</c:v>
                </c:pt>
                <c:pt idx="35">
                  <c:v>5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5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9</c:v>
                </c:pt>
                <c:pt idx="44">
                  <c:v>12</c:v>
                </c:pt>
                <c:pt idx="45">
                  <c:v>22</c:v>
                </c:pt>
                <c:pt idx="46">
                  <c:v>9</c:v>
                </c:pt>
                <c:pt idx="47">
                  <c:v>1</c:v>
                </c:pt>
                <c:pt idx="48">
                  <c:v>9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4</c:v>
                </c:pt>
                <c:pt idx="53">
                  <c:v>4</c:v>
                </c:pt>
                <c:pt idx="54">
                  <c:v>2</c:v>
                </c:pt>
                <c:pt idx="55">
                  <c:v>15</c:v>
                </c:pt>
                <c:pt idx="56">
                  <c:v>9</c:v>
                </c:pt>
                <c:pt idx="57">
                  <c:v>2</c:v>
                </c:pt>
                <c:pt idx="58">
                  <c:v>7</c:v>
                </c:pt>
                <c:pt idx="59">
                  <c:v>7</c:v>
                </c:pt>
                <c:pt idx="60">
                  <c:v>9</c:v>
                </c:pt>
                <c:pt idx="61">
                  <c:v>10</c:v>
                </c:pt>
                <c:pt idx="62">
                  <c:v>27</c:v>
                </c:pt>
                <c:pt idx="63">
                  <c:v>21</c:v>
                </c:pt>
                <c:pt idx="64">
                  <c:v>17</c:v>
                </c:pt>
                <c:pt idx="65">
                  <c:v>5</c:v>
                </c:pt>
                <c:pt idx="66">
                  <c:v>6</c:v>
                </c:pt>
                <c:pt idx="67">
                  <c:v>1</c:v>
                </c:pt>
                <c:pt idx="68">
                  <c:v>3</c:v>
                </c:pt>
                <c:pt idx="69">
                  <c:v>1</c:v>
                </c:pt>
                <c:pt idx="70">
                  <c:v>4</c:v>
                </c:pt>
                <c:pt idx="71">
                  <c:v>5</c:v>
                </c:pt>
                <c:pt idx="72">
                  <c:v>1</c:v>
                </c:pt>
                <c:pt idx="73">
                  <c:v>10</c:v>
                </c:pt>
                <c:pt idx="74">
                  <c:v>1</c:v>
                </c:pt>
                <c:pt idx="75">
                  <c:v>11</c:v>
                </c:pt>
                <c:pt idx="76">
                  <c:v>15</c:v>
                </c:pt>
                <c:pt idx="77">
                  <c:v>0</c:v>
                </c:pt>
                <c:pt idx="78">
                  <c:v>5</c:v>
                </c:pt>
                <c:pt idx="79">
                  <c:v>4</c:v>
                </c:pt>
                <c:pt idx="80">
                  <c:v>10</c:v>
                </c:pt>
                <c:pt idx="81">
                  <c:v>6</c:v>
                </c:pt>
                <c:pt idx="82">
                  <c:v>1</c:v>
                </c:pt>
                <c:pt idx="83">
                  <c:v>13</c:v>
                </c:pt>
                <c:pt idx="84">
                  <c:v>5</c:v>
                </c:pt>
                <c:pt idx="85">
                  <c:v>6</c:v>
                </c:pt>
                <c:pt idx="86">
                  <c:v>0</c:v>
                </c:pt>
                <c:pt idx="87">
                  <c:v>4</c:v>
                </c:pt>
                <c:pt idx="88">
                  <c:v>11</c:v>
                </c:pt>
                <c:pt idx="89">
                  <c:v>9</c:v>
                </c:pt>
                <c:pt idx="90">
                  <c:v>22</c:v>
                </c:pt>
                <c:pt idx="91">
                  <c:v>10</c:v>
                </c:pt>
                <c:pt idx="92">
                  <c:v>11</c:v>
                </c:pt>
                <c:pt idx="93">
                  <c:v>10</c:v>
                </c:pt>
                <c:pt idx="94">
                  <c:v>11</c:v>
                </c:pt>
                <c:pt idx="95">
                  <c:v>4</c:v>
                </c:pt>
                <c:pt idx="96">
                  <c:v>3</c:v>
                </c:pt>
                <c:pt idx="97">
                  <c:v>5</c:v>
                </c:pt>
                <c:pt idx="98">
                  <c:v>37</c:v>
                </c:pt>
                <c:pt idx="99">
                  <c:v>3</c:v>
                </c:pt>
                <c:pt idx="100">
                  <c:v>3</c:v>
                </c:pt>
                <c:pt idx="101">
                  <c:v>1</c:v>
                </c:pt>
                <c:pt idx="102">
                  <c:v>1</c:v>
                </c:pt>
                <c:pt idx="103">
                  <c:v>16</c:v>
                </c:pt>
                <c:pt idx="104">
                  <c:v>1</c:v>
                </c:pt>
                <c:pt idx="105">
                  <c:v>3</c:v>
                </c:pt>
                <c:pt idx="106">
                  <c:v>8</c:v>
                </c:pt>
                <c:pt idx="107">
                  <c:v>6</c:v>
                </c:pt>
                <c:pt idx="108">
                  <c:v>2</c:v>
                </c:pt>
                <c:pt idx="109">
                  <c:v>0</c:v>
                </c:pt>
                <c:pt idx="110">
                  <c:v>13</c:v>
                </c:pt>
                <c:pt idx="111">
                  <c:v>9</c:v>
                </c:pt>
                <c:pt idx="112">
                  <c:v>5</c:v>
                </c:pt>
                <c:pt idx="113">
                  <c:v>5</c:v>
                </c:pt>
                <c:pt idx="114">
                  <c:v>1</c:v>
                </c:pt>
                <c:pt idx="115">
                  <c:v>5</c:v>
                </c:pt>
                <c:pt idx="116">
                  <c:v>11</c:v>
                </c:pt>
                <c:pt idx="117">
                  <c:v>9</c:v>
                </c:pt>
                <c:pt idx="118">
                  <c:v>1</c:v>
                </c:pt>
                <c:pt idx="119">
                  <c:v>25</c:v>
                </c:pt>
                <c:pt idx="120">
                  <c:v>10</c:v>
                </c:pt>
                <c:pt idx="121">
                  <c:v>7</c:v>
                </c:pt>
                <c:pt idx="122">
                  <c:v>5</c:v>
                </c:pt>
                <c:pt idx="123">
                  <c:v>20</c:v>
                </c:pt>
                <c:pt idx="124">
                  <c:v>7</c:v>
                </c:pt>
                <c:pt idx="125">
                  <c:v>5</c:v>
                </c:pt>
                <c:pt idx="126">
                  <c:v>40</c:v>
                </c:pt>
                <c:pt idx="127">
                  <c:v>0</c:v>
                </c:pt>
                <c:pt idx="128">
                  <c:v>2</c:v>
                </c:pt>
                <c:pt idx="129">
                  <c:v>15</c:v>
                </c:pt>
                <c:pt idx="130">
                  <c:v>3</c:v>
                </c:pt>
                <c:pt idx="131">
                  <c:v>2</c:v>
                </c:pt>
                <c:pt idx="132">
                  <c:v>2</c:v>
                </c:pt>
                <c:pt idx="133">
                  <c:v>9</c:v>
                </c:pt>
                <c:pt idx="134">
                  <c:v>8</c:v>
                </c:pt>
                <c:pt idx="135">
                  <c:v>3</c:v>
                </c:pt>
                <c:pt idx="136">
                  <c:v>4</c:v>
                </c:pt>
                <c:pt idx="137">
                  <c:v>15</c:v>
                </c:pt>
                <c:pt idx="138">
                  <c:v>2</c:v>
                </c:pt>
                <c:pt idx="139">
                  <c:v>11</c:v>
                </c:pt>
                <c:pt idx="140">
                  <c:v>5</c:v>
                </c:pt>
                <c:pt idx="141">
                  <c:v>6</c:v>
                </c:pt>
                <c:pt idx="142">
                  <c:v>3</c:v>
                </c:pt>
                <c:pt idx="143">
                  <c:v>5</c:v>
                </c:pt>
                <c:pt idx="144">
                  <c:v>8</c:v>
                </c:pt>
                <c:pt idx="145">
                  <c:v>3</c:v>
                </c:pt>
                <c:pt idx="146">
                  <c:v>5</c:v>
                </c:pt>
                <c:pt idx="147">
                  <c:v>7</c:v>
                </c:pt>
                <c:pt idx="148">
                  <c:v>5</c:v>
                </c:pt>
                <c:pt idx="149">
                  <c:v>1</c:v>
                </c:pt>
                <c:pt idx="150">
                  <c:v>20</c:v>
                </c:pt>
                <c:pt idx="151">
                  <c:v>10</c:v>
                </c:pt>
                <c:pt idx="152">
                  <c:v>7</c:v>
                </c:pt>
                <c:pt idx="153">
                  <c:v>17</c:v>
                </c:pt>
                <c:pt idx="154">
                  <c:v>9</c:v>
                </c:pt>
                <c:pt idx="155">
                  <c:v>10</c:v>
                </c:pt>
                <c:pt idx="156">
                  <c:v>1</c:v>
                </c:pt>
                <c:pt idx="157">
                  <c:v>1</c:v>
                </c:pt>
                <c:pt idx="158">
                  <c:v>12</c:v>
                </c:pt>
                <c:pt idx="159">
                  <c:v>4</c:v>
                </c:pt>
                <c:pt idx="160">
                  <c:v>2</c:v>
                </c:pt>
                <c:pt idx="161">
                  <c:v>2</c:v>
                </c:pt>
                <c:pt idx="162">
                  <c:v>5</c:v>
                </c:pt>
                <c:pt idx="163">
                  <c:v>5</c:v>
                </c:pt>
                <c:pt idx="164">
                  <c:v>1</c:v>
                </c:pt>
                <c:pt idx="165">
                  <c:v>5</c:v>
                </c:pt>
                <c:pt idx="166">
                  <c:v>9</c:v>
                </c:pt>
                <c:pt idx="167">
                  <c:v>10</c:v>
                </c:pt>
                <c:pt idx="168">
                  <c:v>8</c:v>
                </c:pt>
                <c:pt idx="169">
                  <c:v>5</c:v>
                </c:pt>
                <c:pt idx="170">
                  <c:v>5</c:v>
                </c:pt>
                <c:pt idx="171">
                  <c:v>0</c:v>
                </c:pt>
                <c:pt idx="172">
                  <c:v>8</c:v>
                </c:pt>
                <c:pt idx="173">
                  <c:v>12</c:v>
                </c:pt>
                <c:pt idx="174">
                  <c:v>5</c:v>
                </c:pt>
                <c:pt idx="175">
                  <c:v>2</c:v>
                </c:pt>
                <c:pt idx="176">
                  <c:v>3</c:v>
                </c:pt>
                <c:pt idx="177">
                  <c:v>1</c:v>
                </c:pt>
                <c:pt idx="178">
                  <c:v>24</c:v>
                </c:pt>
                <c:pt idx="179">
                  <c:v>2</c:v>
                </c:pt>
                <c:pt idx="180">
                  <c:v>4</c:v>
                </c:pt>
                <c:pt idx="181">
                  <c:v>3</c:v>
                </c:pt>
                <c:pt idx="182">
                  <c:v>4</c:v>
                </c:pt>
                <c:pt idx="183">
                  <c:v>3</c:v>
                </c:pt>
                <c:pt idx="184">
                  <c:v>4</c:v>
                </c:pt>
                <c:pt idx="185">
                  <c:v>8</c:v>
                </c:pt>
                <c:pt idx="186">
                  <c:v>20</c:v>
                </c:pt>
                <c:pt idx="187">
                  <c:v>24</c:v>
                </c:pt>
                <c:pt idx="188">
                  <c:v>10</c:v>
                </c:pt>
                <c:pt idx="189">
                  <c:v>7</c:v>
                </c:pt>
                <c:pt idx="190">
                  <c:v>33</c:v>
                </c:pt>
                <c:pt idx="191">
                  <c:v>7</c:v>
                </c:pt>
                <c:pt idx="192">
                  <c:v>1</c:v>
                </c:pt>
                <c:pt idx="193">
                  <c:v>5</c:v>
                </c:pt>
                <c:pt idx="194">
                  <c:v>20</c:v>
                </c:pt>
                <c:pt idx="195">
                  <c:v>8</c:v>
                </c:pt>
                <c:pt idx="196">
                  <c:v>6</c:v>
                </c:pt>
                <c:pt idx="197">
                  <c:v>5</c:v>
                </c:pt>
                <c:pt idx="198">
                  <c:v>1</c:v>
                </c:pt>
                <c:pt idx="199">
                  <c:v>7</c:v>
                </c:pt>
                <c:pt idx="200">
                  <c:v>2</c:v>
                </c:pt>
                <c:pt idx="201">
                  <c:v>7</c:v>
                </c:pt>
                <c:pt idx="202">
                  <c:v>5</c:v>
                </c:pt>
                <c:pt idx="203">
                  <c:v>7</c:v>
                </c:pt>
                <c:pt idx="204">
                  <c:v>1</c:v>
                </c:pt>
                <c:pt idx="205">
                  <c:v>10</c:v>
                </c:pt>
                <c:pt idx="206">
                  <c:v>4</c:v>
                </c:pt>
                <c:pt idx="207">
                  <c:v>8</c:v>
                </c:pt>
                <c:pt idx="208">
                  <c:v>3</c:v>
                </c:pt>
                <c:pt idx="209">
                  <c:v>4</c:v>
                </c:pt>
                <c:pt idx="210">
                  <c:v>14</c:v>
                </c:pt>
                <c:pt idx="211">
                  <c:v>11</c:v>
                </c:pt>
                <c:pt idx="212">
                  <c:v>7</c:v>
                </c:pt>
                <c:pt idx="213">
                  <c:v>10</c:v>
                </c:pt>
                <c:pt idx="214">
                  <c:v>5</c:v>
                </c:pt>
                <c:pt idx="215">
                  <c:v>1</c:v>
                </c:pt>
                <c:pt idx="216">
                  <c:v>6</c:v>
                </c:pt>
                <c:pt idx="217">
                  <c:v>6</c:v>
                </c:pt>
                <c:pt idx="218">
                  <c:v>19</c:v>
                </c:pt>
                <c:pt idx="219">
                  <c:v>6</c:v>
                </c:pt>
                <c:pt idx="220">
                  <c:v>13</c:v>
                </c:pt>
                <c:pt idx="221">
                  <c:v>3</c:v>
                </c:pt>
                <c:pt idx="222">
                  <c:v>10</c:v>
                </c:pt>
                <c:pt idx="223">
                  <c:v>16</c:v>
                </c:pt>
                <c:pt idx="224">
                  <c:v>5</c:v>
                </c:pt>
                <c:pt idx="225">
                  <c:v>1</c:v>
                </c:pt>
                <c:pt idx="226">
                  <c:v>9</c:v>
                </c:pt>
                <c:pt idx="227">
                  <c:v>11</c:v>
                </c:pt>
                <c:pt idx="228">
                  <c:v>10</c:v>
                </c:pt>
                <c:pt idx="229">
                  <c:v>4</c:v>
                </c:pt>
                <c:pt idx="230">
                  <c:v>2</c:v>
                </c:pt>
                <c:pt idx="231">
                  <c:v>22</c:v>
                </c:pt>
                <c:pt idx="232">
                  <c:v>2</c:v>
                </c:pt>
                <c:pt idx="233">
                  <c:v>7</c:v>
                </c:pt>
                <c:pt idx="234">
                  <c:v>5</c:v>
                </c:pt>
                <c:pt idx="235">
                  <c:v>17</c:v>
                </c:pt>
                <c:pt idx="236">
                  <c:v>9</c:v>
                </c:pt>
                <c:pt idx="237">
                  <c:v>33</c:v>
                </c:pt>
                <c:pt idx="238">
                  <c:v>4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1</c:v>
                </c:pt>
                <c:pt idx="243">
                  <c:v>9</c:v>
                </c:pt>
                <c:pt idx="244">
                  <c:v>24</c:v>
                </c:pt>
                <c:pt idx="245">
                  <c:v>2</c:v>
                </c:pt>
                <c:pt idx="246">
                  <c:v>2</c:v>
                </c:pt>
                <c:pt idx="247">
                  <c:v>11</c:v>
                </c:pt>
                <c:pt idx="248">
                  <c:v>3</c:v>
                </c:pt>
                <c:pt idx="249">
                  <c:v>3</c:v>
                </c:pt>
                <c:pt idx="250">
                  <c:v>1</c:v>
                </c:pt>
                <c:pt idx="251">
                  <c:v>19</c:v>
                </c:pt>
                <c:pt idx="252">
                  <c:v>6</c:v>
                </c:pt>
                <c:pt idx="253">
                  <c:v>3</c:v>
                </c:pt>
                <c:pt idx="254">
                  <c:v>3</c:v>
                </c:pt>
                <c:pt idx="255">
                  <c:v>4</c:v>
                </c:pt>
                <c:pt idx="256">
                  <c:v>9</c:v>
                </c:pt>
                <c:pt idx="257">
                  <c:v>21</c:v>
                </c:pt>
                <c:pt idx="258">
                  <c:v>1</c:v>
                </c:pt>
                <c:pt idx="259">
                  <c:v>5</c:v>
                </c:pt>
                <c:pt idx="260">
                  <c:v>5</c:v>
                </c:pt>
                <c:pt idx="261">
                  <c:v>8</c:v>
                </c:pt>
                <c:pt idx="262">
                  <c:v>6</c:v>
                </c:pt>
                <c:pt idx="263">
                  <c:v>7</c:v>
                </c:pt>
                <c:pt idx="264">
                  <c:v>0</c:v>
                </c:pt>
                <c:pt idx="265">
                  <c:v>0</c:v>
                </c:pt>
                <c:pt idx="266">
                  <c:v>9</c:v>
                </c:pt>
                <c:pt idx="267">
                  <c:v>6</c:v>
                </c:pt>
                <c:pt idx="268">
                  <c:v>20</c:v>
                </c:pt>
                <c:pt idx="269">
                  <c:v>15</c:v>
                </c:pt>
                <c:pt idx="270">
                  <c:v>36</c:v>
                </c:pt>
                <c:pt idx="271">
                  <c:v>10</c:v>
                </c:pt>
                <c:pt idx="272">
                  <c:v>5</c:v>
                </c:pt>
                <c:pt idx="273">
                  <c:v>5</c:v>
                </c:pt>
                <c:pt idx="274">
                  <c:v>3</c:v>
                </c:pt>
                <c:pt idx="275">
                  <c:v>5</c:v>
                </c:pt>
                <c:pt idx="276">
                  <c:v>7</c:v>
                </c:pt>
                <c:pt idx="277">
                  <c:v>8</c:v>
                </c:pt>
                <c:pt idx="278">
                  <c:v>6</c:v>
                </c:pt>
                <c:pt idx="279">
                  <c:v>10</c:v>
                </c:pt>
                <c:pt idx="280">
                  <c:v>5</c:v>
                </c:pt>
                <c:pt idx="281">
                  <c:v>20</c:v>
                </c:pt>
                <c:pt idx="282">
                  <c:v>10</c:v>
                </c:pt>
                <c:pt idx="283">
                  <c:v>10</c:v>
                </c:pt>
                <c:pt idx="284">
                  <c:v>5</c:v>
                </c:pt>
                <c:pt idx="285">
                  <c:v>17</c:v>
                </c:pt>
                <c:pt idx="286">
                  <c:v>1</c:v>
                </c:pt>
                <c:pt idx="287">
                  <c:v>2</c:v>
                </c:pt>
                <c:pt idx="288">
                  <c:v>3</c:v>
                </c:pt>
                <c:pt idx="289">
                  <c:v>5</c:v>
                </c:pt>
                <c:pt idx="290">
                  <c:v>3</c:v>
                </c:pt>
                <c:pt idx="291">
                  <c:v>8</c:v>
                </c:pt>
                <c:pt idx="292">
                  <c:v>2</c:v>
                </c:pt>
                <c:pt idx="293">
                  <c:v>8</c:v>
                </c:pt>
                <c:pt idx="294">
                  <c:v>4</c:v>
                </c:pt>
                <c:pt idx="295">
                  <c:v>20</c:v>
                </c:pt>
                <c:pt idx="296">
                  <c:v>0</c:v>
                </c:pt>
                <c:pt idx="297">
                  <c:v>11</c:v>
                </c:pt>
                <c:pt idx="298">
                  <c:v>1</c:v>
                </c:pt>
                <c:pt idx="299">
                  <c:v>4</c:v>
                </c:pt>
                <c:pt idx="300">
                  <c:v>22</c:v>
                </c:pt>
                <c:pt idx="301">
                  <c:v>0</c:v>
                </c:pt>
                <c:pt idx="302">
                  <c:v>8</c:v>
                </c:pt>
                <c:pt idx="303">
                  <c:v>8</c:v>
                </c:pt>
                <c:pt idx="304">
                  <c:v>18</c:v>
                </c:pt>
                <c:pt idx="305">
                  <c:v>9</c:v>
                </c:pt>
                <c:pt idx="306">
                  <c:v>13</c:v>
                </c:pt>
                <c:pt idx="307">
                  <c:v>10</c:v>
                </c:pt>
                <c:pt idx="308">
                  <c:v>5</c:v>
                </c:pt>
                <c:pt idx="309">
                  <c:v>5</c:v>
                </c:pt>
                <c:pt idx="310">
                  <c:v>2</c:v>
                </c:pt>
                <c:pt idx="311">
                  <c:v>24</c:v>
                </c:pt>
                <c:pt idx="312">
                  <c:v>2</c:v>
                </c:pt>
                <c:pt idx="313">
                  <c:v>10</c:v>
                </c:pt>
                <c:pt idx="314">
                  <c:v>21</c:v>
                </c:pt>
                <c:pt idx="315">
                  <c:v>8</c:v>
                </c:pt>
                <c:pt idx="316">
                  <c:v>7</c:v>
                </c:pt>
                <c:pt idx="317">
                  <c:v>8</c:v>
                </c:pt>
                <c:pt idx="318">
                  <c:v>4</c:v>
                </c:pt>
                <c:pt idx="319">
                  <c:v>13</c:v>
                </c:pt>
                <c:pt idx="320">
                  <c:v>5</c:v>
                </c:pt>
                <c:pt idx="321">
                  <c:v>7</c:v>
                </c:pt>
                <c:pt idx="322">
                  <c:v>7</c:v>
                </c:pt>
                <c:pt idx="323">
                  <c:v>3</c:v>
                </c:pt>
                <c:pt idx="324">
                  <c:v>10</c:v>
                </c:pt>
                <c:pt idx="325">
                  <c:v>10</c:v>
                </c:pt>
                <c:pt idx="326">
                  <c:v>21</c:v>
                </c:pt>
                <c:pt idx="327">
                  <c:v>1</c:v>
                </c:pt>
                <c:pt idx="328">
                  <c:v>7</c:v>
                </c:pt>
                <c:pt idx="329">
                  <c:v>3</c:v>
                </c:pt>
                <c:pt idx="330">
                  <c:v>9</c:v>
                </c:pt>
                <c:pt idx="331">
                  <c:v>5</c:v>
                </c:pt>
                <c:pt idx="332">
                  <c:v>4</c:v>
                </c:pt>
                <c:pt idx="333">
                  <c:v>1</c:v>
                </c:pt>
                <c:pt idx="334">
                  <c:v>10</c:v>
                </c:pt>
                <c:pt idx="335">
                  <c:v>4</c:v>
                </c:pt>
                <c:pt idx="336">
                  <c:v>7</c:v>
                </c:pt>
                <c:pt idx="337">
                  <c:v>3</c:v>
                </c:pt>
                <c:pt idx="338">
                  <c:v>10</c:v>
                </c:pt>
                <c:pt idx="339">
                  <c:v>8</c:v>
                </c:pt>
                <c:pt idx="340">
                  <c:v>6</c:v>
                </c:pt>
                <c:pt idx="341">
                  <c:v>11</c:v>
                </c:pt>
                <c:pt idx="342">
                  <c:v>11</c:v>
                </c:pt>
                <c:pt idx="343">
                  <c:v>7</c:v>
                </c:pt>
                <c:pt idx="344">
                  <c:v>16</c:v>
                </c:pt>
                <c:pt idx="345">
                  <c:v>4</c:v>
                </c:pt>
                <c:pt idx="346">
                  <c:v>5</c:v>
                </c:pt>
                <c:pt idx="347">
                  <c:v>0</c:v>
                </c:pt>
                <c:pt idx="348">
                  <c:v>1</c:v>
                </c:pt>
                <c:pt idx="349">
                  <c:v>4</c:v>
                </c:pt>
                <c:pt idx="350">
                  <c:v>3</c:v>
                </c:pt>
                <c:pt idx="351">
                  <c:v>8</c:v>
                </c:pt>
                <c:pt idx="352">
                  <c:v>0</c:v>
                </c:pt>
                <c:pt idx="353">
                  <c:v>7</c:v>
                </c:pt>
                <c:pt idx="354">
                  <c:v>2</c:v>
                </c:pt>
                <c:pt idx="355">
                  <c:v>8</c:v>
                </c:pt>
                <c:pt idx="356">
                  <c:v>1</c:v>
                </c:pt>
                <c:pt idx="357">
                  <c:v>3</c:v>
                </c:pt>
                <c:pt idx="358">
                  <c:v>1</c:v>
                </c:pt>
                <c:pt idx="359">
                  <c:v>13</c:v>
                </c:pt>
                <c:pt idx="360">
                  <c:v>3</c:v>
                </c:pt>
                <c:pt idx="361">
                  <c:v>7</c:v>
                </c:pt>
                <c:pt idx="362">
                  <c:v>3</c:v>
                </c:pt>
                <c:pt idx="363">
                  <c:v>1</c:v>
                </c:pt>
                <c:pt idx="364">
                  <c:v>5</c:v>
                </c:pt>
                <c:pt idx="365">
                  <c:v>1</c:v>
                </c:pt>
                <c:pt idx="366">
                  <c:v>8</c:v>
                </c:pt>
                <c:pt idx="367">
                  <c:v>4</c:v>
                </c:pt>
                <c:pt idx="368">
                  <c:v>6</c:v>
                </c:pt>
                <c:pt idx="369">
                  <c:v>2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5</c:v>
                </c:pt>
                <c:pt idx="374">
                  <c:v>7</c:v>
                </c:pt>
                <c:pt idx="375">
                  <c:v>5</c:v>
                </c:pt>
                <c:pt idx="376">
                  <c:v>7</c:v>
                </c:pt>
                <c:pt idx="377">
                  <c:v>2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1</c:v>
                </c:pt>
                <c:pt idx="382">
                  <c:v>6</c:v>
                </c:pt>
                <c:pt idx="383">
                  <c:v>2</c:v>
                </c:pt>
                <c:pt idx="384">
                  <c:v>10</c:v>
                </c:pt>
                <c:pt idx="385">
                  <c:v>1</c:v>
                </c:pt>
                <c:pt idx="386">
                  <c:v>18</c:v>
                </c:pt>
                <c:pt idx="387">
                  <c:v>5</c:v>
                </c:pt>
                <c:pt idx="388">
                  <c:v>5</c:v>
                </c:pt>
                <c:pt idx="389">
                  <c:v>1</c:v>
                </c:pt>
                <c:pt idx="390">
                  <c:v>25</c:v>
                </c:pt>
                <c:pt idx="391">
                  <c:v>1</c:v>
                </c:pt>
                <c:pt idx="392">
                  <c:v>4</c:v>
                </c:pt>
                <c:pt idx="393">
                  <c:v>3</c:v>
                </c:pt>
                <c:pt idx="394">
                  <c:v>13</c:v>
                </c:pt>
                <c:pt idx="395">
                  <c:v>3</c:v>
                </c:pt>
                <c:pt idx="396">
                  <c:v>5</c:v>
                </c:pt>
                <c:pt idx="397">
                  <c:v>5</c:v>
                </c:pt>
                <c:pt idx="398">
                  <c:v>13</c:v>
                </c:pt>
                <c:pt idx="399">
                  <c:v>4</c:v>
                </c:pt>
                <c:pt idx="400">
                  <c:v>21</c:v>
                </c:pt>
                <c:pt idx="401">
                  <c:v>7</c:v>
                </c:pt>
                <c:pt idx="402">
                  <c:v>5</c:v>
                </c:pt>
                <c:pt idx="403">
                  <c:v>10</c:v>
                </c:pt>
                <c:pt idx="404">
                  <c:v>10</c:v>
                </c:pt>
                <c:pt idx="405">
                  <c:v>2</c:v>
                </c:pt>
                <c:pt idx="406">
                  <c:v>5</c:v>
                </c:pt>
                <c:pt idx="407">
                  <c:v>2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29</c:v>
                </c:pt>
                <c:pt idx="412">
                  <c:v>10</c:v>
                </c:pt>
                <c:pt idx="413">
                  <c:v>6</c:v>
                </c:pt>
                <c:pt idx="414">
                  <c:v>5</c:v>
                </c:pt>
                <c:pt idx="415">
                  <c:v>2</c:v>
                </c:pt>
                <c:pt idx="416">
                  <c:v>1</c:v>
                </c:pt>
                <c:pt idx="417">
                  <c:v>20</c:v>
                </c:pt>
                <c:pt idx="418">
                  <c:v>3</c:v>
                </c:pt>
                <c:pt idx="419">
                  <c:v>5</c:v>
                </c:pt>
                <c:pt idx="420">
                  <c:v>10</c:v>
                </c:pt>
                <c:pt idx="421">
                  <c:v>2</c:v>
                </c:pt>
                <c:pt idx="422">
                  <c:v>1</c:v>
                </c:pt>
                <c:pt idx="423">
                  <c:v>9</c:v>
                </c:pt>
                <c:pt idx="424">
                  <c:v>1</c:v>
                </c:pt>
                <c:pt idx="425">
                  <c:v>27</c:v>
                </c:pt>
                <c:pt idx="426">
                  <c:v>11</c:v>
                </c:pt>
                <c:pt idx="427">
                  <c:v>18</c:v>
                </c:pt>
                <c:pt idx="428">
                  <c:v>5</c:v>
                </c:pt>
                <c:pt idx="429">
                  <c:v>3</c:v>
                </c:pt>
                <c:pt idx="430">
                  <c:v>5</c:v>
                </c:pt>
                <c:pt idx="431">
                  <c:v>1</c:v>
                </c:pt>
                <c:pt idx="432">
                  <c:v>7</c:v>
                </c:pt>
                <c:pt idx="433">
                  <c:v>3</c:v>
                </c:pt>
                <c:pt idx="434">
                  <c:v>13</c:v>
                </c:pt>
                <c:pt idx="435">
                  <c:v>7</c:v>
                </c:pt>
                <c:pt idx="436">
                  <c:v>4</c:v>
                </c:pt>
                <c:pt idx="437">
                  <c:v>3</c:v>
                </c:pt>
                <c:pt idx="438">
                  <c:v>8</c:v>
                </c:pt>
                <c:pt idx="439">
                  <c:v>1</c:v>
                </c:pt>
                <c:pt idx="440">
                  <c:v>3</c:v>
                </c:pt>
                <c:pt idx="441">
                  <c:v>2</c:v>
                </c:pt>
                <c:pt idx="442">
                  <c:v>10</c:v>
                </c:pt>
                <c:pt idx="443">
                  <c:v>2</c:v>
                </c:pt>
                <c:pt idx="444">
                  <c:v>9</c:v>
                </c:pt>
                <c:pt idx="445">
                  <c:v>10</c:v>
                </c:pt>
                <c:pt idx="446">
                  <c:v>14</c:v>
                </c:pt>
                <c:pt idx="447">
                  <c:v>11</c:v>
                </c:pt>
                <c:pt idx="448">
                  <c:v>20</c:v>
                </c:pt>
                <c:pt idx="449">
                  <c:v>8</c:v>
                </c:pt>
                <c:pt idx="450">
                  <c:v>6</c:v>
                </c:pt>
                <c:pt idx="451">
                  <c:v>10</c:v>
                </c:pt>
                <c:pt idx="452">
                  <c:v>8</c:v>
                </c:pt>
                <c:pt idx="453">
                  <c:v>7</c:v>
                </c:pt>
                <c:pt idx="454">
                  <c:v>3</c:v>
                </c:pt>
                <c:pt idx="455">
                  <c:v>6</c:v>
                </c:pt>
                <c:pt idx="456">
                  <c:v>5</c:v>
                </c:pt>
                <c:pt idx="457">
                  <c:v>0</c:v>
                </c:pt>
                <c:pt idx="458">
                  <c:v>1</c:v>
                </c:pt>
                <c:pt idx="459">
                  <c:v>8</c:v>
                </c:pt>
                <c:pt idx="460">
                  <c:v>0</c:v>
                </c:pt>
                <c:pt idx="461">
                  <c:v>5</c:v>
                </c:pt>
                <c:pt idx="462">
                  <c:v>10</c:v>
                </c:pt>
                <c:pt idx="463">
                  <c:v>1</c:v>
                </c:pt>
                <c:pt idx="464">
                  <c:v>6</c:v>
                </c:pt>
                <c:pt idx="465">
                  <c:v>2</c:v>
                </c:pt>
                <c:pt idx="466">
                  <c:v>18</c:v>
                </c:pt>
                <c:pt idx="467">
                  <c:v>9</c:v>
                </c:pt>
                <c:pt idx="468">
                  <c:v>10</c:v>
                </c:pt>
                <c:pt idx="469">
                  <c:v>4</c:v>
                </c:pt>
                <c:pt idx="470">
                  <c:v>2</c:v>
                </c:pt>
                <c:pt idx="471">
                  <c:v>1</c:v>
                </c:pt>
                <c:pt idx="472">
                  <c:v>6</c:v>
                </c:pt>
                <c:pt idx="473">
                  <c:v>31</c:v>
                </c:pt>
                <c:pt idx="474">
                  <c:v>6</c:v>
                </c:pt>
                <c:pt idx="475">
                  <c:v>5</c:v>
                </c:pt>
                <c:pt idx="476">
                  <c:v>1</c:v>
                </c:pt>
                <c:pt idx="477">
                  <c:v>32</c:v>
                </c:pt>
                <c:pt idx="478">
                  <c:v>7</c:v>
                </c:pt>
                <c:pt idx="479">
                  <c:v>6</c:v>
                </c:pt>
                <c:pt idx="480">
                  <c:v>1</c:v>
                </c:pt>
                <c:pt idx="481">
                  <c:v>6</c:v>
                </c:pt>
                <c:pt idx="482">
                  <c:v>3</c:v>
                </c:pt>
                <c:pt idx="483">
                  <c:v>3</c:v>
                </c:pt>
                <c:pt idx="484">
                  <c:v>7</c:v>
                </c:pt>
                <c:pt idx="485">
                  <c:v>5</c:v>
                </c:pt>
                <c:pt idx="486">
                  <c:v>3</c:v>
                </c:pt>
                <c:pt idx="487">
                  <c:v>1</c:v>
                </c:pt>
                <c:pt idx="488">
                  <c:v>10</c:v>
                </c:pt>
                <c:pt idx="489">
                  <c:v>1</c:v>
                </c:pt>
                <c:pt idx="490">
                  <c:v>0</c:v>
                </c:pt>
                <c:pt idx="491">
                  <c:v>8</c:v>
                </c:pt>
                <c:pt idx="492">
                  <c:v>3</c:v>
                </c:pt>
                <c:pt idx="493">
                  <c:v>2</c:v>
                </c:pt>
                <c:pt idx="494">
                  <c:v>8</c:v>
                </c:pt>
                <c:pt idx="495">
                  <c:v>4</c:v>
                </c:pt>
                <c:pt idx="496">
                  <c:v>3</c:v>
                </c:pt>
                <c:pt idx="497">
                  <c:v>2</c:v>
                </c:pt>
                <c:pt idx="498">
                  <c:v>2</c:v>
                </c:pt>
                <c:pt idx="499">
                  <c:v>5</c:v>
                </c:pt>
                <c:pt idx="500">
                  <c:v>6</c:v>
                </c:pt>
                <c:pt idx="501">
                  <c:v>1</c:v>
                </c:pt>
                <c:pt idx="502">
                  <c:v>14</c:v>
                </c:pt>
                <c:pt idx="503">
                  <c:v>10</c:v>
                </c:pt>
                <c:pt idx="504">
                  <c:v>1</c:v>
                </c:pt>
                <c:pt idx="505">
                  <c:v>3</c:v>
                </c:pt>
                <c:pt idx="506">
                  <c:v>10</c:v>
                </c:pt>
                <c:pt idx="507">
                  <c:v>6</c:v>
                </c:pt>
                <c:pt idx="508">
                  <c:v>17</c:v>
                </c:pt>
                <c:pt idx="509">
                  <c:v>13</c:v>
                </c:pt>
                <c:pt idx="510">
                  <c:v>9</c:v>
                </c:pt>
                <c:pt idx="511">
                  <c:v>3</c:v>
                </c:pt>
                <c:pt idx="512">
                  <c:v>4</c:v>
                </c:pt>
                <c:pt idx="513">
                  <c:v>1</c:v>
                </c:pt>
                <c:pt idx="514">
                  <c:v>10</c:v>
                </c:pt>
                <c:pt idx="515">
                  <c:v>1</c:v>
                </c:pt>
                <c:pt idx="516">
                  <c:v>3</c:v>
                </c:pt>
                <c:pt idx="517">
                  <c:v>3</c:v>
                </c:pt>
                <c:pt idx="518">
                  <c:v>7</c:v>
                </c:pt>
                <c:pt idx="519">
                  <c:v>10</c:v>
                </c:pt>
                <c:pt idx="520">
                  <c:v>2</c:v>
                </c:pt>
                <c:pt idx="521">
                  <c:v>6</c:v>
                </c:pt>
                <c:pt idx="522">
                  <c:v>1</c:v>
                </c:pt>
                <c:pt idx="523">
                  <c:v>20</c:v>
                </c:pt>
                <c:pt idx="524">
                  <c:v>8</c:v>
                </c:pt>
                <c:pt idx="525">
                  <c:v>2</c:v>
                </c:pt>
                <c:pt idx="526">
                  <c:v>20</c:v>
                </c:pt>
                <c:pt idx="527">
                  <c:v>10</c:v>
                </c:pt>
                <c:pt idx="528">
                  <c:v>4</c:v>
                </c:pt>
                <c:pt idx="529">
                  <c:v>9</c:v>
                </c:pt>
                <c:pt idx="530">
                  <c:v>9</c:v>
                </c:pt>
                <c:pt idx="531">
                  <c:v>7</c:v>
                </c:pt>
                <c:pt idx="532">
                  <c:v>7</c:v>
                </c:pt>
                <c:pt idx="533">
                  <c:v>18</c:v>
                </c:pt>
                <c:pt idx="534">
                  <c:v>5</c:v>
                </c:pt>
                <c:pt idx="535">
                  <c:v>21</c:v>
                </c:pt>
                <c:pt idx="536">
                  <c:v>2</c:v>
                </c:pt>
                <c:pt idx="537">
                  <c:v>9</c:v>
                </c:pt>
                <c:pt idx="538">
                  <c:v>22</c:v>
                </c:pt>
                <c:pt idx="539">
                  <c:v>2</c:v>
                </c:pt>
                <c:pt idx="540">
                  <c:v>7</c:v>
                </c:pt>
                <c:pt idx="541">
                  <c:v>8</c:v>
                </c:pt>
                <c:pt idx="542">
                  <c:v>1</c:v>
                </c:pt>
                <c:pt idx="543">
                  <c:v>5</c:v>
                </c:pt>
                <c:pt idx="544">
                  <c:v>22</c:v>
                </c:pt>
                <c:pt idx="545">
                  <c:v>8</c:v>
                </c:pt>
                <c:pt idx="546">
                  <c:v>1</c:v>
                </c:pt>
                <c:pt idx="547">
                  <c:v>2</c:v>
                </c:pt>
                <c:pt idx="548">
                  <c:v>2</c:v>
                </c:pt>
                <c:pt idx="549">
                  <c:v>5</c:v>
                </c:pt>
                <c:pt idx="550">
                  <c:v>4</c:v>
                </c:pt>
                <c:pt idx="551">
                  <c:v>8</c:v>
                </c:pt>
                <c:pt idx="552">
                  <c:v>10</c:v>
                </c:pt>
                <c:pt idx="553">
                  <c:v>4</c:v>
                </c:pt>
                <c:pt idx="554">
                  <c:v>7</c:v>
                </c:pt>
                <c:pt idx="555">
                  <c:v>2</c:v>
                </c:pt>
                <c:pt idx="556">
                  <c:v>2</c:v>
                </c:pt>
                <c:pt idx="557">
                  <c:v>1</c:v>
                </c:pt>
                <c:pt idx="558">
                  <c:v>10</c:v>
                </c:pt>
                <c:pt idx="559">
                  <c:v>1</c:v>
                </c:pt>
                <c:pt idx="560">
                  <c:v>0</c:v>
                </c:pt>
                <c:pt idx="561">
                  <c:v>34</c:v>
                </c:pt>
                <c:pt idx="562">
                  <c:v>10</c:v>
                </c:pt>
                <c:pt idx="563">
                  <c:v>6</c:v>
                </c:pt>
                <c:pt idx="564">
                  <c:v>8</c:v>
                </c:pt>
                <c:pt idx="565">
                  <c:v>2</c:v>
                </c:pt>
                <c:pt idx="566">
                  <c:v>5</c:v>
                </c:pt>
                <c:pt idx="567">
                  <c:v>6</c:v>
                </c:pt>
                <c:pt idx="568">
                  <c:v>5</c:v>
                </c:pt>
                <c:pt idx="569">
                  <c:v>10</c:v>
                </c:pt>
                <c:pt idx="570">
                  <c:v>4</c:v>
                </c:pt>
                <c:pt idx="571">
                  <c:v>2</c:v>
                </c:pt>
                <c:pt idx="572">
                  <c:v>8</c:v>
                </c:pt>
                <c:pt idx="573">
                  <c:v>4</c:v>
                </c:pt>
                <c:pt idx="574">
                  <c:v>4</c:v>
                </c:pt>
                <c:pt idx="575">
                  <c:v>5</c:v>
                </c:pt>
                <c:pt idx="576">
                  <c:v>4</c:v>
                </c:pt>
                <c:pt idx="577">
                  <c:v>5</c:v>
                </c:pt>
                <c:pt idx="578">
                  <c:v>15</c:v>
                </c:pt>
                <c:pt idx="579">
                  <c:v>6</c:v>
                </c:pt>
                <c:pt idx="580">
                  <c:v>3</c:v>
                </c:pt>
                <c:pt idx="581">
                  <c:v>2</c:v>
                </c:pt>
                <c:pt idx="582">
                  <c:v>8</c:v>
                </c:pt>
                <c:pt idx="583">
                  <c:v>3</c:v>
                </c:pt>
                <c:pt idx="584">
                  <c:v>24</c:v>
                </c:pt>
                <c:pt idx="585">
                  <c:v>0</c:v>
                </c:pt>
                <c:pt idx="586">
                  <c:v>1</c:v>
                </c:pt>
                <c:pt idx="587">
                  <c:v>5</c:v>
                </c:pt>
                <c:pt idx="588">
                  <c:v>4</c:v>
                </c:pt>
                <c:pt idx="589">
                  <c:v>1</c:v>
                </c:pt>
                <c:pt idx="590">
                  <c:v>13</c:v>
                </c:pt>
                <c:pt idx="591">
                  <c:v>3</c:v>
                </c:pt>
                <c:pt idx="592">
                  <c:v>26</c:v>
                </c:pt>
                <c:pt idx="593">
                  <c:v>9</c:v>
                </c:pt>
                <c:pt idx="594">
                  <c:v>10</c:v>
                </c:pt>
                <c:pt idx="595">
                  <c:v>31</c:v>
                </c:pt>
                <c:pt idx="596">
                  <c:v>2</c:v>
                </c:pt>
                <c:pt idx="597">
                  <c:v>4</c:v>
                </c:pt>
                <c:pt idx="598">
                  <c:v>2</c:v>
                </c:pt>
                <c:pt idx="599">
                  <c:v>5</c:v>
                </c:pt>
                <c:pt idx="600">
                  <c:v>14</c:v>
                </c:pt>
                <c:pt idx="601">
                  <c:v>1</c:v>
                </c:pt>
                <c:pt idx="602">
                  <c:v>0</c:v>
                </c:pt>
                <c:pt idx="603">
                  <c:v>1</c:v>
                </c:pt>
                <c:pt idx="604">
                  <c:v>9</c:v>
                </c:pt>
                <c:pt idx="605">
                  <c:v>4</c:v>
                </c:pt>
                <c:pt idx="606">
                  <c:v>5</c:v>
                </c:pt>
                <c:pt idx="607">
                  <c:v>9</c:v>
                </c:pt>
                <c:pt idx="608">
                  <c:v>9</c:v>
                </c:pt>
                <c:pt idx="609">
                  <c:v>4</c:v>
                </c:pt>
                <c:pt idx="610">
                  <c:v>9</c:v>
                </c:pt>
                <c:pt idx="611">
                  <c:v>8</c:v>
                </c:pt>
                <c:pt idx="612">
                  <c:v>8</c:v>
                </c:pt>
                <c:pt idx="613">
                  <c:v>3</c:v>
                </c:pt>
                <c:pt idx="614">
                  <c:v>8</c:v>
                </c:pt>
                <c:pt idx="615">
                  <c:v>0</c:v>
                </c:pt>
                <c:pt idx="616">
                  <c:v>20</c:v>
                </c:pt>
                <c:pt idx="617">
                  <c:v>5</c:v>
                </c:pt>
                <c:pt idx="618">
                  <c:v>4</c:v>
                </c:pt>
                <c:pt idx="619">
                  <c:v>9</c:v>
                </c:pt>
                <c:pt idx="620">
                  <c:v>6</c:v>
                </c:pt>
                <c:pt idx="621">
                  <c:v>18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9</c:v>
                </c:pt>
                <c:pt idx="628">
                  <c:v>1</c:v>
                </c:pt>
                <c:pt idx="629">
                  <c:v>5</c:v>
                </c:pt>
                <c:pt idx="630">
                  <c:v>2</c:v>
                </c:pt>
                <c:pt idx="631">
                  <c:v>3</c:v>
                </c:pt>
                <c:pt idx="632">
                  <c:v>2</c:v>
                </c:pt>
                <c:pt idx="633">
                  <c:v>5</c:v>
                </c:pt>
                <c:pt idx="634">
                  <c:v>5</c:v>
                </c:pt>
                <c:pt idx="635">
                  <c:v>17</c:v>
                </c:pt>
                <c:pt idx="636">
                  <c:v>10</c:v>
                </c:pt>
                <c:pt idx="637">
                  <c:v>3</c:v>
                </c:pt>
                <c:pt idx="638">
                  <c:v>5</c:v>
                </c:pt>
                <c:pt idx="639">
                  <c:v>4</c:v>
                </c:pt>
                <c:pt idx="640">
                  <c:v>5</c:v>
                </c:pt>
                <c:pt idx="641">
                  <c:v>10</c:v>
                </c:pt>
                <c:pt idx="642">
                  <c:v>2</c:v>
                </c:pt>
                <c:pt idx="643">
                  <c:v>5</c:v>
                </c:pt>
                <c:pt idx="644">
                  <c:v>6</c:v>
                </c:pt>
                <c:pt idx="645">
                  <c:v>3</c:v>
                </c:pt>
                <c:pt idx="646">
                  <c:v>2</c:v>
                </c:pt>
                <c:pt idx="647">
                  <c:v>13</c:v>
                </c:pt>
                <c:pt idx="648">
                  <c:v>5</c:v>
                </c:pt>
                <c:pt idx="649">
                  <c:v>12</c:v>
                </c:pt>
                <c:pt idx="650">
                  <c:v>5</c:v>
                </c:pt>
                <c:pt idx="651">
                  <c:v>7</c:v>
                </c:pt>
                <c:pt idx="652">
                  <c:v>10</c:v>
                </c:pt>
                <c:pt idx="653">
                  <c:v>31</c:v>
                </c:pt>
                <c:pt idx="654">
                  <c:v>5</c:v>
                </c:pt>
                <c:pt idx="655">
                  <c:v>4</c:v>
                </c:pt>
                <c:pt idx="656">
                  <c:v>1</c:v>
                </c:pt>
                <c:pt idx="657">
                  <c:v>4</c:v>
                </c:pt>
                <c:pt idx="658">
                  <c:v>8</c:v>
                </c:pt>
                <c:pt idx="659">
                  <c:v>4</c:v>
                </c:pt>
                <c:pt idx="660">
                  <c:v>1</c:v>
                </c:pt>
                <c:pt idx="661">
                  <c:v>1</c:v>
                </c:pt>
                <c:pt idx="662">
                  <c:v>2</c:v>
                </c:pt>
                <c:pt idx="663">
                  <c:v>1</c:v>
                </c:pt>
                <c:pt idx="664">
                  <c:v>16</c:v>
                </c:pt>
                <c:pt idx="665">
                  <c:v>3</c:v>
                </c:pt>
                <c:pt idx="666">
                  <c:v>3</c:v>
                </c:pt>
                <c:pt idx="667">
                  <c:v>7</c:v>
                </c:pt>
                <c:pt idx="668">
                  <c:v>2</c:v>
                </c:pt>
                <c:pt idx="669">
                  <c:v>2</c:v>
                </c:pt>
                <c:pt idx="670">
                  <c:v>1</c:v>
                </c:pt>
                <c:pt idx="671">
                  <c:v>1</c:v>
                </c:pt>
                <c:pt idx="672">
                  <c:v>5</c:v>
                </c:pt>
                <c:pt idx="673">
                  <c:v>3</c:v>
                </c:pt>
                <c:pt idx="674">
                  <c:v>6</c:v>
                </c:pt>
                <c:pt idx="675">
                  <c:v>7</c:v>
                </c:pt>
                <c:pt idx="676">
                  <c:v>10</c:v>
                </c:pt>
                <c:pt idx="677">
                  <c:v>26</c:v>
                </c:pt>
                <c:pt idx="678">
                  <c:v>0</c:v>
                </c:pt>
                <c:pt idx="679">
                  <c:v>9</c:v>
                </c:pt>
                <c:pt idx="680">
                  <c:v>6</c:v>
                </c:pt>
                <c:pt idx="681">
                  <c:v>15</c:v>
                </c:pt>
                <c:pt idx="682">
                  <c:v>3</c:v>
                </c:pt>
                <c:pt idx="683">
                  <c:v>1</c:v>
                </c:pt>
                <c:pt idx="684">
                  <c:v>1</c:v>
                </c:pt>
                <c:pt idx="685">
                  <c:v>7</c:v>
                </c:pt>
                <c:pt idx="686">
                  <c:v>18</c:v>
                </c:pt>
                <c:pt idx="687">
                  <c:v>11</c:v>
                </c:pt>
                <c:pt idx="688">
                  <c:v>1</c:v>
                </c:pt>
                <c:pt idx="689">
                  <c:v>1</c:v>
                </c:pt>
                <c:pt idx="690">
                  <c:v>9</c:v>
                </c:pt>
                <c:pt idx="691">
                  <c:v>1</c:v>
                </c:pt>
                <c:pt idx="692">
                  <c:v>8</c:v>
                </c:pt>
                <c:pt idx="693">
                  <c:v>16</c:v>
                </c:pt>
                <c:pt idx="694">
                  <c:v>5</c:v>
                </c:pt>
                <c:pt idx="695">
                  <c:v>14</c:v>
                </c:pt>
                <c:pt idx="696">
                  <c:v>9</c:v>
                </c:pt>
                <c:pt idx="697">
                  <c:v>3</c:v>
                </c:pt>
                <c:pt idx="698">
                  <c:v>5</c:v>
                </c:pt>
                <c:pt idx="699">
                  <c:v>9</c:v>
                </c:pt>
                <c:pt idx="700">
                  <c:v>1</c:v>
                </c:pt>
                <c:pt idx="701">
                  <c:v>17</c:v>
                </c:pt>
                <c:pt idx="702">
                  <c:v>8</c:v>
                </c:pt>
                <c:pt idx="703">
                  <c:v>5</c:v>
                </c:pt>
                <c:pt idx="704">
                  <c:v>10</c:v>
                </c:pt>
                <c:pt idx="705">
                  <c:v>8</c:v>
                </c:pt>
                <c:pt idx="706">
                  <c:v>1</c:v>
                </c:pt>
                <c:pt idx="707">
                  <c:v>19</c:v>
                </c:pt>
                <c:pt idx="708">
                  <c:v>7</c:v>
                </c:pt>
                <c:pt idx="709">
                  <c:v>3</c:v>
                </c:pt>
                <c:pt idx="710">
                  <c:v>10</c:v>
                </c:pt>
                <c:pt idx="711">
                  <c:v>0</c:v>
                </c:pt>
                <c:pt idx="712">
                  <c:v>3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18</c:v>
                </c:pt>
                <c:pt idx="717">
                  <c:v>2</c:v>
                </c:pt>
                <c:pt idx="718">
                  <c:v>9</c:v>
                </c:pt>
                <c:pt idx="719">
                  <c:v>9</c:v>
                </c:pt>
                <c:pt idx="720">
                  <c:v>5</c:v>
                </c:pt>
                <c:pt idx="721">
                  <c:v>12</c:v>
                </c:pt>
                <c:pt idx="722">
                  <c:v>2</c:v>
                </c:pt>
                <c:pt idx="723">
                  <c:v>8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0</c:v>
                </c:pt>
                <c:pt idx="728">
                  <c:v>10</c:v>
                </c:pt>
                <c:pt idx="729">
                  <c:v>16</c:v>
                </c:pt>
                <c:pt idx="730">
                  <c:v>8</c:v>
                </c:pt>
                <c:pt idx="731">
                  <c:v>1</c:v>
                </c:pt>
                <c:pt idx="732">
                  <c:v>3</c:v>
                </c:pt>
                <c:pt idx="733">
                  <c:v>8</c:v>
                </c:pt>
                <c:pt idx="734">
                  <c:v>4</c:v>
                </c:pt>
                <c:pt idx="735">
                  <c:v>2</c:v>
                </c:pt>
                <c:pt idx="736">
                  <c:v>15</c:v>
                </c:pt>
                <c:pt idx="737">
                  <c:v>2</c:v>
                </c:pt>
                <c:pt idx="738">
                  <c:v>21</c:v>
                </c:pt>
                <c:pt idx="739">
                  <c:v>3</c:v>
                </c:pt>
                <c:pt idx="740">
                  <c:v>3</c:v>
                </c:pt>
                <c:pt idx="741">
                  <c:v>1</c:v>
                </c:pt>
                <c:pt idx="742">
                  <c:v>1</c:v>
                </c:pt>
                <c:pt idx="743">
                  <c:v>5</c:v>
                </c:pt>
                <c:pt idx="744">
                  <c:v>1</c:v>
                </c:pt>
                <c:pt idx="745">
                  <c:v>8</c:v>
                </c:pt>
                <c:pt idx="746">
                  <c:v>21</c:v>
                </c:pt>
                <c:pt idx="747">
                  <c:v>1</c:v>
                </c:pt>
                <c:pt idx="748">
                  <c:v>2</c:v>
                </c:pt>
                <c:pt idx="749">
                  <c:v>32</c:v>
                </c:pt>
                <c:pt idx="750">
                  <c:v>12</c:v>
                </c:pt>
                <c:pt idx="751">
                  <c:v>18</c:v>
                </c:pt>
                <c:pt idx="752">
                  <c:v>17</c:v>
                </c:pt>
                <c:pt idx="753">
                  <c:v>21</c:v>
                </c:pt>
                <c:pt idx="754">
                  <c:v>2</c:v>
                </c:pt>
                <c:pt idx="755">
                  <c:v>9</c:v>
                </c:pt>
                <c:pt idx="756">
                  <c:v>8</c:v>
                </c:pt>
                <c:pt idx="757">
                  <c:v>15</c:v>
                </c:pt>
                <c:pt idx="758">
                  <c:v>6</c:v>
                </c:pt>
                <c:pt idx="759">
                  <c:v>6</c:v>
                </c:pt>
                <c:pt idx="760">
                  <c:v>15</c:v>
                </c:pt>
                <c:pt idx="761">
                  <c:v>1</c:v>
                </c:pt>
                <c:pt idx="762">
                  <c:v>3</c:v>
                </c:pt>
                <c:pt idx="763">
                  <c:v>1</c:v>
                </c:pt>
                <c:pt idx="764">
                  <c:v>1</c:v>
                </c:pt>
                <c:pt idx="765">
                  <c:v>2</c:v>
                </c:pt>
                <c:pt idx="766">
                  <c:v>8</c:v>
                </c:pt>
                <c:pt idx="767">
                  <c:v>4</c:v>
                </c:pt>
                <c:pt idx="768">
                  <c:v>7</c:v>
                </c:pt>
                <c:pt idx="769">
                  <c:v>5</c:v>
                </c:pt>
                <c:pt idx="770">
                  <c:v>2</c:v>
                </c:pt>
                <c:pt idx="771">
                  <c:v>9</c:v>
                </c:pt>
                <c:pt idx="772">
                  <c:v>5</c:v>
                </c:pt>
                <c:pt idx="773">
                  <c:v>14</c:v>
                </c:pt>
                <c:pt idx="774">
                  <c:v>9</c:v>
                </c:pt>
                <c:pt idx="775">
                  <c:v>1</c:v>
                </c:pt>
                <c:pt idx="776">
                  <c:v>2</c:v>
                </c:pt>
                <c:pt idx="777">
                  <c:v>1</c:v>
                </c:pt>
                <c:pt idx="778">
                  <c:v>16</c:v>
                </c:pt>
                <c:pt idx="779">
                  <c:v>10</c:v>
                </c:pt>
                <c:pt idx="780">
                  <c:v>10</c:v>
                </c:pt>
                <c:pt idx="781">
                  <c:v>5</c:v>
                </c:pt>
                <c:pt idx="782">
                  <c:v>6</c:v>
                </c:pt>
                <c:pt idx="783">
                  <c:v>10</c:v>
                </c:pt>
                <c:pt idx="784">
                  <c:v>19</c:v>
                </c:pt>
                <c:pt idx="785">
                  <c:v>11</c:v>
                </c:pt>
                <c:pt idx="786">
                  <c:v>3</c:v>
                </c:pt>
                <c:pt idx="787">
                  <c:v>3</c:v>
                </c:pt>
                <c:pt idx="788">
                  <c:v>8</c:v>
                </c:pt>
                <c:pt idx="789">
                  <c:v>20</c:v>
                </c:pt>
                <c:pt idx="790">
                  <c:v>3</c:v>
                </c:pt>
                <c:pt idx="791">
                  <c:v>8</c:v>
                </c:pt>
                <c:pt idx="792">
                  <c:v>13</c:v>
                </c:pt>
                <c:pt idx="793">
                  <c:v>4</c:v>
                </c:pt>
                <c:pt idx="794">
                  <c:v>6</c:v>
                </c:pt>
                <c:pt idx="795">
                  <c:v>1</c:v>
                </c:pt>
                <c:pt idx="796">
                  <c:v>7</c:v>
                </c:pt>
                <c:pt idx="797">
                  <c:v>1</c:v>
                </c:pt>
                <c:pt idx="798">
                  <c:v>2</c:v>
                </c:pt>
                <c:pt idx="799">
                  <c:v>22</c:v>
                </c:pt>
                <c:pt idx="800">
                  <c:v>1</c:v>
                </c:pt>
                <c:pt idx="801">
                  <c:v>0</c:v>
                </c:pt>
                <c:pt idx="802">
                  <c:v>3</c:v>
                </c:pt>
                <c:pt idx="803">
                  <c:v>0</c:v>
                </c:pt>
                <c:pt idx="804">
                  <c:v>5</c:v>
                </c:pt>
                <c:pt idx="805">
                  <c:v>15</c:v>
                </c:pt>
                <c:pt idx="806">
                  <c:v>8</c:v>
                </c:pt>
                <c:pt idx="807">
                  <c:v>8</c:v>
                </c:pt>
                <c:pt idx="808">
                  <c:v>7</c:v>
                </c:pt>
                <c:pt idx="809">
                  <c:v>9</c:v>
                </c:pt>
                <c:pt idx="810">
                  <c:v>12</c:v>
                </c:pt>
                <c:pt idx="811">
                  <c:v>1</c:v>
                </c:pt>
                <c:pt idx="812">
                  <c:v>8</c:v>
                </c:pt>
                <c:pt idx="813">
                  <c:v>18</c:v>
                </c:pt>
                <c:pt idx="814">
                  <c:v>20</c:v>
                </c:pt>
                <c:pt idx="815">
                  <c:v>2</c:v>
                </c:pt>
                <c:pt idx="816">
                  <c:v>5</c:v>
                </c:pt>
                <c:pt idx="817">
                  <c:v>11</c:v>
                </c:pt>
                <c:pt idx="818">
                  <c:v>2</c:v>
                </c:pt>
                <c:pt idx="819">
                  <c:v>5</c:v>
                </c:pt>
                <c:pt idx="820">
                  <c:v>5</c:v>
                </c:pt>
                <c:pt idx="821">
                  <c:v>9</c:v>
                </c:pt>
                <c:pt idx="822">
                  <c:v>3</c:v>
                </c:pt>
                <c:pt idx="823">
                  <c:v>7</c:v>
                </c:pt>
                <c:pt idx="824">
                  <c:v>1</c:v>
                </c:pt>
                <c:pt idx="825">
                  <c:v>10</c:v>
                </c:pt>
                <c:pt idx="826">
                  <c:v>7</c:v>
                </c:pt>
                <c:pt idx="827">
                  <c:v>3</c:v>
                </c:pt>
                <c:pt idx="828">
                  <c:v>0</c:v>
                </c:pt>
                <c:pt idx="829">
                  <c:v>5</c:v>
                </c:pt>
                <c:pt idx="830">
                  <c:v>1</c:v>
                </c:pt>
                <c:pt idx="831">
                  <c:v>2</c:v>
                </c:pt>
                <c:pt idx="832">
                  <c:v>6</c:v>
                </c:pt>
                <c:pt idx="833">
                  <c:v>4</c:v>
                </c:pt>
                <c:pt idx="834">
                  <c:v>6</c:v>
                </c:pt>
                <c:pt idx="835">
                  <c:v>5</c:v>
                </c:pt>
                <c:pt idx="836">
                  <c:v>11</c:v>
                </c:pt>
                <c:pt idx="837">
                  <c:v>18</c:v>
                </c:pt>
                <c:pt idx="838">
                  <c:v>21</c:v>
                </c:pt>
                <c:pt idx="839">
                  <c:v>6</c:v>
                </c:pt>
                <c:pt idx="840">
                  <c:v>8</c:v>
                </c:pt>
                <c:pt idx="841">
                  <c:v>4</c:v>
                </c:pt>
                <c:pt idx="842">
                  <c:v>1</c:v>
                </c:pt>
                <c:pt idx="843">
                  <c:v>8</c:v>
                </c:pt>
                <c:pt idx="844">
                  <c:v>10</c:v>
                </c:pt>
                <c:pt idx="845">
                  <c:v>1</c:v>
                </c:pt>
                <c:pt idx="846">
                  <c:v>7</c:v>
                </c:pt>
                <c:pt idx="847">
                  <c:v>13</c:v>
                </c:pt>
                <c:pt idx="848">
                  <c:v>2</c:v>
                </c:pt>
                <c:pt idx="849">
                  <c:v>4</c:v>
                </c:pt>
                <c:pt idx="850">
                  <c:v>1</c:v>
                </c:pt>
                <c:pt idx="851">
                  <c:v>5</c:v>
                </c:pt>
                <c:pt idx="852">
                  <c:v>10</c:v>
                </c:pt>
                <c:pt idx="853">
                  <c:v>1</c:v>
                </c:pt>
                <c:pt idx="854">
                  <c:v>3</c:v>
                </c:pt>
                <c:pt idx="855">
                  <c:v>14</c:v>
                </c:pt>
                <c:pt idx="856">
                  <c:v>2</c:v>
                </c:pt>
                <c:pt idx="857">
                  <c:v>6</c:v>
                </c:pt>
                <c:pt idx="858">
                  <c:v>7</c:v>
                </c:pt>
                <c:pt idx="859">
                  <c:v>5</c:v>
                </c:pt>
                <c:pt idx="860">
                  <c:v>0</c:v>
                </c:pt>
                <c:pt idx="861">
                  <c:v>26</c:v>
                </c:pt>
                <c:pt idx="862">
                  <c:v>0</c:v>
                </c:pt>
                <c:pt idx="863">
                  <c:v>5</c:v>
                </c:pt>
                <c:pt idx="864">
                  <c:v>1</c:v>
                </c:pt>
                <c:pt idx="865">
                  <c:v>4</c:v>
                </c:pt>
                <c:pt idx="866">
                  <c:v>0</c:v>
                </c:pt>
                <c:pt idx="867">
                  <c:v>2</c:v>
                </c:pt>
                <c:pt idx="868">
                  <c:v>6</c:v>
                </c:pt>
                <c:pt idx="869">
                  <c:v>4</c:v>
                </c:pt>
                <c:pt idx="870">
                  <c:v>7</c:v>
                </c:pt>
                <c:pt idx="871">
                  <c:v>1</c:v>
                </c:pt>
                <c:pt idx="872">
                  <c:v>10</c:v>
                </c:pt>
                <c:pt idx="873">
                  <c:v>7</c:v>
                </c:pt>
                <c:pt idx="874">
                  <c:v>10</c:v>
                </c:pt>
                <c:pt idx="875">
                  <c:v>20</c:v>
                </c:pt>
                <c:pt idx="876">
                  <c:v>2</c:v>
                </c:pt>
                <c:pt idx="877">
                  <c:v>6</c:v>
                </c:pt>
                <c:pt idx="878">
                  <c:v>4</c:v>
                </c:pt>
                <c:pt idx="879">
                  <c:v>11</c:v>
                </c:pt>
                <c:pt idx="880">
                  <c:v>2</c:v>
                </c:pt>
                <c:pt idx="881">
                  <c:v>8</c:v>
                </c:pt>
                <c:pt idx="882">
                  <c:v>7</c:v>
                </c:pt>
                <c:pt idx="883">
                  <c:v>14</c:v>
                </c:pt>
                <c:pt idx="884">
                  <c:v>5</c:v>
                </c:pt>
                <c:pt idx="885">
                  <c:v>4</c:v>
                </c:pt>
                <c:pt idx="886">
                  <c:v>11</c:v>
                </c:pt>
                <c:pt idx="887">
                  <c:v>1</c:v>
                </c:pt>
                <c:pt idx="888">
                  <c:v>13</c:v>
                </c:pt>
                <c:pt idx="889">
                  <c:v>9</c:v>
                </c:pt>
                <c:pt idx="890">
                  <c:v>5</c:v>
                </c:pt>
                <c:pt idx="891">
                  <c:v>10</c:v>
                </c:pt>
                <c:pt idx="892">
                  <c:v>1</c:v>
                </c:pt>
                <c:pt idx="893">
                  <c:v>3</c:v>
                </c:pt>
                <c:pt idx="894">
                  <c:v>10</c:v>
                </c:pt>
                <c:pt idx="895">
                  <c:v>6</c:v>
                </c:pt>
                <c:pt idx="896">
                  <c:v>10</c:v>
                </c:pt>
                <c:pt idx="897">
                  <c:v>6</c:v>
                </c:pt>
                <c:pt idx="898">
                  <c:v>8</c:v>
                </c:pt>
                <c:pt idx="899">
                  <c:v>1</c:v>
                </c:pt>
                <c:pt idx="900">
                  <c:v>11</c:v>
                </c:pt>
                <c:pt idx="901">
                  <c:v>1</c:v>
                </c:pt>
                <c:pt idx="902">
                  <c:v>5</c:v>
                </c:pt>
                <c:pt idx="903">
                  <c:v>6</c:v>
                </c:pt>
                <c:pt idx="904">
                  <c:v>1</c:v>
                </c:pt>
                <c:pt idx="905">
                  <c:v>7</c:v>
                </c:pt>
                <c:pt idx="906">
                  <c:v>1</c:v>
                </c:pt>
                <c:pt idx="907">
                  <c:v>22</c:v>
                </c:pt>
                <c:pt idx="908">
                  <c:v>9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8</c:v>
                </c:pt>
                <c:pt idx="913">
                  <c:v>24</c:v>
                </c:pt>
                <c:pt idx="914">
                  <c:v>33</c:v>
                </c:pt>
                <c:pt idx="915">
                  <c:v>2</c:v>
                </c:pt>
                <c:pt idx="916">
                  <c:v>11</c:v>
                </c:pt>
                <c:pt idx="917">
                  <c:v>3</c:v>
                </c:pt>
                <c:pt idx="918">
                  <c:v>29</c:v>
                </c:pt>
                <c:pt idx="919">
                  <c:v>9</c:v>
                </c:pt>
                <c:pt idx="920">
                  <c:v>11</c:v>
                </c:pt>
                <c:pt idx="921">
                  <c:v>4</c:v>
                </c:pt>
                <c:pt idx="922">
                  <c:v>25</c:v>
                </c:pt>
                <c:pt idx="923">
                  <c:v>10</c:v>
                </c:pt>
                <c:pt idx="924">
                  <c:v>3</c:v>
                </c:pt>
                <c:pt idx="925">
                  <c:v>1</c:v>
                </c:pt>
                <c:pt idx="926">
                  <c:v>21</c:v>
                </c:pt>
                <c:pt idx="927">
                  <c:v>16</c:v>
                </c:pt>
                <c:pt idx="928">
                  <c:v>10</c:v>
                </c:pt>
                <c:pt idx="929">
                  <c:v>2</c:v>
                </c:pt>
                <c:pt idx="930">
                  <c:v>7</c:v>
                </c:pt>
                <c:pt idx="931">
                  <c:v>8</c:v>
                </c:pt>
                <c:pt idx="932">
                  <c:v>7</c:v>
                </c:pt>
                <c:pt idx="933">
                  <c:v>3</c:v>
                </c:pt>
                <c:pt idx="934">
                  <c:v>2</c:v>
                </c:pt>
                <c:pt idx="935">
                  <c:v>10</c:v>
                </c:pt>
                <c:pt idx="936">
                  <c:v>0</c:v>
                </c:pt>
                <c:pt idx="937">
                  <c:v>19</c:v>
                </c:pt>
                <c:pt idx="938">
                  <c:v>2</c:v>
                </c:pt>
                <c:pt idx="939">
                  <c:v>10</c:v>
                </c:pt>
                <c:pt idx="940">
                  <c:v>5</c:v>
                </c:pt>
                <c:pt idx="941">
                  <c:v>9</c:v>
                </c:pt>
                <c:pt idx="942">
                  <c:v>7</c:v>
                </c:pt>
                <c:pt idx="943">
                  <c:v>7</c:v>
                </c:pt>
                <c:pt idx="944">
                  <c:v>9</c:v>
                </c:pt>
                <c:pt idx="945">
                  <c:v>3</c:v>
                </c:pt>
                <c:pt idx="946">
                  <c:v>5</c:v>
                </c:pt>
                <c:pt idx="947">
                  <c:v>8</c:v>
                </c:pt>
                <c:pt idx="948">
                  <c:v>9</c:v>
                </c:pt>
                <c:pt idx="949">
                  <c:v>8</c:v>
                </c:pt>
                <c:pt idx="950">
                  <c:v>10</c:v>
                </c:pt>
                <c:pt idx="951">
                  <c:v>19</c:v>
                </c:pt>
                <c:pt idx="952">
                  <c:v>3</c:v>
                </c:pt>
                <c:pt idx="953">
                  <c:v>3</c:v>
                </c:pt>
                <c:pt idx="954">
                  <c:v>20</c:v>
                </c:pt>
                <c:pt idx="955">
                  <c:v>19</c:v>
                </c:pt>
                <c:pt idx="956">
                  <c:v>7</c:v>
                </c:pt>
                <c:pt idx="957">
                  <c:v>4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33</c:v>
                </c:pt>
                <c:pt idx="963">
                  <c:v>7</c:v>
                </c:pt>
                <c:pt idx="964">
                  <c:v>10</c:v>
                </c:pt>
                <c:pt idx="965">
                  <c:v>3</c:v>
                </c:pt>
                <c:pt idx="966">
                  <c:v>10</c:v>
                </c:pt>
                <c:pt idx="967">
                  <c:v>4</c:v>
                </c:pt>
                <c:pt idx="968">
                  <c:v>15</c:v>
                </c:pt>
                <c:pt idx="969">
                  <c:v>10</c:v>
                </c:pt>
                <c:pt idx="970">
                  <c:v>1</c:v>
                </c:pt>
                <c:pt idx="971">
                  <c:v>5</c:v>
                </c:pt>
                <c:pt idx="972">
                  <c:v>0</c:v>
                </c:pt>
                <c:pt idx="973">
                  <c:v>9</c:v>
                </c:pt>
                <c:pt idx="974">
                  <c:v>6</c:v>
                </c:pt>
                <c:pt idx="975">
                  <c:v>19</c:v>
                </c:pt>
                <c:pt idx="976">
                  <c:v>19</c:v>
                </c:pt>
                <c:pt idx="977">
                  <c:v>5</c:v>
                </c:pt>
                <c:pt idx="978">
                  <c:v>12</c:v>
                </c:pt>
                <c:pt idx="979">
                  <c:v>8</c:v>
                </c:pt>
                <c:pt idx="980">
                  <c:v>1</c:v>
                </c:pt>
                <c:pt idx="981">
                  <c:v>4</c:v>
                </c:pt>
                <c:pt idx="982">
                  <c:v>4</c:v>
                </c:pt>
                <c:pt idx="983">
                  <c:v>14</c:v>
                </c:pt>
                <c:pt idx="984">
                  <c:v>5</c:v>
                </c:pt>
                <c:pt idx="985">
                  <c:v>10</c:v>
                </c:pt>
                <c:pt idx="986">
                  <c:v>5</c:v>
                </c:pt>
                <c:pt idx="987">
                  <c:v>4</c:v>
                </c:pt>
                <c:pt idx="988">
                  <c:v>6</c:v>
                </c:pt>
                <c:pt idx="989">
                  <c:v>6</c:v>
                </c:pt>
                <c:pt idx="990">
                  <c:v>5</c:v>
                </c:pt>
                <c:pt idx="991">
                  <c:v>3</c:v>
                </c:pt>
                <c:pt idx="992">
                  <c:v>6</c:v>
                </c:pt>
                <c:pt idx="993">
                  <c:v>3</c:v>
                </c:pt>
                <c:pt idx="994">
                  <c:v>5</c:v>
                </c:pt>
                <c:pt idx="995">
                  <c:v>20</c:v>
                </c:pt>
                <c:pt idx="996">
                  <c:v>6</c:v>
                </c:pt>
                <c:pt idx="997">
                  <c:v>8</c:v>
                </c:pt>
                <c:pt idx="998">
                  <c:v>4</c:v>
                </c:pt>
                <c:pt idx="999">
                  <c:v>20</c:v>
                </c:pt>
                <c:pt idx="1000">
                  <c:v>5</c:v>
                </c:pt>
                <c:pt idx="1001">
                  <c:v>3</c:v>
                </c:pt>
                <c:pt idx="1002">
                  <c:v>2</c:v>
                </c:pt>
                <c:pt idx="1003">
                  <c:v>3</c:v>
                </c:pt>
                <c:pt idx="1004">
                  <c:v>7</c:v>
                </c:pt>
                <c:pt idx="1005">
                  <c:v>10</c:v>
                </c:pt>
                <c:pt idx="1006">
                  <c:v>4</c:v>
                </c:pt>
                <c:pt idx="1007">
                  <c:v>8</c:v>
                </c:pt>
                <c:pt idx="1008">
                  <c:v>20</c:v>
                </c:pt>
                <c:pt idx="1009">
                  <c:v>9</c:v>
                </c:pt>
                <c:pt idx="1010">
                  <c:v>7</c:v>
                </c:pt>
                <c:pt idx="1011">
                  <c:v>5</c:v>
                </c:pt>
                <c:pt idx="1012">
                  <c:v>1</c:v>
                </c:pt>
                <c:pt idx="1013">
                  <c:v>3</c:v>
                </c:pt>
                <c:pt idx="1014">
                  <c:v>3</c:v>
                </c:pt>
                <c:pt idx="1015">
                  <c:v>4</c:v>
                </c:pt>
                <c:pt idx="1016">
                  <c:v>1</c:v>
                </c:pt>
                <c:pt idx="1017">
                  <c:v>5</c:v>
                </c:pt>
                <c:pt idx="1018">
                  <c:v>10</c:v>
                </c:pt>
                <c:pt idx="1019">
                  <c:v>3</c:v>
                </c:pt>
                <c:pt idx="1020">
                  <c:v>6</c:v>
                </c:pt>
                <c:pt idx="1021">
                  <c:v>3</c:v>
                </c:pt>
                <c:pt idx="1022">
                  <c:v>6</c:v>
                </c:pt>
                <c:pt idx="1023">
                  <c:v>3</c:v>
                </c:pt>
                <c:pt idx="1024">
                  <c:v>20</c:v>
                </c:pt>
                <c:pt idx="1025">
                  <c:v>5</c:v>
                </c:pt>
                <c:pt idx="1026">
                  <c:v>4</c:v>
                </c:pt>
                <c:pt idx="1027">
                  <c:v>5</c:v>
                </c:pt>
                <c:pt idx="1028">
                  <c:v>4</c:v>
                </c:pt>
                <c:pt idx="1029">
                  <c:v>8</c:v>
                </c:pt>
                <c:pt idx="1030">
                  <c:v>13</c:v>
                </c:pt>
                <c:pt idx="1031">
                  <c:v>7</c:v>
                </c:pt>
                <c:pt idx="1032">
                  <c:v>1</c:v>
                </c:pt>
                <c:pt idx="1033">
                  <c:v>10</c:v>
                </c:pt>
                <c:pt idx="1034">
                  <c:v>7</c:v>
                </c:pt>
                <c:pt idx="1035">
                  <c:v>3</c:v>
                </c:pt>
                <c:pt idx="1036">
                  <c:v>2</c:v>
                </c:pt>
                <c:pt idx="1037">
                  <c:v>3</c:v>
                </c:pt>
                <c:pt idx="1038">
                  <c:v>2</c:v>
                </c:pt>
                <c:pt idx="1039">
                  <c:v>2</c:v>
                </c:pt>
                <c:pt idx="1040">
                  <c:v>9</c:v>
                </c:pt>
                <c:pt idx="1041">
                  <c:v>5</c:v>
                </c:pt>
                <c:pt idx="1042">
                  <c:v>5</c:v>
                </c:pt>
                <c:pt idx="1043">
                  <c:v>9</c:v>
                </c:pt>
                <c:pt idx="1044">
                  <c:v>3</c:v>
                </c:pt>
                <c:pt idx="1045">
                  <c:v>3</c:v>
                </c:pt>
                <c:pt idx="1046">
                  <c:v>5</c:v>
                </c:pt>
                <c:pt idx="1047">
                  <c:v>4</c:v>
                </c:pt>
                <c:pt idx="1048">
                  <c:v>13</c:v>
                </c:pt>
                <c:pt idx="1049">
                  <c:v>2</c:v>
                </c:pt>
                <c:pt idx="1050">
                  <c:v>12</c:v>
                </c:pt>
                <c:pt idx="1051">
                  <c:v>1</c:v>
                </c:pt>
                <c:pt idx="1052">
                  <c:v>1</c:v>
                </c:pt>
                <c:pt idx="1053">
                  <c:v>12</c:v>
                </c:pt>
                <c:pt idx="1054">
                  <c:v>8</c:v>
                </c:pt>
                <c:pt idx="1055">
                  <c:v>14</c:v>
                </c:pt>
                <c:pt idx="1056">
                  <c:v>3</c:v>
                </c:pt>
                <c:pt idx="1057">
                  <c:v>5</c:v>
                </c:pt>
                <c:pt idx="1058">
                  <c:v>15</c:v>
                </c:pt>
                <c:pt idx="1059">
                  <c:v>1</c:v>
                </c:pt>
                <c:pt idx="1060">
                  <c:v>0</c:v>
                </c:pt>
                <c:pt idx="1061">
                  <c:v>1</c:v>
                </c:pt>
                <c:pt idx="1062">
                  <c:v>2</c:v>
                </c:pt>
                <c:pt idx="1063">
                  <c:v>10</c:v>
                </c:pt>
                <c:pt idx="1064">
                  <c:v>5</c:v>
                </c:pt>
                <c:pt idx="1065">
                  <c:v>3</c:v>
                </c:pt>
                <c:pt idx="1066">
                  <c:v>5</c:v>
                </c:pt>
                <c:pt idx="1067">
                  <c:v>5</c:v>
                </c:pt>
                <c:pt idx="1068">
                  <c:v>0</c:v>
                </c:pt>
                <c:pt idx="1069">
                  <c:v>1</c:v>
                </c:pt>
                <c:pt idx="1070">
                  <c:v>4</c:v>
                </c:pt>
                <c:pt idx="1071">
                  <c:v>3</c:v>
                </c:pt>
                <c:pt idx="1072">
                  <c:v>3</c:v>
                </c:pt>
                <c:pt idx="1073">
                  <c:v>8</c:v>
                </c:pt>
                <c:pt idx="1074">
                  <c:v>0</c:v>
                </c:pt>
                <c:pt idx="1075">
                  <c:v>5</c:v>
                </c:pt>
                <c:pt idx="1076">
                  <c:v>14</c:v>
                </c:pt>
                <c:pt idx="1077">
                  <c:v>9</c:v>
                </c:pt>
                <c:pt idx="1078">
                  <c:v>20</c:v>
                </c:pt>
                <c:pt idx="1079">
                  <c:v>2</c:v>
                </c:pt>
                <c:pt idx="1080">
                  <c:v>13</c:v>
                </c:pt>
                <c:pt idx="1081">
                  <c:v>11</c:v>
                </c:pt>
                <c:pt idx="1082">
                  <c:v>4</c:v>
                </c:pt>
                <c:pt idx="1083">
                  <c:v>5</c:v>
                </c:pt>
                <c:pt idx="1084">
                  <c:v>10</c:v>
                </c:pt>
                <c:pt idx="1085">
                  <c:v>7</c:v>
                </c:pt>
                <c:pt idx="1086">
                  <c:v>32</c:v>
                </c:pt>
                <c:pt idx="1087">
                  <c:v>11</c:v>
                </c:pt>
                <c:pt idx="1088">
                  <c:v>1</c:v>
                </c:pt>
                <c:pt idx="1089">
                  <c:v>10</c:v>
                </c:pt>
                <c:pt idx="1090">
                  <c:v>7</c:v>
                </c:pt>
                <c:pt idx="1091">
                  <c:v>5</c:v>
                </c:pt>
                <c:pt idx="1092">
                  <c:v>5</c:v>
                </c:pt>
                <c:pt idx="1093">
                  <c:v>20</c:v>
                </c:pt>
                <c:pt idx="1094">
                  <c:v>8</c:v>
                </c:pt>
                <c:pt idx="1095">
                  <c:v>15</c:v>
                </c:pt>
                <c:pt idx="1096">
                  <c:v>21</c:v>
                </c:pt>
                <c:pt idx="1097">
                  <c:v>1</c:v>
                </c:pt>
                <c:pt idx="1098">
                  <c:v>2</c:v>
                </c:pt>
                <c:pt idx="1099">
                  <c:v>10</c:v>
                </c:pt>
                <c:pt idx="1100">
                  <c:v>5</c:v>
                </c:pt>
                <c:pt idx="1101">
                  <c:v>7</c:v>
                </c:pt>
                <c:pt idx="1102">
                  <c:v>3</c:v>
                </c:pt>
                <c:pt idx="1103">
                  <c:v>8</c:v>
                </c:pt>
                <c:pt idx="1104">
                  <c:v>1</c:v>
                </c:pt>
                <c:pt idx="1105">
                  <c:v>2</c:v>
                </c:pt>
                <c:pt idx="1106">
                  <c:v>10</c:v>
                </c:pt>
                <c:pt idx="1107">
                  <c:v>6</c:v>
                </c:pt>
                <c:pt idx="1108">
                  <c:v>3</c:v>
                </c:pt>
                <c:pt idx="1109">
                  <c:v>4</c:v>
                </c:pt>
                <c:pt idx="1110">
                  <c:v>1</c:v>
                </c:pt>
                <c:pt idx="1111">
                  <c:v>33</c:v>
                </c:pt>
                <c:pt idx="1112">
                  <c:v>5</c:v>
                </c:pt>
                <c:pt idx="1113">
                  <c:v>6</c:v>
                </c:pt>
                <c:pt idx="1114">
                  <c:v>8</c:v>
                </c:pt>
                <c:pt idx="1115">
                  <c:v>1</c:v>
                </c:pt>
                <c:pt idx="1116">
                  <c:v>36</c:v>
                </c:pt>
                <c:pt idx="1117">
                  <c:v>2</c:v>
                </c:pt>
                <c:pt idx="1118">
                  <c:v>1</c:v>
                </c:pt>
                <c:pt idx="1119">
                  <c:v>9</c:v>
                </c:pt>
                <c:pt idx="1120">
                  <c:v>3</c:v>
                </c:pt>
                <c:pt idx="1121">
                  <c:v>1</c:v>
                </c:pt>
                <c:pt idx="1122">
                  <c:v>10</c:v>
                </c:pt>
                <c:pt idx="1123">
                  <c:v>5</c:v>
                </c:pt>
                <c:pt idx="1124">
                  <c:v>7</c:v>
                </c:pt>
                <c:pt idx="1125">
                  <c:v>6</c:v>
                </c:pt>
                <c:pt idx="1126">
                  <c:v>1</c:v>
                </c:pt>
                <c:pt idx="1127">
                  <c:v>2</c:v>
                </c:pt>
                <c:pt idx="1128">
                  <c:v>3</c:v>
                </c:pt>
                <c:pt idx="1129">
                  <c:v>1</c:v>
                </c:pt>
                <c:pt idx="1130">
                  <c:v>10</c:v>
                </c:pt>
                <c:pt idx="1131">
                  <c:v>8</c:v>
                </c:pt>
                <c:pt idx="1132">
                  <c:v>5</c:v>
                </c:pt>
                <c:pt idx="1133">
                  <c:v>6</c:v>
                </c:pt>
                <c:pt idx="1134">
                  <c:v>1</c:v>
                </c:pt>
                <c:pt idx="1135">
                  <c:v>26</c:v>
                </c:pt>
                <c:pt idx="1136">
                  <c:v>1</c:v>
                </c:pt>
                <c:pt idx="1137">
                  <c:v>4</c:v>
                </c:pt>
                <c:pt idx="1138">
                  <c:v>30</c:v>
                </c:pt>
                <c:pt idx="1139">
                  <c:v>3</c:v>
                </c:pt>
                <c:pt idx="1140">
                  <c:v>22</c:v>
                </c:pt>
                <c:pt idx="1141">
                  <c:v>6</c:v>
                </c:pt>
                <c:pt idx="1142">
                  <c:v>10</c:v>
                </c:pt>
                <c:pt idx="1143">
                  <c:v>10</c:v>
                </c:pt>
                <c:pt idx="1144">
                  <c:v>5</c:v>
                </c:pt>
                <c:pt idx="1145">
                  <c:v>3</c:v>
                </c:pt>
                <c:pt idx="1146">
                  <c:v>9</c:v>
                </c:pt>
                <c:pt idx="1147">
                  <c:v>9</c:v>
                </c:pt>
                <c:pt idx="1148">
                  <c:v>7</c:v>
                </c:pt>
                <c:pt idx="1149">
                  <c:v>7</c:v>
                </c:pt>
                <c:pt idx="1150">
                  <c:v>16</c:v>
                </c:pt>
                <c:pt idx="1151">
                  <c:v>5</c:v>
                </c:pt>
                <c:pt idx="1152">
                  <c:v>2</c:v>
                </c:pt>
                <c:pt idx="1153">
                  <c:v>0</c:v>
                </c:pt>
                <c:pt idx="1154">
                  <c:v>5</c:v>
                </c:pt>
                <c:pt idx="1155">
                  <c:v>10</c:v>
                </c:pt>
                <c:pt idx="1156">
                  <c:v>18</c:v>
                </c:pt>
                <c:pt idx="1157">
                  <c:v>14</c:v>
                </c:pt>
                <c:pt idx="1158">
                  <c:v>4</c:v>
                </c:pt>
                <c:pt idx="1159">
                  <c:v>9</c:v>
                </c:pt>
                <c:pt idx="1160">
                  <c:v>10</c:v>
                </c:pt>
                <c:pt idx="1161">
                  <c:v>5</c:v>
                </c:pt>
                <c:pt idx="1162">
                  <c:v>13</c:v>
                </c:pt>
                <c:pt idx="1163">
                  <c:v>8</c:v>
                </c:pt>
                <c:pt idx="1164">
                  <c:v>4</c:v>
                </c:pt>
                <c:pt idx="1165">
                  <c:v>10</c:v>
                </c:pt>
                <c:pt idx="1166">
                  <c:v>2</c:v>
                </c:pt>
                <c:pt idx="1167">
                  <c:v>2</c:v>
                </c:pt>
                <c:pt idx="1168">
                  <c:v>6</c:v>
                </c:pt>
                <c:pt idx="1169">
                  <c:v>3</c:v>
                </c:pt>
                <c:pt idx="1170">
                  <c:v>4</c:v>
                </c:pt>
                <c:pt idx="1171">
                  <c:v>4</c:v>
                </c:pt>
                <c:pt idx="1172">
                  <c:v>5</c:v>
                </c:pt>
                <c:pt idx="1173">
                  <c:v>3</c:v>
                </c:pt>
                <c:pt idx="1174">
                  <c:v>7</c:v>
                </c:pt>
                <c:pt idx="1175">
                  <c:v>5</c:v>
                </c:pt>
                <c:pt idx="1176">
                  <c:v>4</c:v>
                </c:pt>
                <c:pt idx="1177">
                  <c:v>14</c:v>
                </c:pt>
                <c:pt idx="1178">
                  <c:v>2</c:v>
                </c:pt>
                <c:pt idx="1179">
                  <c:v>11</c:v>
                </c:pt>
                <c:pt idx="1180">
                  <c:v>4</c:v>
                </c:pt>
                <c:pt idx="1181">
                  <c:v>15</c:v>
                </c:pt>
                <c:pt idx="1182">
                  <c:v>3</c:v>
                </c:pt>
                <c:pt idx="1183">
                  <c:v>5</c:v>
                </c:pt>
                <c:pt idx="1184">
                  <c:v>10</c:v>
                </c:pt>
                <c:pt idx="1185">
                  <c:v>14</c:v>
                </c:pt>
                <c:pt idx="1186">
                  <c:v>11</c:v>
                </c:pt>
                <c:pt idx="1187">
                  <c:v>13</c:v>
                </c:pt>
                <c:pt idx="1188">
                  <c:v>10</c:v>
                </c:pt>
                <c:pt idx="1189">
                  <c:v>6</c:v>
                </c:pt>
                <c:pt idx="1190">
                  <c:v>9</c:v>
                </c:pt>
                <c:pt idx="1191">
                  <c:v>10</c:v>
                </c:pt>
                <c:pt idx="1192">
                  <c:v>2</c:v>
                </c:pt>
                <c:pt idx="1193">
                  <c:v>4</c:v>
                </c:pt>
                <c:pt idx="1194">
                  <c:v>3</c:v>
                </c:pt>
                <c:pt idx="1195">
                  <c:v>8</c:v>
                </c:pt>
                <c:pt idx="1196">
                  <c:v>2</c:v>
                </c:pt>
                <c:pt idx="1197">
                  <c:v>2</c:v>
                </c:pt>
                <c:pt idx="1198">
                  <c:v>6</c:v>
                </c:pt>
                <c:pt idx="1199">
                  <c:v>3</c:v>
                </c:pt>
                <c:pt idx="1200">
                  <c:v>2</c:v>
                </c:pt>
                <c:pt idx="1201">
                  <c:v>5</c:v>
                </c:pt>
                <c:pt idx="1202">
                  <c:v>0</c:v>
                </c:pt>
                <c:pt idx="1203">
                  <c:v>4</c:v>
                </c:pt>
                <c:pt idx="1204">
                  <c:v>9</c:v>
                </c:pt>
                <c:pt idx="1205">
                  <c:v>1</c:v>
                </c:pt>
                <c:pt idx="1206">
                  <c:v>7</c:v>
                </c:pt>
                <c:pt idx="1207">
                  <c:v>4</c:v>
                </c:pt>
                <c:pt idx="1208">
                  <c:v>15</c:v>
                </c:pt>
                <c:pt idx="1209">
                  <c:v>1</c:v>
                </c:pt>
                <c:pt idx="1210">
                  <c:v>14</c:v>
                </c:pt>
                <c:pt idx="1211">
                  <c:v>6</c:v>
                </c:pt>
                <c:pt idx="1212">
                  <c:v>10</c:v>
                </c:pt>
                <c:pt idx="1213">
                  <c:v>3</c:v>
                </c:pt>
                <c:pt idx="1214">
                  <c:v>8</c:v>
                </c:pt>
                <c:pt idx="1215">
                  <c:v>5</c:v>
                </c:pt>
                <c:pt idx="1216">
                  <c:v>10</c:v>
                </c:pt>
                <c:pt idx="1217">
                  <c:v>5</c:v>
                </c:pt>
                <c:pt idx="1218">
                  <c:v>10</c:v>
                </c:pt>
                <c:pt idx="1219">
                  <c:v>5</c:v>
                </c:pt>
                <c:pt idx="1220">
                  <c:v>13</c:v>
                </c:pt>
                <c:pt idx="1221">
                  <c:v>23</c:v>
                </c:pt>
                <c:pt idx="1222">
                  <c:v>1</c:v>
                </c:pt>
                <c:pt idx="1223">
                  <c:v>23</c:v>
                </c:pt>
                <c:pt idx="1224">
                  <c:v>3</c:v>
                </c:pt>
                <c:pt idx="1225">
                  <c:v>21</c:v>
                </c:pt>
                <c:pt idx="1226">
                  <c:v>5</c:v>
                </c:pt>
                <c:pt idx="1227">
                  <c:v>5</c:v>
                </c:pt>
                <c:pt idx="1228">
                  <c:v>3</c:v>
                </c:pt>
                <c:pt idx="1229">
                  <c:v>1</c:v>
                </c:pt>
                <c:pt idx="1230">
                  <c:v>6</c:v>
                </c:pt>
                <c:pt idx="1231">
                  <c:v>10</c:v>
                </c:pt>
                <c:pt idx="1232">
                  <c:v>7</c:v>
                </c:pt>
                <c:pt idx="1233">
                  <c:v>10</c:v>
                </c:pt>
                <c:pt idx="1234">
                  <c:v>1</c:v>
                </c:pt>
                <c:pt idx="1235">
                  <c:v>10</c:v>
                </c:pt>
                <c:pt idx="1236">
                  <c:v>2</c:v>
                </c:pt>
                <c:pt idx="1237">
                  <c:v>0</c:v>
                </c:pt>
                <c:pt idx="1238">
                  <c:v>3</c:v>
                </c:pt>
                <c:pt idx="1239">
                  <c:v>5</c:v>
                </c:pt>
                <c:pt idx="1240">
                  <c:v>9</c:v>
                </c:pt>
                <c:pt idx="1241">
                  <c:v>4</c:v>
                </c:pt>
                <c:pt idx="1242">
                  <c:v>21</c:v>
                </c:pt>
                <c:pt idx="1243">
                  <c:v>5</c:v>
                </c:pt>
                <c:pt idx="1244">
                  <c:v>9</c:v>
                </c:pt>
                <c:pt idx="1245">
                  <c:v>2</c:v>
                </c:pt>
                <c:pt idx="1246">
                  <c:v>4</c:v>
                </c:pt>
                <c:pt idx="1247">
                  <c:v>5</c:v>
                </c:pt>
                <c:pt idx="1248">
                  <c:v>6</c:v>
                </c:pt>
                <c:pt idx="1249">
                  <c:v>2</c:v>
                </c:pt>
                <c:pt idx="1250">
                  <c:v>3</c:v>
                </c:pt>
                <c:pt idx="1251">
                  <c:v>7</c:v>
                </c:pt>
                <c:pt idx="1252">
                  <c:v>5</c:v>
                </c:pt>
                <c:pt idx="1253">
                  <c:v>11</c:v>
                </c:pt>
                <c:pt idx="1254">
                  <c:v>5</c:v>
                </c:pt>
                <c:pt idx="1255">
                  <c:v>0</c:v>
                </c:pt>
                <c:pt idx="1256">
                  <c:v>6</c:v>
                </c:pt>
                <c:pt idx="1257">
                  <c:v>1</c:v>
                </c:pt>
                <c:pt idx="1258">
                  <c:v>1</c:v>
                </c:pt>
                <c:pt idx="1259">
                  <c:v>7</c:v>
                </c:pt>
                <c:pt idx="1260">
                  <c:v>7</c:v>
                </c:pt>
                <c:pt idx="1261">
                  <c:v>1</c:v>
                </c:pt>
                <c:pt idx="1262">
                  <c:v>1</c:v>
                </c:pt>
                <c:pt idx="1263">
                  <c:v>5</c:v>
                </c:pt>
                <c:pt idx="1264">
                  <c:v>1</c:v>
                </c:pt>
                <c:pt idx="1265">
                  <c:v>9</c:v>
                </c:pt>
                <c:pt idx="1266">
                  <c:v>5</c:v>
                </c:pt>
                <c:pt idx="1267">
                  <c:v>15</c:v>
                </c:pt>
                <c:pt idx="1268">
                  <c:v>3</c:v>
                </c:pt>
                <c:pt idx="1269">
                  <c:v>9</c:v>
                </c:pt>
                <c:pt idx="1270">
                  <c:v>2</c:v>
                </c:pt>
                <c:pt idx="1271">
                  <c:v>1</c:v>
                </c:pt>
                <c:pt idx="1272">
                  <c:v>5</c:v>
                </c:pt>
                <c:pt idx="1273">
                  <c:v>1</c:v>
                </c:pt>
                <c:pt idx="1274">
                  <c:v>12</c:v>
                </c:pt>
                <c:pt idx="1275">
                  <c:v>2</c:v>
                </c:pt>
                <c:pt idx="1276">
                  <c:v>5</c:v>
                </c:pt>
                <c:pt idx="1277">
                  <c:v>2</c:v>
                </c:pt>
                <c:pt idx="1278">
                  <c:v>12</c:v>
                </c:pt>
                <c:pt idx="1279">
                  <c:v>5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5</c:v>
                </c:pt>
                <c:pt idx="1284">
                  <c:v>4</c:v>
                </c:pt>
                <c:pt idx="1285">
                  <c:v>2</c:v>
                </c:pt>
                <c:pt idx="1286">
                  <c:v>4</c:v>
                </c:pt>
                <c:pt idx="1287">
                  <c:v>0</c:v>
                </c:pt>
                <c:pt idx="1288">
                  <c:v>7</c:v>
                </c:pt>
                <c:pt idx="1289">
                  <c:v>11</c:v>
                </c:pt>
                <c:pt idx="1290">
                  <c:v>7</c:v>
                </c:pt>
                <c:pt idx="1291">
                  <c:v>10</c:v>
                </c:pt>
                <c:pt idx="1292">
                  <c:v>2</c:v>
                </c:pt>
                <c:pt idx="1293">
                  <c:v>3</c:v>
                </c:pt>
                <c:pt idx="1294">
                  <c:v>3</c:v>
                </c:pt>
                <c:pt idx="1295">
                  <c:v>22</c:v>
                </c:pt>
                <c:pt idx="1296">
                  <c:v>7</c:v>
                </c:pt>
                <c:pt idx="1297">
                  <c:v>5</c:v>
                </c:pt>
                <c:pt idx="1298">
                  <c:v>9</c:v>
                </c:pt>
                <c:pt idx="1299">
                  <c:v>5</c:v>
                </c:pt>
                <c:pt idx="1300">
                  <c:v>10</c:v>
                </c:pt>
                <c:pt idx="1301">
                  <c:v>16</c:v>
                </c:pt>
                <c:pt idx="1302">
                  <c:v>5</c:v>
                </c:pt>
                <c:pt idx="1303">
                  <c:v>22</c:v>
                </c:pt>
                <c:pt idx="1304">
                  <c:v>7</c:v>
                </c:pt>
                <c:pt idx="1305">
                  <c:v>7</c:v>
                </c:pt>
                <c:pt idx="1306">
                  <c:v>3</c:v>
                </c:pt>
                <c:pt idx="1307">
                  <c:v>3</c:v>
                </c:pt>
                <c:pt idx="1308">
                  <c:v>4</c:v>
                </c:pt>
                <c:pt idx="1309">
                  <c:v>5</c:v>
                </c:pt>
                <c:pt idx="1310">
                  <c:v>2</c:v>
                </c:pt>
                <c:pt idx="1311">
                  <c:v>0</c:v>
                </c:pt>
                <c:pt idx="1312">
                  <c:v>1</c:v>
                </c:pt>
                <c:pt idx="1313">
                  <c:v>2</c:v>
                </c:pt>
                <c:pt idx="1314">
                  <c:v>8</c:v>
                </c:pt>
                <c:pt idx="1315">
                  <c:v>1</c:v>
                </c:pt>
                <c:pt idx="1316">
                  <c:v>7</c:v>
                </c:pt>
                <c:pt idx="1317">
                  <c:v>5</c:v>
                </c:pt>
                <c:pt idx="1318">
                  <c:v>11</c:v>
                </c:pt>
                <c:pt idx="1319">
                  <c:v>0</c:v>
                </c:pt>
                <c:pt idx="1320">
                  <c:v>6</c:v>
                </c:pt>
                <c:pt idx="1321">
                  <c:v>2</c:v>
                </c:pt>
                <c:pt idx="1322">
                  <c:v>9</c:v>
                </c:pt>
                <c:pt idx="1323">
                  <c:v>3</c:v>
                </c:pt>
                <c:pt idx="1324">
                  <c:v>7</c:v>
                </c:pt>
                <c:pt idx="1325">
                  <c:v>0</c:v>
                </c:pt>
                <c:pt idx="1326">
                  <c:v>2</c:v>
                </c:pt>
                <c:pt idx="1327">
                  <c:v>19</c:v>
                </c:pt>
                <c:pt idx="1328">
                  <c:v>9</c:v>
                </c:pt>
                <c:pt idx="1329">
                  <c:v>1</c:v>
                </c:pt>
                <c:pt idx="1330">
                  <c:v>16</c:v>
                </c:pt>
                <c:pt idx="1331">
                  <c:v>22</c:v>
                </c:pt>
                <c:pt idx="1332">
                  <c:v>1</c:v>
                </c:pt>
                <c:pt idx="1333">
                  <c:v>8</c:v>
                </c:pt>
                <c:pt idx="1334">
                  <c:v>7</c:v>
                </c:pt>
                <c:pt idx="1335">
                  <c:v>2</c:v>
                </c:pt>
                <c:pt idx="1336">
                  <c:v>5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10</c:v>
                </c:pt>
                <c:pt idx="1341">
                  <c:v>10</c:v>
                </c:pt>
                <c:pt idx="1342">
                  <c:v>5</c:v>
                </c:pt>
                <c:pt idx="1343">
                  <c:v>3</c:v>
                </c:pt>
                <c:pt idx="1344">
                  <c:v>5</c:v>
                </c:pt>
                <c:pt idx="1345">
                  <c:v>3</c:v>
                </c:pt>
                <c:pt idx="1346">
                  <c:v>9</c:v>
                </c:pt>
                <c:pt idx="1347">
                  <c:v>10</c:v>
                </c:pt>
                <c:pt idx="1348">
                  <c:v>19</c:v>
                </c:pt>
                <c:pt idx="1349">
                  <c:v>1</c:v>
                </c:pt>
                <c:pt idx="1350">
                  <c:v>8</c:v>
                </c:pt>
                <c:pt idx="1351">
                  <c:v>22</c:v>
                </c:pt>
                <c:pt idx="1352">
                  <c:v>2</c:v>
                </c:pt>
                <c:pt idx="1353">
                  <c:v>5</c:v>
                </c:pt>
                <c:pt idx="1354">
                  <c:v>4</c:v>
                </c:pt>
                <c:pt idx="1355">
                  <c:v>4</c:v>
                </c:pt>
                <c:pt idx="1356">
                  <c:v>5</c:v>
                </c:pt>
                <c:pt idx="1357">
                  <c:v>13</c:v>
                </c:pt>
                <c:pt idx="1358">
                  <c:v>5</c:v>
                </c:pt>
                <c:pt idx="1359">
                  <c:v>4</c:v>
                </c:pt>
                <c:pt idx="1360">
                  <c:v>2</c:v>
                </c:pt>
                <c:pt idx="1361">
                  <c:v>7</c:v>
                </c:pt>
                <c:pt idx="1362">
                  <c:v>4</c:v>
                </c:pt>
                <c:pt idx="1363">
                  <c:v>10</c:v>
                </c:pt>
                <c:pt idx="1364">
                  <c:v>7</c:v>
                </c:pt>
                <c:pt idx="1365">
                  <c:v>1</c:v>
                </c:pt>
                <c:pt idx="1366">
                  <c:v>3</c:v>
                </c:pt>
                <c:pt idx="1367">
                  <c:v>5</c:v>
                </c:pt>
                <c:pt idx="1368">
                  <c:v>15</c:v>
                </c:pt>
                <c:pt idx="1369">
                  <c:v>2</c:v>
                </c:pt>
                <c:pt idx="1370">
                  <c:v>8</c:v>
                </c:pt>
                <c:pt idx="1371">
                  <c:v>0</c:v>
                </c:pt>
                <c:pt idx="1372">
                  <c:v>10</c:v>
                </c:pt>
                <c:pt idx="1373">
                  <c:v>20</c:v>
                </c:pt>
                <c:pt idx="1374">
                  <c:v>1</c:v>
                </c:pt>
                <c:pt idx="1375">
                  <c:v>4</c:v>
                </c:pt>
                <c:pt idx="1376">
                  <c:v>5</c:v>
                </c:pt>
                <c:pt idx="1377">
                  <c:v>5</c:v>
                </c:pt>
                <c:pt idx="1378">
                  <c:v>0</c:v>
                </c:pt>
                <c:pt idx="1379">
                  <c:v>1</c:v>
                </c:pt>
                <c:pt idx="1380">
                  <c:v>5</c:v>
                </c:pt>
                <c:pt idx="1381">
                  <c:v>5</c:v>
                </c:pt>
                <c:pt idx="1382">
                  <c:v>4</c:v>
                </c:pt>
                <c:pt idx="1383">
                  <c:v>5</c:v>
                </c:pt>
                <c:pt idx="1384">
                  <c:v>14</c:v>
                </c:pt>
                <c:pt idx="1385">
                  <c:v>8</c:v>
                </c:pt>
                <c:pt idx="1386">
                  <c:v>7</c:v>
                </c:pt>
                <c:pt idx="1387">
                  <c:v>5</c:v>
                </c:pt>
                <c:pt idx="1388">
                  <c:v>5</c:v>
                </c:pt>
                <c:pt idx="1389">
                  <c:v>10</c:v>
                </c:pt>
                <c:pt idx="1390">
                  <c:v>4</c:v>
                </c:pt>
                <c:pt idx="1391">
                  <c:v>1</c:v>
                </c:pt>
                <c:pt idx="1392">
                  <c:v>10</c:v>
                </c:pt>
                <c:pt idx="1393">
                  <c:v>7</c:v>
                </c:pt>
                <c:pt idx="1394">
                  <c:v>1</c:v>
                </c:pt>
                <c:pt idx="1395">
                  <c:v>10</c:v>
                </c:pt>
                <c:pt idx="1396">
                  <c:v>2</c:v>
                </c:pt>
                <c:pt idx="1397">
                  <c:v>4</c:v>
                </c:pt>
                <c:pt idx="1398">
                  <c:v>9</c:v>
                </c:pt>
                <c:pt idx="1399">
                  <c:v>10</c:v>
                </c:pt>
                <c:pt idx="1400">
                  <c:v>6</c:v>
                </c:pt>
                <c:pt idx="1401">
                  <c:v>10</c:v>
                </c:pt>
                <c:pt idx="1402">
                  <c:v>1</c:v>
                </c:pt>
                <c:pt idx="1403">
                  <c:v>20</c:v>
                </c:pt>
                <c:pt idx="1404">
                  <c:v>20</c:v>
                </c:pt>
                <c:pt idx="1405">
                  <c:v>11</c:v>
                </c:pt>
                <c:pt idx="1406">
                  <c:v>5</c:v>
                </c:pt>
                <c:pt idx="1407">
                  <c:v>4</c:v>
                </c:pt>
                <c:pt idx="1408">
                  <c:v>5</c:v>
                </c:pt>
                <c:pt idx="1409">
                  <c:v>10</c:v>
                </c:pt>
                <c:pt idx="1410">
                  <c:v>11</c:v>
                </c:pt>
                <c:pt idx="1411">
                  <c:v>2</c:v>
                </c:pt>
                <c:pt idx="1412">
                  <c:v>12</c:v>
                </c:pt>
                <c:pt idx="1413">
                  <c:v>2</c:v>
                </c:pt>
                <c:pt idx="1414">
                  <c:v>17</c:v>
                </c:pt>
                <c:pt idx="1415">
                  <c:v>1</c:v>
                </c:pt>
                <c:pt idx="1416">
                  <c:v>15</c:v>
                </c:pt>
                <c:pt idx="1417">
                  <c:v>2</c:v>
                </c:pt>
                <c:pt idx="1418">
                  <c:v>8</c:v>
                </c:pt>
                <c:pt idx="1419">
                  <c:v>4</c:v>
                </c:pt>
                <c:pt idx="1420">
                  <c:v>5</c:v>
                </c:pt>
                <c:pt idx="1421">
                  <c:v>13</c:v>
                </c:pt>
                <c:pt idx="1422">
                  <c:v>2</c:v>
                </c:pt>
                <c:pt idx="1423">
                  <c:v>3</c:v>
                </c:pt>
                <c:pt idx="1424">
                  <c:v>10</c:v>
                </c:pt>
                <c:pt idx="1425">
                  <c:v>9</c:v>
                </c:pt>
                <c:pt idx="1426">
                  <c:v>6</c:v>
                </c:pt>
                <c:pt idx="1427">
                  <c:v>1</c:v>
                </c:pt>
                <c:pt idx="1428">
                  <c:v>2</c:v>
                </c:pt>
                <c:pt idx="1429">
                  <c:v>7</c:v>
                </c:pt>
                <c:pt idx="1430">
                  <c:v>18</c:v>
                </c:pt>
                <c:pt idx="1431">
                  <c:v>14</c:v>
                </c:pt>
                <c:pt idx="1432">
                  <c:v>16</c:v>
                </c:pt>
                <c:pt idx="1433">
                  <c:v>5</c:v>
                </c:pt>
                <c:pt idx="1434">
                  <c:v>9</c:v>
                </c:pt>
                <c:pt idx="1435">
                  <c:v>4</c:v>
                </c:pt>
                <c:pt idx="1436">
                  <c:v>2</c:v>
                </c:pt>
                <c:pt idx="1437">
                  <c:v>6</c:v>
                </c:pt>
                <c:pt idx="1438">
                  <c:v>1</c:v>
                </c:pt>
                <c:pt idx="1439">
                  <c:v>9</c:v>
                </c:pt>
                <c:pt idx="1440">
                  <c:v>4</c:v>
                </c:pt>
                <c:pt idx="1441">
                  <c:v>13</c:v>
                </c:pt>
                <c:pt idx="1442">
                  <c:v>2</c:v>
                </c:pt>
                <c:pt idx="1443">
                  <c:v>22</c:v>
                </c:pt>
                <c:pt idx="1444">
                  <c:v>10</c:v>
                </c:pt>
                <c:pt idx="1445">
                  <c:v>20</c:v>
                </c:pt>
                <c:pt idx="1446">
                  <c:v>8</c:v>
                </c:pt>
                <c:pt idx="1447">
                  <c:v>15</c:v>
                </c:pt>
                <c:pt idx="1448">
                  <c:v>5</c:v>
                </c:pt>
                <c:pt idx="1449">
                  <c:v>4</c:v>
                </c:pt>
                <c:pt idx="1450">
                  <c:v>9</c:v>
                </c:pt>
                <c:pt idx="1451">
                  <c:v>10</c:v>
                </c:pt>
                <c:pt idx="1452">
                  <c:v>6</c:v>
                </c:pt>
                <c:pt idx="1453">
                  <c:v>6</c:v>
                </c:pt>
                <c:pt idx="1454">
                  <c:v>5</c:v>
                </c:pt>
                <c:pt idx="1455">
                  <c:v>2</c:v>
                </c:pt>
                <c:pt idx="1456">
                  <c:v>10</c:v>
                </c:pt>
                <c:pt idx="1457">
                  <c:v>5</c:v>
                </c:pt>
                <c:pt idx="1458">
                  <c:v>4</c:v>
                </c:pt>
                <c:pt idx="1459">
                  <c:v>4</c:v>
                </c:pt>
                <c:pt idx="1460">
                  <c:v>5</c:v>
                </c:pt>
                <c:pt idx="1461">
                  <c:v>3</c:v>
                </c:pt>
                <c:pt idx="1462">
                  <c:v>20</c:v>
                </c:pt>
                <c:pt idx="1463">
                  <c:v>9</c:v>
                </c:pt>
                <c:pt idx="1464">
                  <c:v>4</c:v>
                </c:pt>
                <c:pt idx="1465">
                  <c:v>5</c:v>
                </c:pt>
                <c:pt idx="1466">
                  <c:v>7</c:v>
                </c:pt>
                <c:pt idx="1467">
                  <c:v>6</c:v>
                </c:pt>
                <c:pt idx="1468">
                  <c:v>9</c:v>
                </c:pt>
                <c:pt idx="1469">
                  <c:v>4</c:v>
                </c:pt>
              </c:numCache>
            </c:numRef>
          </c:xVal>
          <c:yVal>
            <c:numRef>
              <c:f>'Lin. Reg Multiple Variables'!$E$2:$E$1471</c:f>
              <c:numCache>
                <c:formatCode>General</c:formatCode>
                <c:ptCount val="1470"/>
                <c:pt idx="0">
                  <c:v>5993</c:v>
                </c:pt>
                <c:pt idx="1">
                  <c:v>5130</c:v>
                </c:pt>
                <c:pt idx="2">
                  <c:v>2090</c:v>
                </c:pt>
                <c:pt idx="3">
                  <c:v>2909</c:v>
                </c:pt>
                <c:pt idx="4">
                  <c:v>3468</c:v>
                </c:pt>
                <c:pt idx="5">
                  <c:v>3068</c:v>
                </c:pt>
                <c:pt idx="6">
                  <c:v>2670</c:v>
                </c:pt>
                <c:pt idx="7">
                  <c:v>2693</c:v>
                </c:pt>
                <c:pt idx="8">
                  <c:v>9526</c:v>
                </c:pt>
                <c:pt idx="9">
                  <c:v>5237</c:v>
                </c:pt>
                <c:pt idx="10">
                  <c:v>2426</c:v>
                </c:pt>
                <c:pt idx="11">
                  <c:v>4193</c:v>
                </c:pt>
                <c:pt idx="12">
                  <c:v>2911</c:v>
                </c:pt>
                <c:pt idx="13">
                  <c:v>2661</c:v>
                </c:pt>
                <c:pt idx="14">
                  <c:v>2028</c:v>
                </c:pt>
                <c:pt idx="15">
                  <c:v>9980</c:v>
                </c:pt>
                <c:pt idx="16">
                  <c:v>3298</c:v>
                </c:pt>
                <c:pt idx="17">
                  <c:v>2935</c:v>
                </c:pt>
                <c:pt idx="18">
                  <c:v>15427</c:v>
                </c:pt>
                <c:pt idx="19">
                  <c:v>3944</c:v>
                </c:pt>
                <c:pt idx="20">
                  <c:v>4011</c:v>
                </c:pt>
                <c:pt idx="21">
                  <c:v>3407</c:v>
                </c:pt>
                <c:pt idx="22">
                  <c:v>11994</c:v>
                </c:pt>
                <c:pt idx="23">
                  <c:v>1232</c:v>
                </c:pt>
                <c:pt idx="24">
                  <c:v>2960</c:v>
                </c:pt>
                <c:pt idx="25">
                  <c:v>19094</c:v>
                </c:pt>
                <c:pt idx="26">
                  <c:v>3919</c:v>
                </c:pt>
                <c:pt idx="27">
                  <c:v>6825</c:v>
                </c:pt>
                <c:pt idx="28">
                  <c:v>10248</c:v>
                </c:pt>
                <c:pt idx="29">
                  <c:v>18947</c:v>
                </c:pt>
                <c:pt idx="30">
                  <c:v>2496</c:v>
                </c:pt>
                <c:pt idx="31">
                  <c:v>6465</c:v>
                </c:pt>
                <c:pt idx="32">
                  <c:v>2206</c:v>
                </c:pt>
                <c:pt idx="33">
                  <c:v>2086</c:v>
                </c:pt>
                <c:pt idx="34">
                  <c:v>2293</c:v>
                </c:pt>
                <c:pt idx="35">
                  <c:v>2645</c:v>
                </c:pt>
                <c:pt idx="36">
                  <c:v>2683</c:v>
                </c:pt>
                <c:pt idx="37">
                  <c:v>2014</c:v>
                </c:pt>
                <c:pt idx="38">
                  <c:v>3419</c:v>
                </c:pt>
                <c:pt idx="39">
                  <c:v>5376</c:v>
                </c:pt>
                <c:pt idx="40">
                  <c:v>1951</c:v>
                </c:pt>
                <c:pt idx="41">
                  <c:v>2341</c:v>
                </c:pt>
                <c:pt idx="42">
                  <c:v>2293</c:v>
                </c:pt>
                <c:pt idx="43">
                  <c:v>8726</c:v>
                </c:pt>
                <c:pt idx="44">
                  <c:v>4011</c:v>
                </c:pt>
                <c:pt idx="45">
                  <c:v>19545</c:v>
                </c:pt>
                <c:pt idx="46">
                  <c:v>4568</c:v>
                </c:pt>
                <c:pt idx="47">
                  <c:v>3022</c:v>
                </c:pt>
                <c:pt idx="48">
                  <c:v>5772</c:v>
                </c:pt>
                <c:pt idx="49">
                  <c:v>2269</c:v>
                </c:pt>
                <c:pt idx="50">
                  <c:v>5381</c:v>
                </c:pt>
                <c:pt idx="51">
                  <c:v>3441</c:v>
                </c:pt>
                <c:pt idx="52">
                  <c:v>5454</c:v>
                </c:pt>
                <c:pt idx="53">
                  <c:v>9884</c:v>
                </c:pt>
                <c:pt idx="54">
                  <c:v>4157</c:v>
                </c:pt>
                <c:pt idx="55">
                  <c:v>13458</c:v>
                </c:pt>
                <c:pt idx="56">
                  <c:v>9069</c:v>
                </c:pt>
                <c:pt idx="57">
                  <c:v>4014</c:v>
                </c:pt>
                <c:pt idx="58">
                  <c:v>5915</c:v>
                </c:pt>
                <c:pt idx="59">
                  <c:v>5993</c:v>
                </c:pt>
                <c:pt idx="60">
                  <c:v>6162</c:v>
                </c:pt>
                <c:pt idx="61">
                  <c:v>2406</c:v>
                </c:pt>
                <c:pt idx="62">
                  <c:v>18740</c:v>
                </c:pt>
                <c:pt idx="63">
                  <c:v>7637</c:v>
                </c:pt>
                <c:pt idx="64">
                  <c:v>10096</c:v>
                </c:pt>
                <c:pt idx="65">
                  <c:v>14756</c:v>
                </c:pt>
                <c:pt idx="66">
                  <c:v>6499</c:v>
                </c:pt>
                <c:pt idx="67">
                  <c:v>9724</c:v>
                </c:pt>
                <c:pt idx="68">
                  <c:v>2194</c:v>
                </c:pt>
                <c:pt idx="69">
                  <c:v>3388</c:v>
                </c:pt>
                <c:pt idx="70">
                  <c:v>5473</c:v>
                </c:pt>
                <c:pt idx="71">
                  <c:v>2703</c:v>
                </c:pt>
                <c:pt idx="72">
                  <c:v>2501</c:v>
                </c:pt>
                <c:pt idx="73">
                  <c:v>6220</c:v>
                </c:pt>
                <c:pt idx="74">
                  <c:v>3038</c:v>
                </c:pt>
                <c:pt idx="75">
                  <c:v>4424</c:v>
                </c:pt>
                <c:pt idx="76">
                  <c:v>4312</c:v>
                </c:pt>
                <c:pt idx="77">
                  <c:v>13245</c:v>
                </c:pt>
                <c:pt idx="78">
                  <c:v>13664</c:v>
                </c:pt>
                <c:pt idx="79">
                  <c:v>5021</c:v>
                </c:pt>
                <c:pt idx="80">
                  <c:v>5126</c:v>
                </c:pt>
                <c:pt idx="81">
                  <c:v>2859</c:v>
                </c:pt>
                <c:pt idx="82">
                  <c:v>10239</c:v>
                </c:pt>
                <c:pt idx="83">
                  <c:v>5329</c:v>
                </c:pt>
                <c:pt idx="84">
                  <c:v>4325</c:v>
                </c:pt>
                <c:pt idx="85">
                  <c:v>7260</c:v>
                </c:pt>
                <c:pt idx="86">
                  <c:v>2322</c:v>
                </c:pt>
                <c:pt idx="87">
                  <c:v>2075</c:v>
                </c:pt>
                <c:pt idx="88">
                  <c:v>4152</c:v>
                </c:pt>
                <c:pt idx="89">
                  <c:v>9619</c:v>
                </c:pt>
                <c:pt idx="90">
                  <c:v>13503</c:v>
                </c:pt>
                <c:pt idx="91">
                  <c:v>5441</c:v>
                </c:pt>
                <c:pt idx="92">
                  <c:v>5209</c:v>
                </c:pt>
                <c:pt idx="93">
                  <c:v>10673</c:v>
                </c:pt>
                <c:pt idx="94">
                  <c:v>5010</c:v>
                </c:pt>
                <c:pt idx="95">
                  <c:v>13549</c:v>
                </c:pt>
                <c:pt idx="96">
                  <c:v>4999</c:v>
                </c:pt>
                <c:pt idx="97">
                  <c:v>4221</c:v>
                </c:pt>
                <c:pt idx="98">
                  <c:v>13872</c:v>
                </c:pt>
                <c:pt idx="99">
                  <c:v>2042</c:v>
                </c:pt>
                <c:pt idx="100">
                  <c:v>2073</c:v>
                </c:pt>
                <c:pt idx="101">
                  <c:v>2956</c:v>
                </c:pt>
                <c:pt idx="102">
                  <c:v>2926</c:v>
                </c:pt>
                <c:pt idx="103">
                  <c:v>4809</c:v>
                </c:pt>
                <c:pt idx="104">
                  <c:v>5163</c:v>
                </c:pt>
                <c:pt idx="105">
                  <c:v>18844</c:v>
                </c:pt>
                <c:pt idx="106">
                  <c:v>18172</c:v>
                </c:pt>
                <c:pt idx="107">
                  <c:v>5744</c:v>
                </c:pt>
                <c:pt idx="108">
                  <c:v>2889</c:v>
                </c:pt>
                <c:pt idx="109">
                  <c:v>2871</c:v>
                </c:pt>
                <c:pt idx="110">
                  <c:v>7484</c:v>
                </c:pt>
                <c:pt idx="111">
                  <c:v>6074</c:v>
                </c:pt>
                <c:pt idx="112">
                  <c:v>17328</c:v>
                </c:pt>
                <c:pt idx="113">
                  <c:v>2774</c:v>
                </c:pt>
                <c:pt idx="114">
                  <c:v>4505</c:v>
                </c:pt>
                <c:pt idx="115">
                  <c:v>7428</c:v>
                </c:pt>
                <c:pt idx="116">
                  <c:v>11631</c:v>
                </c:pt>
                <c:pt idx="117">
                  <c:v>9738</c:v>
                </c:pt>
                <c:pt idx="118">
                  <c:v>2835</c:v>
                </c:pt>
                <c:pt idx="119">
                  <c:v>16959</c:v>
                </c:pt>
                <c:pt idx="120">
                  <c:v>2613</c:v>
                </c:pt>
                <c:pt idx="121">
                  <c:v>6146</c:v>
                </c:pt>
                <c:pt idx="122">
                  <c:v>4963</c:v>
                </c:pt>
                <c:pt idx="123">
                  <c:v>19537</c:v>
                </c:pt>
                <c:pt idx="124">
                  <c:v>6172</c:v>
                </c:pt>
                <c:pt idx="125">
                  <c:v>2368</c:v>
                </c:pt>
                <c:pt idx="126">
                  <c:v>10312</c:v>
                </c:pt>
                <c:pt idx="127">
                  <c:v>1675</c:v>
                </c:pt>
                <c:pt idx="128">
                  <c:v>2523</c:v>
                </c:pt>
                <c:pt idx="129">
                  <c:v>6567</c:v>
                </c:pt>
                <c:pt idx="130">
                  <c:v>4739</c:v>
                </c:pt>
                <c:pt idx="131">
                  <c:v>9208</c:v>
                </c:pt>
                <c:pt idx="132">
                  <c:v>4559</c:v>
                </c:pt>
                <c:pt idx="133">
                  <c:v>8189</c:v>
                </c:pt>
                <c:pt idx="134">
                  <c:v>2942</c:v>
                </c:pt>
                <c:pt idx="135">
                  <c:v>4941</c:v>
                </c:pt>
                <c:pt idx="136">
                  <c:v>10650</c:v>
                </c:pt>
                <c:pt idx="137">
                  <c:v>5902</c:v>
                </c:pt>
                <c:pt idx="138">
                  <c:v>8639</c:v>
                </c:pt>
                <c:pt idx="139">
                  <c:v>6347</c:v>
                </c:pt>
                <c:pt idx="140">
                  <c:v>4200</c:v>
                </c:pt>
                <c:pt idx="141">
                  <c:v>3452</c:v>
                </c:pt>
                <c:pt idx="142">
                  <c:v>4317</c:v>
                </c:pt>
                <c:pt idx="143">
                  <c:v>2632</c:v>
                </c:pt>
                <c:pt idx="144">
                  <c:v>4668</c:v>
                </c:pt>
                <c:pt idx="145">
                  <c:v>3204</c:v>
                </c:pt>
                <c:pt idx="146">
                  <c:v>2720</c:v>
                </c:pt>
                <c:pt idx="147">
                  <c:v>17181</c:v>
                </c:pt>
                <c:pt idx="148">
                  <c:v>2238</c:v>
                </c:pt>
                <c:pt idx="149">
                  <c:v>1483</c:v>
                </c:pt>
                <c:pt idx="150">
                  <c:v>5605</c:v>
                </c:pt>
                <c:pt idx="151">
                  <c:v>7295</c:v>
                </c:pt>
                <c:pt idx="152">
                  <c:v>2306</c:v>
                </c:pt>
                <c:pt idx="153">
                  <c:v>2348</c:v>
                </c:pt>
                <c:pt idx="154">
                  <c:v>8998</c:v>
                </c:pt>
                <c:pt idx="155">
                  <c:v>4319</c:v>
                </c:pt>
                <c:pt idx="156">
                  <c:v>6132</c:v>
                </c:pt>
                <c:pt idx="157">
                  <c:v>3346</c:v>
                </c:pt>
                <c:pt idx="158">
                  <c:v>10855</c:v>
                </c:pt>
                <c:pt idx="159">
                  <c:v>2231</c:v>
                </c:pt>
                <c:pt idx="160">
                  <c:v>2323</c:v>
                </c:pt>
                <c:pt idx="161">
                  <c:v>2024</c:v>
                </c:pt>
                <c:pt idx="162">
                  <c:v>2713</c:v>
                </c:pt>
                <c:pt idx="163">
                  <c:v>9439</c:v>
                </c:pt>
                <c:pt idx="164">
                  <c:v>2566</c:v>
                </c:pt>
                <c:pt idx="165">
                  <c:v>19926</c:v>
                </c:pt>
                <c:pt idx="166">
                  <c:v>2451</c:v>
                </c:pt>
                <c:pt idx="167">
                  <c:v>9419</c:v>
                </c:pt>
                <c:pt idx="168">
                  <c:v>8686</c:v>
                </c:pt>
                <c:pt idx="169">
                  <c:v>3038</c:v>
                </c:pt>
                <c:pt idx="170">
                  <c:v>3058</c:v>
                </c:pt>
                <c:pt idx="171">
                  <c:v>2325</c:v>
                </c:pt>
                <c:pt idx="172">
                  <c:v>2088</c:v>
                </c:pt>
                <c:pt idx="173">
                  <c:v>3072</c:v>
                </c:pt>
                <c:pt idx="174">
                  <c:v>5006</c:v>
                </c:pt>
                <c:pt idx="175">
                  <c:v>4257</c:v>
                </c:pt>
                <c:pt idx="176">
                  <c:v>2500</c:v>
                </c:pt>
                <c:pt idx="177">
                  <c:v>1102</c:v>
                </c:pt>
                <c:pt idx="178">
                  <c:v>10453</c:v>
                </c:pt>
                <c:pt idx="179">
                  <c:v>2288</c:v>
                </c:pt>
                <c:pt idx="180">
                  <c:v>3929</c:v>
                </c:pt>
                <c:pt idx="181">
                  <c:v>2311</c:v>
                </c:pt>
                <c:pt idx="182">
                  <c:v>3140</c:v>
                </c:pt>
                <c:pt idx="183">
                  <c:v>3690</c:v>
                </c:pt>
                <c:pt idx="184">
                  <c:v>4450</c:v>
                </c:pt>
                <c:pt idx="185">
                  <c:v>2756</c:v>
                </c:pt>
                <c:pt idx="186">
                  <c:v>19033</c:v>
                </c:pt>
                <c:pt idx="187">
                  <c:v>18722</c:v>
                </c:pt>
                <c:pt idx="188">
                  <c:v>9547</c:v>
                </c:pt>
                <c:pt idx="189">
                  <c:v>13734</c:v>
                </c:pt>
                <c:pt idx="190">
                  <c:v>19999</c:v>
                </c:pt>
                <c:pt idx="191">
                  <c:v>2279</c:v>
                </c:pt>
                <c:pt idx="192">
                  <c:v>5916</c:v>
                </c:pt>
                <c:pt idx="193">
                  <c:v>2089</c:v>
                </c:pt>
                <c:pt idx="194">
                  <c:v>16792</c:v>
                </c:pt>
                <c:pt idx="195">
                  <c:v>3564</c:v>
                </c:pt>
                <c:pt idx="196">
                  <c:v>4425</c:v>
                </c:pt>
                <c:pt idx="197">
                  <c:v>5265</c:v>
                </c:pt>
                <c:pt idx="198">
                  <c:v>6553</c:v>
                </c:pt>
                <c:pt idx="199">
                  <c:v>6261</c:v>
                </c:pt>
                <c:pt idx="200">
                  <c:v>4298</c:v>
                </c:pt>
                <c:pt idx="201">
                  <c:v>6804</c:v>
                </c:pt>
                <c:pt idx="202">
                  <c:v>3815</c:v>
                </c:pt>
                <c:pt idx="203">
                  <c:v>2741</c:v>
                </c:pt>
                <c:pt idx="204">
                  <c:v>6673</c:v>
                </c:pt>
                <c:pt idx="205">
                  <c:v>7639</c:v>
                </c:pt>
                <c:pt idx="206">
                  <c:v>2328</c:v>
                </c:pt>
                <c:pt idx="207">
                  <c:v>2153</c:v>
                </c:pt>
                <c:pt idx="208">
                  <c:v>4876</c:v>
                </c:pt>
                <c:pt idx="209">
                  <c:v>9396</c:v>
                </c:pt>
                <c:pt idx="210">
                  <c:v>10400</c:v>
                </c:pt>
                <c:pt idx="211">
                  <c:v>8474</c:v>
                </c:pt>
                <c:pt idx="212">
                  <c:v>9981</c:v>
                </c:pt>
                <c:pt idx="213">
                  <c:v>12490</c:v>
                </c:pt>
                <c:pt idx="214">
                  <c:v>2657</c:v>
                </c:pt>
                <c:pt idx="215">
                  <c:v>13591</c:v>
                </c:pt>
                <c:pt idx="216">
                  <c:v>6696</c:v>
                </c:pt>
                <c:pt idx="217">
                  <c:v>2058</c:v>
                </c:pt>
                <c:pt idx="218">
                  <c:v>8865</c:v>
                </c:pt>
                <c:pt idx="219">
                  <c:v>5940</c:v>
                </c:pt>
                <c:pt idx="220">
                  <c:v>5914</c:v>
                </c:pt>
                <c:pt idx="221">
                  <c:v>2622</c:v>
                </c:pt>
                <c:pt idx="222">
                  <c:v>12185</c:v>
                </c:pt>
                <c:pt idx="223">
                  <c:v>10609</c:v>
                </c:pt>
                <c:pt idx="224">
                  <c:v>4345</c:v>
                </c:pt>
                <c:pt idx="225">
                  <c:v>2177</c:v>
                </c:pt>
                <c:pt idx="226">
                  <c:v>2793</c:v>
                </c:pt>
                <c:pt idx="227">
                  <c:v>7918</c:v>
                </c:pt>
                <c:pt idx="228">
                  <c:v>8789</c:v>
                </c:pt>
                <c:pt idx="229">
                  <c:v>2389</c:v>
                </c:pt>
                <c:pt idx="230">
                  <c:v>3212</c:v>
                </c:pt>
                <c:pt idx="231">
                  <c:v>19232</c:v>
                </c:pt>
                <c:pt idx="232">
                  <c:v>2267</c:v>
                </c:pt>
                <c:pt idx="233">
                  <c:v>19517</c:v>
                </c:pt>
                <c:pt idx="234">
                  <c:v>2436</c:v>
                </c:pt>
                <c:pt idx="235">
                  <c:v>16064</c:v>
                </c:pt>
                <c:pt idx="236">
                  <c:v>2707</c:v>
                </c:pt>
                <c:pt idx="237">
                  <c:v>19068</c:v>
                </c:pt>
                <c:pt idx="238">
                  <c:v>3931</c:v>
                </c:pt>
                <c:pt idx="239">
                  <c:v>3730</c:v>
                </c:pt>
                <c:pt idx="240">
                  <c:v>2232</c:v>
                </c:pt>
                <c:pt idx="241">
                  <c:v>4465</c:v>
                </c:pt>
                <c:pt idx="242">
                  <c:v>3072</c:v>
                </c:pt>
                <c:pt idx="243">
                  <c:v>3319</c:v>
                </c:pt>
                <c:pt idx="244">
                  <c:v>19202</c:v>
                </c:pt>
                <c:pt idx="245">
                  <c:v>13675</c:v>
                </c:pt>
                <c:pt idx="246">
                  <c:v>2911</c:v>
                </c:pt>
                <c:pt idx="247">
                  <c:v>5957</c:v>
                </c:pt>
                <c:pt idx="248">
                  <c:v>3920</c:v>
                </c:pt>
                <c:pt idx="249">
                  <c:v>6434</c:v>
                </c:pt>
                <c:pt idx="250">
                  <c:v>10048</c:v>
                </c:pt>
                <c:pt idx="251">
                  <c:v>10938</c:v>
                </c:pt>
                <c:pt idx="252">
                  <c:v>2340</c:v>
                </c:pt>
                <c:pt idx="253">
                  <c:v>6545</c:v>
                </c:pt>
                <c:pt idx="254">
                  <c:v>6931</c:v>
                </c:pt>
                <c:pt idx="255">
                  <c:v>4898</c:v>
                </c:pt>
                <c:pt idx="256">
                  <c:v>2593</c:v>
                </c:pt>
                <c:pt idx="257">
                  <c:v>19436</c:v>
                </c:pt>
                <c:pt idx="258">
                  <c:v>2723</c:v>
                </c:pt>
                <c:pt idx="259">
                  <c:v>3479</c:v>
                </c:pt>
                <c:pt idx="260">
                  <c:v>2794</c:v>
                </c:pt>
                <c:pt idx="261">
                  <c:v>5249</c:v>
                </c:pt>
                <c:pt idx="262">
                  <c:v>2176</c:v>
                </c:pt>
                <c:pt idx="263">
                  <c:v>16872</c:v>
                </c:pt>
                <c:pt idx="264">
                  <c:v>3485</c:v>
                </c:pt>
                <c:pt idx="265">
                  <c:v>6644</c:v>
                </c:pt>
                <c:pt idx="266">
                  <c:v>5582</c:v>
                </c:pt>
                <c:pt idx="267">
                  <c:v>4000</c:v>
                </c:pt>
                <c:pt idx="268">
                  <c:v>13496</c:v>
                </c:pt>
                <c:pt idx="269">
                  <c:v>3210</c:v>
                </c:pt>
                <c:pt idx="270">
                  <c:v>19045</c:v>
                </c:pt>
                <c:pt idx="271">
                  <c:v>11849</c:v>
                </c:pt>
                <c:pt idx="272">
                  <c:v>2070</c:v>
                </c:pt>
                <c:pt idx="273">
                  <c:v>6502</c:v>
                </c:pt>
                <c:pt idx="274">
                  <c:v>3230</c:v>
                </c:pt>
                <c:pt idx="275">
                  <c:v>13603</c:v>
                </c:pt>
                <c:pt idx="276">
                  <c:v>11996</c:v>
                </c:pt>
                <c:pt idx="277">
                  <c:v>5605</c:v>
                </c:pt>
                <c:pt idx="278">
                  <c:v>6397</c:v>
                </c:pt>
                <c:pt idx="279">
                  <c:v>19144</c:v>
                </c:pt>
                <c:pt idx="280">
                  <c:v>17584</c:v>
                </c:pt>
                <c:pt idx="281">
                  <c:v>4907</c:v>
                </c:pt>
                <c:pt idx="282">
                  <c:v>4554</c:v>
                </c:pt>
                <c:pt idx="283">
                  <c:v>5415</c:v>
                </c:pt>
                <c:pt idx="284">
                  <c:v>4741</c:v>
                </c:pt>
                <c:pt idx="285">
                  <c:v>2115</c:v>
                </c:pt>
                <c:pt idx="286">
                  <c:v>3161</c:v>
                </c:pt>
                <c:pt idx="287">
                  <c:v>5745</c:v>
                </c:pt>
                <c:pt idx="288">
                  <c:v>2373</c:v>
                </c:pt>
                <c:pt idx="289">
                  <c:v>3310</c:v>
                </c:pt>
                <c:pt idx="290">
                  <c:v>18665</c:v>
                </c:pt>
                <c:pt idx="291">
                  <c:v>4485</c:v>
                </c:pt>
                <c:pt idx="292">
                  <c:v>2789</c:v>
                </c:pt>
                <c:pt idx="293">
                  <c:v>5828</c:v>
                </c:pt>
                <c:pt idx="294">
                  <c:v>2326</c:v>
                </c:pt>
                <c:pt idx="295">
                  <c:v>13525</c:v>
                </c:pt>
                <c:pt idx="296">
                  <c:v>1420</c:v>
                </c:pt>
                <c:pt idx="297">
                  <c:v>8020</c:v>
                </c:pt>
                <c:pt idx="298">
                  <c:v>3688</c:v>
                </c:pt>
                <c:pt idx="299">
                  <c:v>5482</c:v>
                </c:pt>
                <c:pt idx="300">
                  <c:v>16015</c:v>
                </c:pt>
                <c:pt idx="301">
                  <c:v>1200</c:v>
                </c:pt>
                <c:pt idx="302">
                  <c:v>5661</c:v>
                </c:pt>
                <c:pt idx="303">
                  <c:v>6929</c:v>
                </c:pt>
                <c:pt idx="304">
                  <c:v>9613</c:v>
                </c:pt>
                <c:pt idx="305">
                  <c:v>5674</c:v>
                </c:pt>
                <c:pt idx="306">
                  <c:v>5484</c:v>
                </c:pt>
                <c:pt idx="307">
                  <c:v>12061</c:v>
                </c:pt>
                <c:pt idx="308">
                  <c:v>5660</c:v>
                </c:pt>
                <c:pt idx="309">
                  <c:v>4821</c:v>
                </c:pt>
                <c:pt idx="310">
                  <c:v>6410</c:v>
                </c:pt>
                <c:pt idx="311">
                  <c:v>5210</c:v>
                </c:pt>
                <c:pt idx="312">
                  <c:v>2695</c:v>
                </c:pt>
                <c:pt idx="313">
                  <c:v>11878</c:v>
                </c:pt>
                <c:pt idx="314">
                  <c:v>17068</c:v>
                </c:pt>
                <c:pt idx="315">
                  <c:v>2455</c:v>
                </c:pt>
                <c:pt idx="316">
                  <c:v>13964</c:v>
                </c:pt>
                <c:pt idx="317">
                  <c:v>4941</c:v>
                </c:pt>
                <c:pt idx="318">
                  <c:v>2478</c:v>
                </c:pt>
                <c:pt idx="319">
                  <c:v>5228</c:v>
                </c:pt>
                <c:pt idx="320">
                  <c:v>4478</c:v>
                </c:pt>
                <c:pt idx="321">
                  <c:v>7547</c:v>
                </c:pt>
                <c:pt idx="322">
                  <c:v>5055</c:v>
                </c:pt>
                <c:pt idx="323">
                  <c:v>3464</c:v>
                </c:pt>
                <c:pt idx="324">
                  <c:v>5775</c:v>
                </c:pt>
                <c:pt idx="325">
                  <c:v>8943</c:v>
                </c:pt>
                <c:pt idx="326">
                  <c:v>19272</c:v>
                </c:pt>
                <c:pt idx="327">
                  <c:v>5238</c:v>
                </c:pt>
                <c:pt idx="328">
                  <c:v>4682</c:v>
                </c:pt>
                <c:pt idx="329">
                  <c:v>18300</c:v>
                </c:pt>
                <c:pt idx="330">
                  <c:v>5257</c:v>
                </c:pt>
                <c:pt idx="331">
                  <c:v>6349</c:v>
                </c:pt>
                <c:pt idx="332">
                  <c:v>4869</c:v>
                </c:pt>
                <c:pt idx="333">
                  <c:v>9985</c:v>
                </c:pt>
                <c:pt idx="334">
                  <c:v>3697</c:v>
                </c:pt>
                <c:pt idx="335">
                  <c:v>7457</c:v>
                </c:pt>
                <c:pt idx="336">
                  <c:v>2119</c:v>
                </c:pt>
                <c:pt idx="337">
                  <c:v>3983</c:v>
                </c:pt>
                <c:pt idx="338">
                  <c:v>6118</c:v>
                </c:pt>
                <c:pt idx="339">
                  <c:v>6214</c:v>
                </c:pt>
                <c:pt idx="340">
                  <c:v>6347</c:v>
                </c:pt>
                <c:pt idx="341">
                  <c:v>11510</c:v>
                </c:pt>
                <c:pt idx="342">
                  <c:v>7143</c:v>
                </c:pt>
                <c:pt idx="343">
                  <c:v>8268</c:v>
                </c:pt>
                <c:pt idx="344">
                  <c:v>8095</c:v>
                </c:pt>
                <c:pt idx="345">
                  <c:v>2904</c:v>
                </c:pt>
                <c:pt idx="346">
                  <c:v>6032</c:v>
                </c:pt>
                <c:pt idx="347">
                  <c:v>2976</c:v>
                </c:pt>
                <c:pt idx="348">
                  <c:v>15992</c:v>
                </c:pt>
                <c:pt idx="349">
                  <c:v>4649</c:v>
                </c:pt>
                <c:pt idx="350">
                  <c:v>2696</c:v>
                </c:pt>
                <c:pt idx="351">
                  <c:v>2370</c:v>
                </c:pt>
                <c:pt idx="352">
                  <c:v>12504</c:v>
                </c:pt>
                <c:pt idx="353">
                  <c:v>5974</c:v>
                </c:pt>
                <c:pt idx="354">
                  <c:v>4736</c:v>
                </c:pt>
                <c:pt idx="355">
                  <c:v>5296</c:v>
                </c:pt>
                <c:pt idx="356">
                  <c:v>6781</c:v>
                </c:pt>
                <c:pt idx="357">
                  <c:v>2174</c:v>
                </c:pt>
                <c:pt idx="358">
                  <c:v>6653</c:v>
                </c:pt>
                <c:pt idx="359">
                  <c:v>9699</c:v>
                </c:pt>
                <c:pt idx="360">
                  <c:v>6755</c:v>
                </c:pt>
                <c:pt idx="361">
                  <c:v>2213</c:v>
                </c:pt>
                <c:pt idx="362">
                  <c:v>2610</c:v>
                </c:pt>
                <c:pt idx="363">
                  <c:v>2851</c:v>
                </c:pt>
                <c:pt idx="364">
                  <c:v>3452</c:v>
                </c:pt>
                <c:pt idx="365">
                  <c:v>5258</c:v>
                </c:pt>
                <c:pt idx="366">
                  <c:v>9355</c:v>
                </c:pt>
                <c:pt idx="367">
                  <c:v>10496</c:v>
                </c:pt>
                <c:pt idx="368">
                  <c:v>6380</c:v>
                </c:pt>
                <c:pt idx="369">
                  <c:v>2657</c:v>
                </c:pt>
                <c:pt idx="370">
                  <c:v>2716</c:v>
                </c:pt>
                <c:pt idx="371">
                  <c:v>2201</c:v>
                </c:pt>
                <c:pt idx="372">
                  <c:v>6540</c:v>
                </c:pt>
                <c:pt idx="373">
                  <c:v>3816</c:v>
                </c:pt>
                <c:pt idx="374">
                  <c:v>5253</c:v>
                </c:pt>
                <c:pt idx="375">
                  <c:v>10965</c:v>
                </c:pt>
                <c:pt idx="376">
                  <c:v>4936</c:v>
                </c:pt>
                <c:pt idx="377">
                  <c:v>2543</c:v>
                </c:pt>
                <c:pt idx="378">
                  <c:v>5304</c:v>
                </c:pt>
                <c:pt idx="379">
                  <c:v>16659</c:v>
                </c:pt>
                <c:pt idx="380">
                  <c:v>4260</c:v>
                </c:pt>
                <c:pt idx="381">
                  <c:v>2476</c:v>
                </c:pt>
                <c:pt idx="382">
                  <c:v>3102</c:v>
                </c:pt>
                <c:pt idx="383">
                  <c:v>2244</c:v>
                </c:pt>
                <c:pt idx="384">
                  <c:v>7596</c:v>
                </c:pt>
                <c:pt idx="385">
                  <c:v>2285</c:v>
                </c:pt>
                <c:pt idx="386">
                  <c:v>3034</c:v>
                </c:pt>
                <c:pt idx="387">
                  <c:v>5715</c:v>
                </c:pt>
                <c:pt idx="388">
                  <c:v>2576</c:v>
                </c:pt>
                <c:pt idx="389">
                  <c:v>4197</c:v>
                </c:pt>
                <c:pt idx="390">
                  <c:v>14336</c:v>
                </c:pt>
                <c:pt idx="391">
                  <c:v>3448</c:v>
                </c:pt>
                <c:pt idx="392">
                  <c:v>19406</c:v>
                </c:pt>
                <c:pt idx="393">
                  <c:v>6538</c:v>
                </c:pt>
                <c:pt idx="394">
                  <c:v>4306</c:v>
                </c:pt>
                <c:pt idx="395">
                  <c:v>2258</c:v>
                </c:pt>
                <c:pt idx="396">
                  <c:v>4522</c:v>
                </c:pt>
                <c:pt idx="397">
                  <c:v>4487</c:v>
                </c:pt>
                <c:pt idx="398">
                  <c:v>4449</c:v>
                </c:pt>
                <c:pt idx="399">
                  <c:v>2218</c:v>
                </c:pt>
                <c:pt idx="400">
                  <c:v>19197</c:v>
                </c:pt>
                <c:pt idx="401">
                  <c:v>13212</c:v>
                </c:pt>
                <c:pt idx="402">
                  <c:v>6577</c:v>
                </c:pt>
                <c:pt idx="403">
                  <c:v>8392</c:v>
                </c:pt>
                <c:pt idx="404">
                  <c:v>4558</c:v>
                </c:pt>
                <c:pt idx="405">
                  <c:v>4031</c:v>
                </c:pt>
                <c:pt idx="406">
                  <c:v>7969</c:v>
                </c:pt>
                <c:pt idx="407">
                  <c:v>2654</c:v>
                </c:pt>
                <c:pt idx="408">
                  <c:v>16555</c:v>
                </c:pt>
                <c:pt idx="409">
                  <c:v>4556</c:v>
                </c:pt>
                <c:pt idx="410">
                  <c:v>6091</c:v>
                </c:pt>
                <c:pt idx="411">
                  <c:v>19566</c:v>
                </c:pt>
                <c:pt idx="412">
                  <c:v>4810</c:v>
                </c:pt>
                <c:pt idx="413">
                  <c:v>4523</c:v>
                </c:pt>
                <c:pt idx="414">
                  <c:v>3202</c:v>
                </c:pt>
                <c:pt idx="415">
                  <c:v>2351</c:v>
                </c:pt>
                <c:pt idx="416">
                  <c:v>1702</c:v>
                </c:pt>
                <c:pt idx="417">
                  <c:v>18041</c:v>
                </c:pt>
                <c:pt idx="418">
                  <c:v>2886</c:v>
                </c:pt>
                <c:pt idx="419">
                  <c:v>2097</c:v>
                </c:pt>
                <c:pt idx="420">
                  <c:v>11935</c:v>
                </c:pt>
                <c:pt idx="421">
                  <c:v>2546</c:v>
                </c:pt>
                <c:pt idx="422">
                  <c:v>2564</c:v>
                </c:pt>
                <c:pt idx="423">
                  <c:v>8412</c:v>
                </c:pt>
                <c:pt idx="424">
                  <c:v>14118</c:v>
                </c:pt>
                <c:pt idx="425">
                  <c:v>17046</c:v>
                </c:pt>
                <c:pt idx="426">
                  <c:v>2564</c:v>
                </c:pt>
                <c:pt idx="427">
                  <c:v>10266</c:v>
                </c:pt>
                <c:pt idx="428">
                  <c:v>5070</c:v>
                </c:pt>
                <c:pt idx="429">
                  <c:v>17861</c:v>
                </c:pt>
                <c:pt idx="430">
                  <c:v>4230</c:v>
                </c:pt>
                <c:pt idx="431">
                  <c:v>3780</c:v>
                </c:pt>
                <c:pt idx="432">
                  <c:v>2768</c:v>
                </c:pt>
                <c:pt idx="433">
                  <c:v>9071</c:v>
                </c:pt>
                <c:pt idx="434">
                  <c:v>10648</c:v>
                </c:pt>
                <c:pt idx="435">
                  <c:v>13610</c:v>
                </c:pt>
                <c:pt idx="436">
                  <c:v>3408</c:v>
                </c:pt>
                <c:pt idx="437">
                  <c:v>2983</c:v>
                </c:pt>
                <c:pt idx="438">
                  <c:v>7632</c:v>
                </c:pt>
                <c:pt idx="439">
                  <c:v>9824</c:v>
                </c:pt>
                <c:pt idx="440">
                  <c:v>9950</c:v>
                </c:pt>
                <c:pt idx="441">
                  <c:v>2093</c:v>
                </c:pt>
                <c:pt idx="442">
                  <c:v>9980</c:v>
                </c:pt>
                <c:pt idx="443">
                  <c:v>3894</c:v>
                </c:pt>
                <c:pt idx="444">
                  <c:v>4051</c:v>
                </c:pt>
                <c:pt idx="445">
                  <c:v>16835</c:v>
                </c:pt>
                <c:pt idx="446">
                  <c:v>6230</c:v>
                </c:pt>
                <c:pt idx="447">
                  <c:v>4717</c:v>
                </c:pt>
                <c:pt idx="448">
                  <c:v>13237</c:v>
                </c:pt>
                <c:pt idx="449">
                  <c:v>3755</c:v>
                </c:pt>
                <c:pt idx="450">
                  <c:v>6582</c:v>
                </c:pt>
                <c:pt idx="451">
                  <c:v>7406</c:v>
                </c:pt>
                <c:pt idx="452">
                  <c:v>4805</c:v>
                </c:pt>
                <c:pt idx="453">
                  <c:v>2741</c:v>
                </c:pt>
                <c:pt idx="454">
                  <c:v>4262</c:v>
                </c:pt>
                <c:pt idx="455">
                  <c:v>16184</c:v>
                </c:pt>
                <c:pt idx="456">
                  <c:v>11557</c:v>
                </c:pt>
                <c:pt idx="457">
                  <c:v>1878</c:v>
                </c:pt>
                <c:pt idx="458">
                  <c:v>10932</c:v>
                </c:pt>
                <c:pt idx="459">
                  <c:v>6811</c:v>
                </c:pt>
                <c:pt idx="460">
                  <c:v>4306</c:v>
                </c:pt>
                <c:pt idx="461">
                  <c:v>4859</c:v>
                </c:pt>
                <c:pt idx="462">
                  <c:v>5337</c:v>
                </c:pt>
                <c:pt idx="463">
                  <c:v>2340</c:v>
                </c:pt>
                <c:pt idx="464">
                  <c:v>7491</c:v>
                </c:pt>
                <c:pt idx="465">
                  <c:v>10527</c:v>
                </c:pt>
                <c:pt idx="466">
                  <c:v>16595</c:v>
                </c:pt>
                <c:pt idx="467">
                  <c:v>8834</c:v>
                </c:pt>
                <c:pt idx="468">
                  <c:v>5577</c:v>
                </c:pt>
                <c:pt idx="469">
                  <c:v>4707</c:v>
                </c:pt>
                <c:pt idx="470">
                  <c:v>2400</c:v>
                </c:pt>
                <c:pt idx="471">
                  <c:v>9824</c:v>
                </c:pt>
                <c:pt idx="472">
                  <c:v>6447</c:v>
                </c:pt>
                <c:pt idx="473">
                  <c:v>19502</c:v>
                </c:pt>
                <c:pt idx="474">
                  <c:v>2725</c:v>
                </c:pt>
                <c:pt idx="475">
                  <c:v>6272</c:v>
                </c:pt>
                <c:pt idx="476">
                  <c:v>2127</c:v>
                </c:pt>
                <c:pt idx="477">
                  <c:v>18200</c:v>
                </c:pt>
                <c:pt idx="478">
                  <c:v>2096</c:v>
                </c:pt>
                <c:pt idx="479">
                  <c:v>2886</c:v>
                </c:pt>
                <c:pt idx="480">
                  <c:v>2033</c:v>
                </c:pt>
                <c:pt idx="481">
                  <c:v>3622</c:v>
                </c:pt>
                <c:pt idx="482">
                  <c:v>4233</c:v>
                </c:pt>
                <c:pt idx="483">
                  <c:v>3681</c:v>
                </c:pt>
                <c:pt idx="484">
                  <c:v>5460</c:v>
                </c:pt>
                <c:pt idx="485">
                  <c:v>2187</c:v>
                </c:pt>
                <c:pt idx="486">
                  <c:v>9602</c:v>
                </c:pt>
                <c:pt idx="487">
                  <c:v>2836</c:v>
                </c:pt>
                <c:pt idx="488">
                  <c:v>4089</c:v>
                </c:pt>
                <c:pt idx="489">
                  <c:v>16627</c:v>
                </c:pt>
                <c:pt idx="490">
                  <c:v>2619</c:v>
                </c:pt>
                <c:pt idx="491">
                  <c:v>5679</c:v>
                </c:pt>
                <c:pt idx="492">
                  <c:v>15402</c:v>
                </c:pt>
                <c:pt idx="493">
                  <c:v>5985</c:v>
                </c:pt>
                <c:pt idx="494">
                  <c:v>2579</c:v>
                </c:pt>
                <c:pt idx="495">
                  <c:v>3041</c:v>
                </c:pt>
                <c:pt idx="496">
                  <c:v>3447</c:v>
                </c:pt>
                <c:pt idx="497">
                  <c:v>19513</c:v>
                </c:pt>
                <c:pt idx="498">
                  <c:v>2773</c:v>
                </c:pt>
                <c:pt idx="499">
                  <c:v>7104</c:v>
                </c:pt>
                <c:pt idx="500">
                  <c:v>6322</c:v>
                </c:pt>
                <c:pt idx="501">
                  <c:v>2083</c:v>
                </c:pt>
                <c:pt idx="502">
                  <c:v>8381</c:v>
                </c:pt>
                <c:pt idx="503">
                  <c:v>2691</c:v>
                </c:pt>
                <c:pt idx="504">
                  <c:v>4286</c:v>
                </c:pt>
                <c:pt idx="505">
                  <c:v>2659</c:v>
                </c:pt>
                <c:pt idx="506">
                  <c:v>9434</c:v>
                </c:pt>
                <c:pt idx="507">
                  <c:v>5561</c:v>
                </c:pt>
                <c:pt idx="508">
                  <c:v>6646</c:v>
                </c:pt>
                <c:pt idx="509">
                  <c:v>7725</c:v>
                </c:pt>
                <c:pt idx="510">
                  <c:v>10725</c:v>
                </c:pt>
                <c:pt idx="511">
                  <c:v>8847</c:v>
                </c:pt>
                <c:pt idx="512">
                  <c:v>2045</c:v>
                </c:pt>
                <c:pt idx="513">
                  <c:v>1009</c:v>
                </c:pt>
                <c:pt idx="514">
                  <c:v>3348</c:v>
                </c:pt>
                <c:pt idx="515">
                  <c:v>1281</c:v>
                </c:pt>
                <c:pt idx="516">
                  <c:v>2819</c:v>
                </c:pt>
                <c:pt idx="517">
                  <c:v>4851</c:v>
                </c:pt>
                <c:pt idx="518">
                  <c:v>4028</c:v>
                </c:pt>
                <c:pt idx="519">
                  <c:v>2720</c:v>
                </c:pt>
                <c:pt idx="520">
                  <c:v>8120</c:v>
                </c:pt>
                <c:pt idx="521">
                  <c:v>4647</c:v>
                </c:pt>
                <c:pt idx="522">
                  <c:v>4680</c:v>
                </c:pt>
                <c:pt idx="523">
                  <c:v>3221</c:v>
                </c:pt>
                <c:pt idx="524">
                  <c:v>8621</c:v>
                </c:pt>
                <c:pt idx="525">
                  <c:v>4577</c:v>
                </c:pt>
                <c:pt idx="526">
                  <c:v>4553</c:v>
                </c:pt>
                <c:pt idx="527">
                  <c:v>5396</c:v>
                </c:pt>
                <c:pt idx="528">
                  <c:v>6796</c:v>
                </c:pt>
                <c:pt idx="529">
                  <c:v>7625</c:v>
                </c:pt>
                <c:pt idx="530">
                  <c:v>7412</c:v>
                </c:pt>
                <c:pt idx="531">
                  <c:v>11159</c:v>
                </c:pt>
                <c:pt idx="532">
                  <c:v>4960</c:v>
                </c:pt>
                <c:pt idx="533">
                  <c:v>10475</c:v>
                </c:pt>
                <c:pt idx="534">
                  <c:v>14814</c:v>
                </c:pt>
                <c:pt idx="535">
                  <c:v>19141</c:v>
                </c:pt>
                <c:pt idx="536">
                  <c:v>5405</c:v>
                </c:pt>
                <c:pt idx="537">
                  <c:v>8793</c:v>
                </c:pt>
                <c:pt idx="538">
                  <c:v>19189</c:v>
                </c:pt>
                <c:pt idx="539">
                  <c:v>3875</c:v>
                </c:pt>
                <c:pt idx="540">
                  <c:v>2216</c:v>
                </c:pt>
                <c:pt idx="541">
                  <c:v>11713</c:v>
                </c:pt>
                <c:pt idx="542">
                  <c:v>7861</c:v>
                </c:pt>
                <c:pt idx="543">
                  <c:v>3708</c:v>
                </c:pt>
                <c:pt idx="544">
                  <c:v>13770</c:v>
                </c:pt>
                <c:pt idx="545">
                  <c:v>5304</c:v>
                </c:pt>
                <c:pt idx="546">
                  <c:v>2642</c:v>
                </c:pt>
                <c:pt idx="547">
                  <c:v>2759</c:v>
                </c:pt>
                <c:pt idx="548">
                  <c:v>6804</c:v>
                </c:pt>
                <c:pt idx="549">
                  <c:v>6142</c:v>
                </c:pt>
                <c:pt idx="550">
                  <c:v>2500</c:v>
                </c:pt>
                <c:pt idx="551">
                  <c:v>6389</c:v>
                </c:pt>
                <c:pt idx="552">
                  <c:v>11103</c:v>
                </c:pt>
                <c:pt idx="553">
                  <c:v>2342</c:v>
                </c:pt>
                <c:pt idx="554">
                  <c:v>6811</c:v>
                </c:pt>
                <c:pt idx="555">
                  <c:v>2297</c:v>
                </c:pt>
                <c:pt idx="556">
                  <c:v>2450</c:v>
                </c:pt>
                <c:pt idx="557">
                  <c:v>5093</c:v>
                </c:pt>
                <c:pt idx="558">
                  <c:v>5309</c:v>
                </c:pt>
                <c:pt idx="559">
                  <c:v>3057</c:v>
                </c:pt>
                <c:pt idx="560">
                  <c:v>5121</c:v>
                </c:pt>
                <c:pt idx="561">
                  <c:v>16856</c:v>
                </c:pt>
                <c:pt idx="562">
                  <c:v>2686</c:v>
                </c:pt>
                <c:pt idx="563">
                  <c:v>6180</c:v>
                </c:pt>
                <c:pt idx="564">
                  <c:v>6632</c:v>
                </c:pt>
                <c:pt idx="565">
                  <c:v>3505</c:v>
                </c:pt>
                <c:pt idx="566">
                  <c:v>6397</c:v>
                </c:pt>
                <c:pt idx="567">
                  <c:v>6274</c:v>
                </c:pt>
                <c:pt idx="568">
                  <c:v>19859</c:v>
                </c:pt>
                <c:pt idx="569">
                  <c:v>7587</c:v>
                </c:pt>
                <c:pt idx="570">
                  <c:v>4258</c:v>
                </c:pt>
                <c:pt idx="571">
                  <c:v>4364</c:v>
                </c:pt>
                <c:pt idx="572">
                  <c:v>4335</c:v>
                </c:pt>
                <c:pt idx="573">
                  <c:v>5326</c:v>
                </c:pt>
                <c:pt idx="574">
                  <c:v>3280</c:v>
                </c:pt>
                <c:pt idx="575">
                  <c:v>5485</c:v>
                </c:pt>
                <c:pt idx="576">
                  <c:v>4342</c:v>
                </c:pt>
                <c:pt idx="577">
                  <c:v>2782</c:v>
                </c:pt>
                <c:pt idx="578">
                  <c:v>5980</c:v>
                </c:pt>
                <c:pt idx="579">
                  <c:v>4381</c:v>
                </c:pt>
                <c:pt idx="580">
                  <c:v>2572</c:v>
                </c:pt>
                <c:pt idx="581">
                  <c:v>3833</c:v>
                </c:pt>
                <c:pt idx="582">
                  <c:v>4244</c:v>
                </c:pt>
                <c:pt idx="583">
                  <c:v>6500</c:v>
                </c:pt>
                <c:pt idx="584">
                  <c:v>18430</c:v>
                </c:pt>
                <c:pt idx="585">
                  <c:v>1601</c:v>
                </c:pt>
                <c:pt idx="586">
                  <c:v>2694</c:v>
                </c:pt>
                <c:pt idx="587">
                  <c:v>3149</c:v>
                </c:pt>
                <c:pt idx="588">
                  <c:v>17639</c:v>
                </c:pt>
                <c:pt idx="589">
                  <c:v>2319</c:v>
                </c:pt>
                <c:pt idx="590">
                  <c:v>11691</c:v>
                </c:pt>
                <c:pt idx="591">
                  <c:v>5324</c:v>
                </c:pt>
                <c:pt idx="592">
                  <c:v>16752</c:v>
                </c:pt>
                <c:pt idx="593">
                  <c:v>5228</c:v>
                </c:pt>
                <c:pt idx="594">
                  <c:v>2700</c:v>
                </c:pt>
                <c:pt idx="595">
                  <c:v>19246</c:v>
                </c:pt>
                <c:pt idx="596">
                  <c:v>2506</c:v>
                </c:pt>
                <c:pt idx="597">
                  <c:v>6062</c:v>
                </c:pt>
                <c:pt idx="598">
                  <c:v>4382</c:v>
                </c:pt>
                <c:pt idx="599">
                  <c:v>2143</c:v>
                </c:pt>
                <c:pt idx="600">
                  <c:v>6162</c:v>
                </c:pt>
                <c:pt idx="601">
                  <c:v>5094</c:v>
                </c:pt>
                <c:pt idx="602">
                  <c:v>6877</c:v>
                </c:pt>
                <c:pt idx="603">
                  <c:v>2274</c:v>
                </c:pt>
                <c:pt idx="604">
                  <c:v>4434</c:v>
                </c:pt>
                <c:pt idx="605">
                  <c:v>6288</c:v>
                </c:pt>
                <c:pt idx="606">
                  <c:v>2553</c:v>
                </c:pt>
                <c:pt idx="607">
                  <c:v>7654</c:v>
                </c:pt>
                <c:pt idx="608">
                  <c:v>5160</c:v>
                </c:pt>
                <c:pt idx="609">
                  <c:v>17159</c:v>
                </c:pt>
                <c:pt idx="610">
                  <c:v>12808</c:v>
                </c:pt>
                <c:pt idx="611">
                  <c:v>10221</c:v>
                </c:pt>
                <c:pt idx="612">
                  <c:v>4779</c:v>
                </c:pt>
                <c:pt idx="613">
                  <c:v>3737</c:v>
                </c:pt>
                <c:pt idx="614">
                  <c:v>2366</c:v>
                </c:pt>
                <c:pt idx="615">
                  <c:v>1706</c:v>
                </c:pt>
                <c:pt idx="616">
                  <c:v>16307</c:v>
                </c:pt>
                <c:pt idx="617">
                  <c:v>5933</c:v>
                </c:pt>
                <c:pt idx="618">
                  <c:v>3424</c:v>
                </c:pt>
                <c:pt idx="619">
                  <c:v>4037</c:v>
                </c:pt>
                <c:pt idx="620">
                  <c:v>2559</c:v>
                </c:pt>
                <c:pt idx="621">
                  <c:v>6201</c:v>
                </c:pt>
                <c:pt idx="622">
                  <c:v>4403</c:v>
                </c:pt>
                <c:pt idx="623">
                  <c:v>3761</c:v>
                </c:pt>
                <c:pt idx="624">
                  <c:v>10934</c:v>
                </c:pt>
                <c:pt idx="625">
                  <c:v>10761</c:v>
                </c:pt>
                <c:pt idx="626">
                  <c:v>5175</c:v>
                </c:pt>
                <c:pt idx="627">
                  <c:v>13826</c:v>
                </c:pt>
                <c:pt idx="628">
                  <c:v>6334</c:v>
                </c:pt>
                <c:pt idx="629">
                  <c:v>4936</c:v>
                </c:pt>
                <c:pt idx="630">
                  <c:v>4775</c:v>
                </c:pt>
                <c:pt idx="631">
                  <c:v>2818</c:v>
                </c:pt>
                <c:pt idx="632">
                  <c:v>2515</c:v>
                </c:pt>
                <c:pt idx="633">
                  <c:v>2342</c:v>
                </c:pt>
                <c:pt idx="634">
                  <c:v>4194</c:v>
                </c:pt>
                <c:pt idx="635">
                  <c:v>10685</c:v>
                </c:pt>
                <c:pt idx="636">
                  <c:v>2022</c:v>
                </c:pt>
                <c:pt idx="637">
                  <c:v>2314</c:v>
                </c:pt>
                <c:pt idx="638">
                  <c:v>4256</c:v>
                </c:pt>
                <c:pt idx="639">
                  <c:v>3580</c:v>
                </c:pt>
                <c:pt idx="640">
                  <c:v>3162</c:v>
                </c:pt>
                <c:pt idx="641">
                  <c:v>6524</c:v>
                </c:pt>
                <c:pt idx="642">
                  <c:v>2899</c:v>
                </c:pt>
                <c:pt idx="643">
                  <c:v>5231</c:v>
                </c:pt>
                <c:pt idx="644">
                  <c:v>2356</c:v>
                </c:pt>
                <c:pt idx="645">
                  <c:v>2800</c:v>
                </c:pt>
                <c:pt idx="646">
                  <c:v>11836</c:v>
                </c:pt>
                <c:pt idx="647">
                  <c:v>10903</c:v>
                </c:pt>
                <c:pt idx="648">
                  <c:v>2973</c:v>
                </c:pt>
                <c:pt idx="649">
                  <c:v>14275</c:v>
                </c:pt>
                <c:pt idx="650">
                  <c:v>5562</c:v>
                </c:pt>
                <c:pt idx="651">
                  <c:v>4537</c:v>
                </c:pt>
                <c:pt idx="652">
                  <c:v>7642</c:v>
                </c:pt>
                <c:pt idx="653">
                  <c:v>17924</c:v>
                </c:pt>
                <c:pt idx="654">
                  <c:v>5204</c:v>
                </c:pt>
                <c:pt idx="655">
                  <c:v>2277</c:v>
                </c:pt>
                <c:pt idx="656">
                  <c:v>2795</c:v>
                </c:pt>
                <c:pt idx="657">
                  <c:v>2532</c:v>
                </c:pt>
                <c:pt idx="658">
                  <c:v>2559</c:v>
                </c:pt>
                <c:pt idx="659">
                  <c:v>4908</c:v>
                </c:pt>
                <c:pt idx="660">
                  <c:v>2380</c:v>
                </c:pt>
                <c:pt idx="661">
                  <c:v>4765</c:v>
                </c:pt>
                <c:pt idx="662">
                  <c:v>2044</c:v>
                </c:pt>
                <c:pt idx="663">
                  <c:v>2693</c:v>
                </c:pt>
                <c:pt idx="664">
                  <c:v>6586</c:v>
                </c:pt>
                <c:pt idx="665">
                  <c:v>3294</c:v>
                </c:pt>
                <c:pt idx="666">
                  <c:v>4171</c:v>
                </c:pt>
                <c:pt idx="667">
                  <c:v>2778</c:v>
                </c:pt>
                <c:pt idx="668">
                  <c:v>2377</c:v>
                </c:pt>
                <c:pt idx="669">
                  <c:v>2404</c:v>
                </c:pt>
                <c:pt idx="670">
                  <c:v>2318</c:v>
                </c:pt>
                <c:pt idx="671">
                  <c:v>2008</c:v>
                </c:pt>
                <c:pt idx="672">
                  <c:v>6244</c:v>
                </c:pt>
                <c:pt idx="673">
                  <c:v>2799</c:v>
                </c:pt>
                <c:pt idx="674">
                  <c:v>10552</c:v>
                </c:pt>
                <c:pt idx="675">
                  <c:v>2329</c:v>
                </c:pt>
                <c:pt idx="676">
                  <c:v>4014</c:v>
                </c:pt>
                <c:pt idx="677">
                  <c:v>7403</c:v>
                </c:pt>
                <c:pt idx="678">
                  <c:v>2259</c:v>
                </c:pt>
                <c:pt idx="679">
                  <c:v>6932</c:v>
                </c:pt>
                <c:pt idx="680">
                  <c:v>4678</c:v>
                </c:pt>
                <c:pt idx="681">
                  <c:v>13582</c:v>
                </c:pt>
                <c:pt idx="682">
                  <c:v>2332</c:v>
                </c:pt>
                <c:pt idx="683">
                  <c:v>2413</c:v>
                </c:pt>
                <c:pt idx="684">
                  <c:v>9705</c:v>
                </c:pt>
                <c:pt idx="685">
                  <c:v>4294</c:v>
                </c:pt>
                <c:pt idx="686">
                  <c:v>4721</c:v>
                </c:pt>
                <c:pt idx="687">
                  <c:v>2519</c:v>
                </c:pt>
                <c:pt idx="688">
                  <c:v>2121</c:v>
                </c:pt>
                <c:pt idx="689">
                  <c:v>2973</c:v>
                </c:pt>
                <c:pt idx="690">
                  <c:v>5855</c:v>
                </c:pt>
                <c:pt idx="691">
                  <c:v>3617</c:v>
                </c:pt>
                <c:pt idx="692">
                  <c:v>6725</c:v>
                </c:pt>
                <c:pt idx="693">
                  <c:v>10325</c:v>
                </c:pt>
                <c:pt idx="694">
                  <c:v>6949</c:v>
                </c:pt>
                <c:pt idx="695">
                  <c:v>10609</c:v>
                </c:pt>
                <c:pt idx="696">
                  <c:v>4447</c:v>
                </c:pt>
                <c:pt idx="697">
                  <c:v>2157</c:v>
                </c:pt>
                <c:pt idx="698">
                  <c:v>4601</c:v>
                </c:pt>
                <c:pt idx="699">
                  <c:v>17099</c:v>
                </c:pt>
                <c:pt idx="700">
                  <c:v>2479</c:v>
                </c:pt>
                <c:pt idx="701">
                  <c:v>14852</c:v>
                </c:pt>
                <c:pt idx="702">
                  <c:v>7264</c:v>
                </c:pt>
                <c:pt idx="703">
                  <c:v>5666</c:v>
                </c:pt>
                <c:pt idx="704">
                  <c:v>7823</c:v>
                </c:pt>
                <c:pt idx="705">
                  <c:v>7880</c:v>
                </c:pt>
                <c:pt idx="706">
                  <c:v>13194</c:v>
                </c:pt>
                <c:pt idx="707">
                  <c:v>5067</c:v>
                </c:pt>
                <c:pt idx="708">
                  <c:v>5079</c:v>
                </c:pt>
                <c:pt idx="709">
                  <c:v>2321</c:v>
                </c:pt>
                <c:pt idx="710">
                  <c:v>17444</c:v>
                </c:pt>
                <c:pt idx="711">
                  <c:v>2404</c:v>
                </c:pt>
                <c:pt idx="712">
                  <c:v>3452</c:v>
                </c:pt>
                <c:pt idx="713">
                  <c:v>2270</c:v>
                </c:pt>
                <c:pt idx="714">
                  <c:v>17399</c:v>
                </c:pt>
                <c:pt idx="715">
                  <c:v>5488</c:v>
                </c:pt>
                <c:pt idx="716">
                  <c:v>19419</c:v>
                </c:pt>
                <c:pt idx="717">
                  <c:v>2811</c:v>
                </c:pt>
                <c:pt idx="718">
                  <c:v>3633</c:v>
                </c:pt>
                <c:pt idx="719">
                  <c:v>4163</c:v>
                </c:pt>
                <c:pt idx="720">
                  <c:v>2132</c:v>
                </c:pt>
                <c:pt idx="721">
                  <c:v>13973</c:v>
                </c:pt>
                <c:pt idx="722">
                  <c:v>2684</c:v>
                </c:pt>
                <c:pt idx="723">
                  <c:v>10845</c:v>
                </c:pt>
                <c:pt idx="724">
                  <c:v>4377</c:v>
                </c:pt>
                <c:pt idx="725">
                  <c:v>3743</c:v>
                </c:pt>
                <c:pt idx="726">
                  <c:v>4148</c:v>
                </c:pt>
                <c:pt idx="727">
                  <c:v>1051</c:v>
                </c:pt>
                <c:pt idx="728">
                  <c:v>10739</c:v>
                </c:pt>
                <c:pt idx="729">
                  <c:v>10388</c:v>
                </c:pt>
                <c:pt idx="730">
                  <c:v>11416</c:v>
                </c:pt>
                <c:pt idx="731">
                  <c:v>2600</c:v>
                </c:pt>
                <c:pt idx="732">
                  <c:v>2422</c:v>
                </c:pt>
                <c:pt idx="733">
                  <c:v>5472</c:v>
                </c:pt>
                <c:pt idx="734">
                  <c:v>2451</c:v>
                </c:pt>
                <c:pt idx="735">
                  <c:v>4240</c:v>
                </c:pt>
                <c:pt idx="736">
                  <c:v>10999</c:v>
                </c:pt>
                <c:pt idx="737">
                  <c:v>5003</c:v>
                </c:pt>
                <c:pt idx="738">
                  <c:v>12742</c:v>
                </c:pt>
                <c:pt idx="739">
                  <c:v>4227</c:v>
                </c:pt>
                <c:pt idx="740">
                  <c:v>3917</c:v>
                </c:pt>
                <c:pt idx="741">
                  <c:v>18303</c:v>
                </c:pt>
                <c:pt idx="742">
                  <c:v>2380</c:v>
                </c:pt>
                <c:pt idx="743">
                  <c:v>13726</c:v>
                </c:pt>
                <c:pt idx="744">
                  <c:v>4777</c:v>
                </c:pt>
                <c:pt idx="745">
                  <c:v>6385</c:v>
                </c:pt>
                <c:pt idx="746">
                  <c:v>19973</c:v>
                </c:pt>
                <c:pt idx="747">
                  <c:v>6861</c:v>
                </c:pt>
                <c:pt idx="748">
                  <c:v>4969</c:v>
                </c:pt>
                <c:pt idx="749">
                  <c:v>19845</c:v>
                </c:pt>
                <c:pt idx="750">
                  <c:v>13320</c:v>
                </c:pt>
                <c:pt idx="751">
                  <c:v>6347</c:v>
                </c:pt>
                <c:pt idx="752">
                  <c:v>2743</c:v>
                </c:pt>
                <c:pt idx="753">
                  <c:v>10880</c:v>
                </c:pt>
                <c:pt idx="754">
                  <c:v>2342</c:v>
                </c:pt>
                <c:pt idx="755">
                  <c:v>17650</c:v>
                </c:pt>
                <c:pt idx="756">
                  <c:v>4025</c:v>
                </c:pt>
                <c:pt idx="757">
                  <c:v>9725</c:v>
                </c:pt>
                <c:pt idx="758">
                  <c:v>11904</c:v>
                </c:pt>
                <c:pt idx="759">
                  <c:v>2177</c:v>
                </c:pt>
                <c:pt idx="760">
                  <c:v>7525</c:v>
                </c:pt>
                <c:pt idx="761">
                  <c:v>4834</c:v>
                </c:pt>
                <c:pt idx="762">
                  <c:v>2042</c:v>
                </c:pt>
                <c:pt idx="763">
                  <c:v>2220</c:v>
                </c:pt>
                <c:pt idx="764">
                  <c:v>1052</c:v>
                </c:pt>
                <c:pt idx="765">
                  <c:v>2821</c:v>
                </c:pt>
                <c:pt idx="766">
                  <c:v>19237</c:v>
                </c:pt>
                <c:pt idx="767">
                  <c:v>4107</c:v>
                </c:pt>
                <c:pt idx="768">
                  <c:v>8396</c:v>
                </c:pt>
                <c:pt idx="769">
                  <c:v>2007</c:v>
                </c:pt>
                <c:pt idx="770">
                  <c:v>19627</c:v>
                </c:pt>
                <c:pt idx="771">
                  <c:v>10686</c:v>
                </c:pt>
                <c:pt idx="772">
                  <c:v>2942</c:v>
                </c:pt>
                <c:pt idx="773">
                  <c:v>8858</c:v>
                </c:pt>
                <c:pt idx="774">
                  <c:v>16756</c:v>
                </c:pt>
                <c:pt idx="775">
                  <c:v>10798</c:v>
                </c:pt>
                <c:pt idx="776">
                  <c:v>2323</c:v>
                </c:pt>
                <c:pt idx="777">
                  <c:v>1416</c:v>
                </c:pt>
                <c:pt idx="778">
                  <c:v>4615</c:v>
                </c:pt>
                <c:pt idx="779">
                  <c:v>2461</c:v>
                </c:pt>
                <c:pt idx="780">
                  <c:v>8722</c:v>
                </c:pt>
                <c:pt idx="781">
                  <c:v>3955</c:v>
                </c:pt>
                <c:pt idx="782">
                  <c:v>9957</c:v>
                </c:pt>
                <c:pt idx="783">
                  <c:v>3376</c:v>
                </c:pt>
                <c:pt idx="784">
                  <c:v>8823</c:v>
                </c:pt>
                <c:pt idx="785">
                  <c:v>10322</c:v>
                </c:pt>
                <c:pt idx="786">
                  <c:v>4621</c:v>
                </c:pt>
                <c:pt idx="787">
                  <c:v>10976</c:v>
                </c:pt>
                <c:pt idx="788">
                  <c:v>3660</c:v>
                </c:pt>
                <c:pt idx="789">
                  <c:v>10482</c:v>
                </c:pt>
                <c:pt idx="790">
                  <c:v>7119</c:v>
                </c:pt>
                <c:pt idx="791">
                  <c:v>9582</c:v>
                </c:pt>
                <c:pt idx="792">
                  <c:v>4508</c:v>
                </c:pt>
                <c:pt idx="793">
                  <c:v>2207</c:v>
                </c:pt>
                <c:pt idx="794">
                  <c:v>7756</c:v>
                </c:pt>
                <c:pt idx="795">
                  <c:v>6694</c:v>
                </c:pt>
                <c:pt idx="796">
                  <c:v>3691</c:v>
                </c:pt>
                <c:pt idx="797">
                  <c:v>2377</c:v>
                </c:pt>
                <c:pt idx="798">
                  <c:v>2313</c:v>
                </c:pt>
                <c:pt idx="799">
                  <c:v>17665</c:v>
                </c:pt>
                <c:pt idx="800">
                  <c:v>2596</c:v>
                </c:pt>
                <c:pt idx="801">
                  <c:v>4728</c:v>
                </c:pt>
                <c:pt idx="802">
                  <c:v>4302</c:v>
                </c:pt>
                <c:pt idx="803">
                  <c:v>2979</c:v>
                </c:pt>
                <c:pt idx="804">
                  <c:v>16885</c:v>
                </c:pt>
                <c:pt idx="805">
                  <c:v>5593</c:v>
                </c:pt>
                <c:pt idx="806">
                  <c:v>10445</c:v>
                </c:pt>
                <c:pt idx="807">
                  <c:v>8740</c:v>
                </c:pt>
                <c:pt idx="808">
                  <c:v>2514</c:v>
                </c:pt>
                <c:pt idx="809">
                  <c:v>7655</c:v>
                </c:pt>
                <c:pt idx="810">
                  <c:v>17465</c:v>
                </c:pt>
                <c:pt idx="811">
                  <c:v>7351</c:v>
                </c:pt>
                <c:pt idx="812">
                  <c:v>10820</c:v>
                </c:pt>
                <c:pt idx="813">
                  <c:v>12169</c:v>
                </c:pt>
                <c:pt idx="814">
                  <c:v>19626</c:v>
                </c:pt>
                <c:pt idx="815">
                  <c:v>2070</c:v>
                </c:pt>
                <c:pt idx="816">
                  <c:v>6782</c:v>
                </c:pt>
                <c:pt idx="817">
                  <c:v>7779</c:v>
                </c:pt>
                <c:pt idx="818">
                  <c:v>2791</c:v>
                </c:pt>
                <c:pt idx="819">
                  <c:v>3201</c:v>
                </c:pt>
                <c:pt idx="820">
                  <c:v>4968</c:v>
                </c:pt>
                <c:pt idx="821">
                  <c:v>13120</c:v>
                </c:pt>
                <c:pt idx="822">
                  <c:v>4033</c:v>
                </c:pt>
                <c:pt idx="823">
                  <c:v>3291</c:v>
                </c:pt>
                <c:pt idx="824">
                  <c:v>4272</c:v>
                </c:pt>
                <c:pt idx="825">
                  <c:v>5056</c:v>
                </c:pt>
                <c:pt idx="826">
                  <c:v>2844</c:v>
                </c:pt>
                <c:pt idx="827">
                  <c:v>2703</c:v>
                </c:pt>
                <c:pt idx="828">
                  <c:v>1904</c:v>
                </c:pt>
                <c:pt idx="829">
                  <c:v>8224</c:v>
                </c:pt>
                <c:pt idx="830">
                  <c:v>4766</c:v>
                </c:pt>
                <c:pt idx="831">
                  <c:v>2610</c:v>
                </c:pt>
                <c:pt idx="832">
                  <c:v>5731</c:v>
                </c:pt>
                <c:pt idx="833">
                  <c:v>2539</c:v>
                </c:pt>
                <c:pt idx="834">
                  <c:v>5714</c:v>
                </c:pt>
                <c:pt idx="835">
                  <c:v>4323</c:v>
                </c:pt>
                <c:pt idx="836">
                  <c:v>7336</c:v>
                </c:pt>
                <c:pt idx="837">
                  <c:v>13499</c:v>
                </c:pt>
                <c:pt idx="838">
                  <c:v>13758</c:v>
                </c:pt>
                <c:pt idx="839">
                  <c:v>5155</c:v>
                </c:pt>
                <c:pt idx="840">
                  <c:v>2258</c:v>
                </c:pt>
                <c:pt idx="841">
                  <c:v>3597</c:v>
                </c:pt>
                <c:pt idx="842">
                  <c:v>2515</c:v>
                </c:pt>
                <c:pt idx="843">
                  <c:v>4420</c:v>
                </c:pt>
                <c:pt idx="844">
                  <c:v>6578</c:v>
                </c:pt>
                <c:pt idx="845">
                  <c:v>4422</c:v>
                </c:pt>
                <c:pt idx="846">
                  <c:v>10274</c:v>
                </c:pt>
                <c:pt idx="847">
                  <c:v>5343</c:v>
                </c:pt>
                <c:pt idx="848">
                  <c:v>2376</c:v>
                </c:pt>
                <c:pt idx="849">
                  <c:v>5346</c:v>
                </c:pt>
                <c:pt idx="850">
                  <c:v>2827</c:v>
                </c:pt>
                <c:pt idx="851">
                  <c:v>19943</c:v>
                </c:pt>
                <c:pt idx="852">
                  <c:v>3131</c:v>
                </c:pt>
                <c:pt idx="853">
                  <c:v>2552</c:v>
                </c:pt>
                <c:pt idx="854">
                  <c:v>4477</c:v>
                </c:pt>
                <c:pt idx="855">
                  <c:v>6474</c:v>
                </c:pt>
                <c:pt idx="856">
                  <c:v>3033</c:v>
                </c:pt>
                <c:pt idx="857">
                  <c:v>2936</c:v>
                </c:pt>
                <c:pt idx="858">
                  <c:v>18606</c:v>
                </c:pt>
                <c:pt idx="859">
                  <c:v>2168</c:v>
                </c:pt>
                <c:pt idx="860">
                  <c:v>2853</c:v>
                </c:pt>
                <c:pt idx="861">
                  <c:v>17048</c:v>
                </c:pt>
                <c:pt idx="862">
                  <c:v>2290</c:v>
                </c:pt>
                <c:pt idx="863">
                  <c:v>3600</c:v>
                </c:pt>
                <c:pt idx="864">
                  <c:v>2107</c:v>
                </c:pt>
                <c:pt idx="865">
                  <c:v>4115</c:v>
                </c:pt>
                <c:pt idx="866">
                  <c:v>4327</c:v>
                </c:pt>
                <c:pt idx="867">
                  <c:v>17856</c:v>
                </c:pt>
                <c:pt idx="868">
                  <c:v>3196</c:v>
                </c:pt>
                <c:pt idx="869">
                  <c:v>19081</c:v>
                </c:pt>
                <c:pt idx="870">
                  <c:v>8966</c:v>
                </c:pt>
                <c:pt idx="871">
                  <c:v>2210</c:v>
                </c:pt>
                <c:pt idx="872">
                  <c:v>4539</c:v>
                </c:pt>
                <c:pt idx="873">
                  <c:v>2741</c:v>
                </c:pt>
                <c:pt idx="874">
                  <c:v>3491</c:v>
                </c:pt>
                <c:pt idx="875">
                  <c:v>4541</c:v>
                </c:pt>
                <c:pt idx="876">
                  <c:v>2678</c:v>
                </c:pt>
                <c:pt idx="877">
                  <c:v>7379</c:v>
                </c:pt>
                <c:pt idx="878">
                  <c:v>6272</c:v>
                </c:pt>
                <c:pt idx="879">
                  <c:v>5220</c:v>
                </c:pt>
                <c:pt idx="880">
                  <c:v>2743</c:v>
                </c:pt>
                <c:pt idx="881">
                  <c:v>4998</c:v>
                </c:pt>
                <c:pt idx="882">
                  <c:v>10252</c:v>
                </c:pt>
                <c:pt idx="883">
                  <c:v>2781</c:v>
                </c:pt>
                <c:pt idx="884">
                  <c:v>6852</c:v>
                </c:pt>
                <c:pt idx="885">
                  <c:v>4950</c:v>
                </c:pt>
                <c:pt idx="886">
                  <c:v>3579</c:v>
                </c:pt>
                <c:pt idx="887">
                  <c:v>13191</c:v>
                </c:pt>
                <c:pt idx="888">
                  <c:v>10377</c:v>
                </c:pt>
                <c:pt idx="889">
                  <c:v>2235</c:v>
                </c:pt>
                <c:pt idx="890">
                  <c:v>10502</c:v>
                </c:pt>
                <c:pt idx="891">
                  <c:v>2011</c:v>
                </c:pt>
                <c:pt idx="892">
                  <c:v>1859</c:v>
                </c:pt>
                <c:pt idx="893">
                  <c:v>3760</c:v>
                </c:pt>
                <c:pt idx="894">
                  <c:v>17779</c:v>
                </c:pt>
                <c:pt idx="895">
                  <c:v>6833</c:v>
                </c:pt>
                <c:pt idx="896">
                  <c:v>6812</c:v>
                </c:pt>
                <c:pt idx="897">
                  <c:v>5171</c:v>
                </c:pt>
                <c:pt idx="898">
                  <c:v>19740</c:v>
                </c:pt>
                <c:pt idx="899">
                  <c:v>18711</c:v>
                </c:pt>
                <c:pt idx="900">
                  <c:v>3692</c:v>
                </c:pt>
                <c:pt idx="901">
                  <c:v>2559</c:v>
                </c:pt>
                <c:pt idx="902">
                  <c:v>2517</c:v>
                </c:pt>
                <c:pt idx="903">
                  <c:v>6623</c:v>
                </c:pt>
                <c:pt idx="904">
                  <c:v>18265</c:v>
                </c:pt>
                <c:pt idx="905">
                  <c:v>16124</c:v>
                </c:pt>
                <c:pt idx="906">
                  <c:v>2585</c:v>
                </c:pt>
                <c:pt idx="907">
                  <c:v>18213</c:v>
                </c:pt>
                <c:pt idx="908">
                  <c:v>8380</c:v>
                </c:pt>
                <c:pt idx="909">
                  <c:v>2994</c:v>
                </c:pt>
                <c:pt idx="910">
                  <c:v>1223</c:v>
                </c:pt>
                <c:pt idx="911">
                  <c:v>1118</c:v>
                </c:pt>
                <c:pt idx="912">
                  <c:v>2875</c:v>
                </c:pt>
                <c:pt idx="913">
                  <c:v>18824</c:v>
                </c:pt>
                <c:pt idx="914">
                  <c:v>13577</c:v>
                </c:pt>
                <c:pt idx="915">
                  <c:v>2625</c:v>
                </c:pt>
                <c:pt idx="916">
                  <c:v>18789</c:v>
                </c:pt>
                <c:pt idx="917">
                  <c:v>4538</c:v>
                </c:pt>
                <c:pt idx="918">
                  <c:v>19847</c:v>
                </c:pt>
                <c:pt idx="919">
                  <c:v>10512</c:v>
                </c:pt>
                <c:pt idx="920">
                  <c:v>4444</c:v>
                </c:pt>
                <c:pt idx="921">
                  <c:v>2154</c:v>
                </c:pt>
                <c:pt idx="922">
                  <c:v>19190</c:v>
                </c:pt>
                <c:pt idx="923">
                  <c:v>4490</c:v>
                </c:pt>
                <c:pt idx="924">
                  <c:v>3506</c:v>
                </c:pt>
                <c:pt idx="925">
                  <c:v>2372</c:v>
                </c:pt>
                <c:pt idx="926">
                  <c:v>10231</c:v>
                </c:pt>
                <c:pt idx="927">
                  <c:v>5410</c:v>
                </c:pt>
                <c:pt idx="928">
                  <c:v>7978</c:v>
                </c:pt>
                <c:pt idx="929">
                  <c:v>3867</c:v>
                </c:pt>
                <c:pt idx="930">
                  <c:v>2838</c:v>
                </c:pt>
                <c:pt idx="931">
                  <c:v>4695</c:v>
                </c:pt>
                <c:pt idx="932">
                  <c:v>3339</c:v>
                </c:pt>
                <c:pt idx="933">
                  <c:v>2080</c:v>
                </c:pt>
                <c:pt idx="934">
                  <c:v>2096</c:v>
                </c:pt>
                <c:pt idx="935">
                  <c:v>6209</c:v>
                </c:pt>
                <c:pt idx="936">
                  <c:v>18061</c:v>
                </c:pt>
                <c:pt idx="937">
                  <c:v>17123</c:v>
                </c:pt>
                <c:pt idx="938">
                  <c:v>2372</c:v>
                </c:pt>
                <c:pt idx="939">
                  <c:v>4883</c:v>
                </c:pt>
                <c:pt idx="940">
                  <c:v>3904</c:v>
                </c:pt>
                <c:pt idx="941">
                  <c:v>4627</c:v>
                </c:pt>
                <c:pt idx="942">
                  <c:v>7094</c:v>
                </c:pt>
                <c:pt idx="943">
                  <c:v>3423</c:v>
                </c:pt>
                <c:pt idx="944">
                  <c:v>6674</c:v>
                </c:pt>
                <c:pt idx="945">
                  <c:v>16880</c:v>
                </c:pt>
                <c:pt idx="946">
                  <c:v>9094</c:v>
                </c:pt>
                <c:pt idx="947">
                  <c:v>8446</c:v>
                </c:pt>
                <c:pt idx="948">
                  <c:v>11916</c:v>
                </c:pt>
                <c:pt idx="949">
                  <c:v>4534</c:v>
                </c:pt>
                <c:pt idx="950">
                  <c:v>9852</c:v>
                </c:pt>
                <c:pt idx="951">
                  <c:v>6151</c:v>
                </c:pt>
                <c:pt idx="952">
                  <c:v>2302</c:v>
                </c:pt>
                <c:pt idx="953">
                  <c:v>2362</c:v>
                </c:pt>
                <c:pt idx="954">
                  <c:v>17861</c:v>
                </c:pt>
                <c:pt idx="955">
                  <c:v>19187</c:v>
                </c:pt>
                <c:pt idx="956">
                  <c:v>19717</c:v>
                </c:pt>
                <c:pt idx="957">
                  <c:v>3544</c:v>
                </c:pt>
                <c:pt idx="958">
                  <c:v>8500</c:v>
                </c:pt>
                <c:pt idx="959">
                  <c:v>4661</c:v>
                </c:pt>
                <c:pt idx="960">
                  <c:v>4103</c:v>
                </c:pt>
                <c:pt idx="961">
                  <c:v>4249</c:v>
                </c:pt>
                <c:pt idx="962">
                  <c:v>14026</c:v>
                </c:pt>
                <c:pt idx="963">
                  <c:v>6893</c:v>
                </c:pt>
                <c:pt idx="964">
                  <c:v>6125</c:v>
                </c:pt>
                <c:pt idx="965">
                  <c:v>3669</c:v>
                </c:pt>
                <c:pt idx="966">
                  <c:v>10008</c:v>
                </c:pt>
                <c:pt idx="967">
                  <c:v>2387</c:v>
                </c:pt>
                <c:pt idx="968">
                  <c:v>4639</c:v>
                </c:pt>
                <c:pt idx="969">
                  <c:v>7898</c:v>
                </c:pt>
                <c:pt idx="970">
                  <c:v>2534</c:v>
                </c:pt>
                <c:pt idx="971">
                  <c:v>13142</c:v>
                </c:pt>
                <c:pt idx="972">
                  <c:v>1611</c:v>
                </c:pt>
                <c:pt idx="973">
                  <c:v>5363</c:v>
                </c:pt>
                <c:pt idx="974">
                  <c:v>5071</c:v>
                </c:pt>
                <c:pt idx="975">
                  <c:v>13695</c:v>
                </c:pt>
                <c:pt idx="976">
                  <c:v>13402</c:v>
                </c:pt>
                <c:pt idx="977">
                  <c:v>2029</c:v>
                </c:pt>
                <c:pt idx="978">
                  <c:v>6377</c:v>
                </c:pt>
                <c:pt idx="979">
                  <c:v>5429</c:v>
                </c:pt>
                <c:pt idx="980">
                  <c:v>2785</c:v>
                </c:pt>
                <c:pt idx="981">
                  <c:v>4614</c:v>
                </c:pt>
                <c:pt idx="982">
                  <c:v>2610</c:v>
                </c:pt>
                <c:pt idx="983">
                  <c:v>6687</c:v>
                </c:pt>
                <c:pt idx="984">
                  <c:v>4724</c:v>
                </c:pt>
                <c:pt idx="985">
                  <c:v>6179</c:v>
                </c:pt>
                <c:pt idx="986">
                  <c:v>6120</c:v>
                </c:pt>
                <c:pt idx="987">
                  <c:v>10596</c:v>
                </c:pt>
                <c:pt idx="988">
                  <c:v>5467</c:v>
                </c:pt>
                <c:pt idx="989">
                  <c:v>2996</c:v>
                </c:pt>
                <c:pt idx="990">
                  <c:v>9998</c:v>
                </c:pt>
                <c:pt idx="991">
                  <c:v>4078</c:v>
                </c:pt>
                <c:pt idx="992">
                  <c:v>10920</c:v>
                </c:pt>
                <c:pt idx="993">
                  <c:v>6232</c:v>
                </c:pt>
                <c:pt idx="994">
                  <c:v>13247</c:v>
                </c:pt>
                <c:pt idx="995">
                  <c:v>4081</c:v>
                </c:pt>
                <c:pt idx="996">
                  <c:v>5769</c:v>
                </c:pt>
                <c:pt idx="997">
                  <c:v>2394</c:v>
                </c:pt>
                <c:pt idx="998">
                  <c:v>3904</c:v>
                </c:pt>
                <c:pt idx="999">
                  <c:v>16799</c:v>
                </c:pt>
                <c:pt idx="1000">
                  <c:v>2950</c:v>
                </c:pt>
                <c:pt idx="1001">
                  <c:v>3629</c:v>
                </c:pt>
                <c:pt idx="1002">
                  <c:v>9362</c:v>
                </c:pt>
                <c:pt idx="1003">
                  <c:v>3229</c:v>
                </c:pt>
                <c:pt idx="1004">
                  <c:v>3578</c:v>
                </c:pt>
                <c:pt idx="1005">
                  <c:v>7988</c:v>
                </c:pt>
                <c:pt idx="1006">
                  <c:v>4284</c:v>
                </c:pt>
                <c:pt idx="1007">
                  <c:v>7553</c:v>
                </c:pt>
                <c:pt idx="1008">
                  <c:v>17328</c:v>
                </c:pt>
                <c:pt idx="1009">
                  <c:v>19701</c:v>
                </c:pt>
                <c:pt idx="1010">
                  <c:v>14732</c:v>
                </c:pt>
                <c:pt idx="1011">
                  <c:v>9278</c:v>
                </c:pt>
                <c:pt idx="1012">
                  <c:v>1359</c:v>
                </c:pt>
                <c:pt idx="1013">
                  <c:v>4779</c:v>
                </c:pt>
                <c:pt idx="1014">
                  <c:v>16422</c:v>
                </c:pt>
                <c:pt idx="1015">
                  <c:v>2996</c:v>
                </c:pt>
                <c:pt idx="1016">
                  <c:v>1261</c:v>
                </c:pt>
                <c:pt idx="1017">
                  <c:v>2099</c:v>
                </c:pt>
                <c:pt idx="1018">
                  <c:v>5810</c:v>
                </c:pt>
                <c:pt idx="1019">
                  <c:v>5647</c:v>
                </c:pt>
                <c:pt idx="1020">
                  <c:v>3420</c:v>
                </c:pt>
                <c:pt idx="1021">
                  <c:v>4400</c:v>
                </c:pt>
                <c:pt idx="1022">
                  <c:v>3500</c:v>
                </c:pt>
                <c:pt idx="1023">
                  <c:v>2066</c:v>
                </c:pt>
                <c:pt idx="1024">
                  <c:v>17169</c:v>
                </c:pt>
                <c:pt idx="1025">
                  <c:v>4162</c:v>
                </c:pt>
                <c:pt idx="1026">
                  <c:v>9204</c:v>
                </c:pt>
                <c:pt idx="1027">
                  <c:v>3294</c:v>
                </c:pt>
                <c:pt idx="1028">
                  <c:v>2127</c:v>
                </c:pt>
                <c:pt idx="1029">
                  <c:v>3975</c:v>
                </c:pt>
                <c:pt idx="1030">
                  <c:v>10793</c:v>
                </c:pt>
                <c:pt idx="1031">
                  <c:v>10096</c:v>
                </c:pt>
                <c:pt idx="1032">
                  <c:v>3646</c:v>
                </c:pt>
                <c:pt idx="1033">
                  <c:v>7446</c:v>
                </c:pt>
                <c:pt idx="1034">
                  <c:v>10851</c:v>
                </c:pt>
                <c:pt idx="1035">
                  <c:v>2109</c:v>
                </c:pt>
                <c:pt idx="1036">
                  <c:v>3722</c:v>
                </c:pt>
                <c:pt idx="1037">
                  <c:v>9380</c:v>
                </c:pt>
                <c:pt idx="1038">
                  <c:v>5486</c:v>
                </c:pt>
                <c:pt idx="1039">
                  <c:v>2742</c:v>
                </c:pt>
                <c:pt idx="1040">
                  <c:v>13757</c:v>
                </c:pt>
                <c:pt idx="1041">
                  <c:v>8463</c:v>
                </c:pt>
                <c:pt idx="1042">
                  <c:v>3162</c:v>
                </c:pt>
                <c:pt idx="1043">
                  <c:v>16598</c:v>
                </c:pt>
                <c:pt idx="1044">
                  <c:v>6651</c:v>
                </c:pt>
                <c:pt idx="1045">
                  <c:v>2345</c:v>
                </c:pt>
                <c:pt idx="1046">
                  <c:v>3420</c:v>
                </c:pt>
                <c:pt idx="1047">
                  <c:v>4373</c:v>
                </c:pt>
                <c:pt idx="1048">
                  <c:v>4759</c:v>
                </c:pt>
                <c:pt idx="1049">
                  <c:v>5301</c:v>
                </c:pt>
                <c:pt idx="1050">
                  <c:v>3673</c:v>
                </c:pt>
                <c:pt idx="1051">
                  <c:v>4768</c:v>
                </c:pt>
                <c:pt idx="1052">
                  <c:v>1274</c:v>
                </c:pt>
                <c:pt idx="1053">
                  <c:v>4900</c:v>
                </c:pt>
                <c:pt idx="1054">
                  <c:v>10466</c:v>
                </c:pt>
                <c:pt idx="1055">
                  <c:v>17007</c:v>
                </c:pt>
                <c:pt idx="1056">
                  <c:v>2909</c:v>
                </c:pt>
                <c:pt idx="1057">
                  <c:v>5765</c:v>
                </c:pt>
                <c:pt idx="1058">
                  <c:v>4599</c:v>
                </c:pt>
                <c:pt idx="1059">
                  <c:v>2404</c:v>
                </c:pt>
                <c:pt idx="1060">
                  <c:v>3172</c:v>
                </c:pt>
                <c:pt idx="1061">
                  <c:v>2033</c:v>
                </c:pt>
                <c:pt idx="1062">
                  <c:v>10209</c:v>
                </c:pt>
                <c:pt idx="1063">
                  <c:v>8620</c:v>
                </c:pt>
                <c:pt idx="1064">
                  <c:v>2064</c:v>
                </c:pt>
                <c:pt idx="1065">
                  <c:v>4035</c:v>
                </c:pt>
                <c:pt idx="1066">
                  <c:v>3838</c:v>
                </c:pt>
                <c:pt idx="1067">
                  <c:v>4591</c:v>
                </c:pt>
                <c:pt idx="1068">
                  <c:v>2561</c:v>
                </c:pt>
                <c:pt idx="1069">
                  <c:v>1563</c:v>
                </c:pt>
                <c:pt idx="1070">
                  <c:v>4898</c:v>
                </c:pt>
                <c:pt idx="1071">
                  <c:v>4789</c:v>
                </c:pt>
                <c:pt idx="1072">
                  <c:v>3180</c:v>
                </c:pt>
                <c:pt idx="1073">
                  <c:v>6549</c:v>
                </c:pt>
                <c:pt idx="1074">
                  <c:v>6388</c:v>
                </c:pt>
                <c:pt idx="1075">
                  <c:v>11244</c:v>
                </c:pt>
                <c:pt idx="1076">
                  <c:v>16032</c:v>
                </c:pt>
                <c:pt idx="1077">
                  <c:v>2362</c:v>
                </c:pt>
                <c:pt idx="1078">
                  <c:v>16328</c:v>
                </c:pt>
                <c:pt idx="1079">
                  <c:v>8376</c:v>
                </c:pt>
                <c:pt idx="1080">
                  <c:v>16606</c:v>
                </c:pt>
                <c:pt idx="1081">
                  <c:v>8606</c:v>
                </c:pt>
                <c:pt idx="1082">
                  <c:v>2272</c:v>
                </c:pt>
                <c:pt idx="1083">
                  <c:v>2018</c:v>
                </c:pt>
                <c:pt idx="1084">
                  <c:v>7083</c:v>
                </c:pt>
                <c:pt idx="1085">
                  <c:v>4084</c:v>
                </c:pt>
                <c:pt idx="1086">
                  <c:v>14411</c:v>
                </c:pt>
                <c:pt idx="1087">
                  <c:v>2308</c:v>
                </c:pt>
                <c:pt idx="1088">
                  <c:v>4841</c:v>
                </c:pt>
                <c:pt idx="1089">
                  <c:v>4285</c:v>
                </c:pt>
                <c:pt idx="1090">
                  <c:v>9715</c:v>
                </c:pt>
                <c:pt idx="1091">
                  <c:v>4320</c:v>
                </c:pt>
                <c:pt idx="1092">
                  <c:v>2132</c:v>
                </c:pt>
                <c:pt idx="1093">
                  <c:v>10124</c:v>
                </c:pt>
                <c:pt idx="1094">
                  <c:v>5473</c:v>
                </c:pt>
                <c:pt idx="1095">
                  <c:v>5207</c:v>
                </c:pt>
                <c:pt idx="1096">
                  <c:v>16437</c:v>
                </c:pt>
                <c:pt idx="1097">
                  <c:v>2296</c:v>
                </c:pt>
                <c:pt idx="1098">
                  <c:v>4069</c:v>
                </c:pt>
                <c:pt idx="1099">
                  <c:v>7441</c:v>
                </c:pt>
                <c:pt idx="1100">
                  <c:v>2430</c:v>
                </c:pt>
                <c:pt idx="1101">
                  <c:v>5878</c:v>
                </c:pt>
                <c:pt idx="1102">
                  <c:v>2644</c:v>
                </c:pt>
                <c:pt idx="1103">
                  <c:v>6439</c:v>
                </c:pt>
                <c:pt idx="1104">
                  <c:v>2451</c:v>
                </c:pt>
                <c:pt idx="1105">
                  <c:v>6392</c:v>
                </c:pt>
                <c:pt idx="1106">
                  <c:v>9714</c:v>
                </c:pt>
                <c:pt idx="1107">
                  <c:v>6077</c:v>
                </c:pt>
                <c:pt idx="1108">
                  <c:v>2450</c:v>
                </c:pt>
                <c:pt idx="1109">
                  <c:v>9250</c:v>
                </c:pt>
                <c:pt idx="1110">
                  <c:v>2074</c:v>
                </c:pt>
                <c:pt idx="1111">
                  <c:v>10169</c:v>
                </c:pt>
                <c:pt idx="1112">
                  <c:v>4855</c:v>
                </c:pt>
                <c:pt idx="1113">
                  <c:v>4087</c:v>
                </c:pt>
                <c:pt idx="1114">
                  <c:v>2367</c:v>
                </c:pt>
                <c:pt idx="1115">
                  <c:v>2972</c:v>
                </c:pt>
                <c:pt idx="1116">
                  <c:v>19586</c:v>
                </c:pt>
                <c:pt idx="1117">
                  <c:v>5484</c:v>
                </c:pt>
                <c:pt idx="1118">
                  <c:v>2061</c:v>
                </c:pt>
                <c:pt idx="1119">
                  <c:v>9924</c:v>
                </c:pt>
                <c:pt idx="1120">
                  <c:v>4198</c:v>
                </c:pt>
                <c:pt idx="1121">
                  <c:v>6815</c:v>
                </c:pt>
                <c:pt idx="1122">
                  <c:v>4723</c:v>
                </c:pt>
                <c:pt idx="1123">
                  <c:v>6142</c:v>
                </c:pt>
                <c:pt idx="1124">
                  <c:v>8237</c:v>
                </c:pt>
                <c:pt idx="1125">
                  <c:v>8853</c:v>
                </c:pt>
                <c:pt idx="1126">
                  <c:v>19331</c:v>
                </c:pt>
                <c:pt idx="1127">
                  <c:v>2073</c:v>
                </c:pt>
                <c:pt idx="1128">
                  <c:v>5562</c:v>
                </c:pt>
                <c:pt idx="1129">
                  <c:v>19613</c:v>
                </c:pt>
                <c:pt idx="1130">
                  <c:v>3407</c:v>
                </c:pt>
                <c:pt idx="1131">
                  <c:v>5063</c:v>
                </c:pt>
                <c:pt idx="1132">
                  <c:v>4639</c:v>
                </c:pt>
                <c:pt idx="1133">
                  <c:v>4876</c:v>
                </c:pt>
                <c:pt idx="1134">
                  <c:v>2690</c:v>
                </c:pt>
                <c:pt idx="1135">
                  <c:v>17567</c:v>
                </c:pt>
                <c:pt idx="1136">
                  <c:v>2408</c:v>
                </c:pt>
                <c:pt idx="1137">
                  <c:v>2814</c:v>
                </c:pt>
                <c:pt idx="1138">
                  <c:v>11245</c:v>
                </c:pt>
                <c:pt idx="1139">
                  <c:v>3312</c:v>
                </c:pt>
                <c:pt idx="1140">
                  <c:v>19049</c:v>
                </c:pt>
                <c:pt idx="1141">
                  <c:v>2141</c:v>
                </c:pt>
                <c:pt idx="1142">
                  <c:v>5769</c:v>
                </c:pt>
                <c:pt idx="1143">
                  <c:v>4385</c:v>
                </c:pt>
                <c:pt idx="1144">
                  <c:v>5332</c:v>
                </c:pt>
                <c:pt idx="1145">
                  <c:v>4663</c:v>
                </c:pt>
                <c:pt idx="1146">
                  <c:v>4724</c:v>
                </c:pt>
                <c:pt idx="1147">
                  <c:v>3211</c:v>
                </c:pt>
                <c:pt idx="1148">
                  <c:v>5377</c:v>
                </c:pt>
                <c:pt idx="1149">
                  <c:v>4066</c:v>
                </c:pt>
                <c:pt idx="1150">
                  <c:v>5208</c:v>
                </c:pt>
                <c:pt idx="1151">
                  <c:v>4877</c:v>
                </c:pt>
                <c:pt idx="1152">
                  <c:v>3117</c:v>
                </c:pt>
                <c:pt idx="1153">
                  <c:v>1569</c:v>
                </c:pt>
                <c:pt idx="1154">
                  <c:v>19658</c:v>
                </c:pt>
                <c:pt idx="1155">
                  <c:v>3069</c:v>
                </c:pt>
                <c:pt idx="1156">
                  <c:v>10435</c:v>
                </c:pt>
                <c:pt idx="1157">
                  <c:v>4148</c:v>
                </c:pt>
                <c:pt idx="1158">
                  <c:v>5768</c:v>
                </c:pt>
                <c:pt idx="1159">
                  <c:v>5042</c:v>
                </c:pt>
                <c:pt idx="1160">
                  <c:v>5770</c:v>
                </c:pt>
                <c:pt idx="1161">
                  <c:v>7756</c:v>
                </c:pt>
                <c:pt idx="1162">
                  <c:v>10306</c:v>
                </c:pt>
                <c:pt idx="1163">
                  <c:v>3936</c:v>
                </c:pt>
                <c:pt idx="1164">
                  <c:v>7945</c:v>
                </c:pt>
                <c:pt idx="1165">
                  <c:v>5743</c:v>
                </c:pt>
                <c:pt idx="1166">
                  <c:v>15202</c:v>
                </c:pt>
                <c:pt idx="1167">
                  <c:v>5440</c:v>
                </c:pt>
                <c:pt idx="1168">
                  <c:v>3760</c:v>
                </c:pt>
                <c:pt idx="1169">
                  <c:v>3517</c:v>
                </c:pt>
                <c:pt idx="1170">
                  <c:v>2580</c:v>
                </c:pt>
                <c:pt idx="1171">
                  <c:v>2166</c:v>
                </c:pt>
                <c:pt idx="1172">
                  <c:v>5869</c:v>
                </c:pt>
                <c:pt idx="1173">
                  <c:v>8008</c:v>
                </c:pt>
                <c:pt idx="1174">
                  <c:v>5206</c:v>
                </c:pt>
                <c:pt idx="1175">
                  <c:v>5295</c:v>
                </c:pt>
                <c:pt idx="1176">
                  <c:v>16413</c:v>
                </c:pt>
                <c:pt idx="1177">
                  <c:v>13269</c:v>
                </c:pt>
                <c:pt idx="1178">
                  <c:v>2783</c:v>
                </c:pt>
                <c:pt idx="1179">
                  <c:v>5433</c:v>
                </c:pt>
                <c:pt idx="1180">
                  <c:v>2013</c:v>
                </c:pt>
                <c:pt idx="1181">
                  <c:v>13966</c:v>
                </c:pt>
                <c:pt idx="1182">
                  <c:v>4374</c:v>
                </c:pt>
                <c:pt idx="1183">
                  <c:v>6842</c:v>
                </c:pt>
                <c:pt idx="1184">
                  <c:v>17426</c:v>
                </c:pt>
                <c:pt idx="1185">
                  <c:v>17603</c:v>
                </c:pt>
                <c:pt idx="1186">
                  <c:v>4581</c:v>
                </c:pt>
                <c:pt idx="1187">
                  <c:v>4735</c:v>
                </c:pt>
                <c:pt idx="1188">
                  <c:v>4187</c:v>
                </c:pt>
                <c:pt idx="1189">
                  <c:v>5505</c:v>
                </c:pt>
                <c:pt idx="1190">
                  <c:v>5470</c:v>
                </c:pt>
                <c:pt idx="1191">
                  <c:v>5476</c:v>
                </c:pt>
                <c:pt idx="1192">
                  <c:v>2587</c:v>
                </c:pt>
                <c:pt idx="1193">
                  <c:v>2440</c:v>
                </c:pt>
                <c:pt idx="1194">
                  <c:v>15972</c:v>
                </c:pt>
                <c:pt idx="1195">
                  <c:v>15379</c:v>
                </c:pt>
                <c:pt idx="1196">
                  <c:v>7082</c:v>
                </c:pt>
                <c:pt idx="1197">
                  <c:v>2728</c:v>
                </c:pt>
                <c:pt idx="1198">
                  <c:v>5368</c:v>
                </c:pt>
                <c:pt idx="1199">
                  <c:v>5347</c:v>
                </c:pt>
                <c:pt idx="1200">
                  <c:v>3195</c:v>
                </c:pt>
                <c:pt idx="1201">
                  <c:v>3989</c:v>
                </c:pt>
                <c:pt idx="1202">
                  <c:v>3306</c:v>
                </c:pt>
                <c:pt idx="1203">
                  <c:v>7005</c:v>
                </c:pt>
                <c:pt idx="1204">
                  <c:v>2655</c:v>
                </c:pt>
                <c:pt idx="1205">
                  <c:v>1393</c:v>
                </c:pt>
                <c:pt idx="1206">
                  <c:v>2570</c:v>
                </c:pt>
                <c:pt idx="1207">
                  <c:v>3537</c:v>
                </c:pt>
                <c:pt idx="1208">
                  <c:v>3986</c:v>
                </c:pt>
                <c:pt idx="1209">
                  <c:v>10883</c:v>
                </c:pt>
                <c:pt idx="1210">
                  <c:v>2028</c:v>
                </c:pt>
                <c:pt idx="1211">
                  <c:v>9525</c:v>
                </c:pt>
                <c:pt idx="1212">
                  <c:v>2929</c:v>
                </c:pt>
                <c:pt idx="1213">
                  <c:v>2275</c:v>
                </c:pt>
                <c:pt idx="1214">
                  <c:v>7879</c:v>
                </c:pt>
                <c:pt idx="1215">
                  <c:v>4930</c:v>
                </c:pt>
                <c:pt idx="1216">
                  <c:v>7847</c:v>
                </c:pt>
                <c:pt idx="1217">
                  <c:v>4401</c:v>
                </c:pt>
                <c:pt idx="1218">
                  <c:v>9241</c:v>
                </c:pt>
                <c:pt idx="1219">
                  <c:v>2974</c:v>
                </c:pt>
                <c:pt idx="1220">
                  <c:v>4502</c:v>
                </c:pt>
                <c:pt idx="1221">
                  <c:v>10748</c:v>
                </c:pt>
                <c:pt idx="1222">
                  <c:v>1555</c:v>
                </c:pt>
                <c:pt idx="1223">
                  <c:v>12936</c:v>
                </c:pt>
                <c:pt idx="1224">
                  <c:v>2305</c:v>
                </c:pt>
                <c:pt idx="1225">
                  <c:v>16704</c:v>
                </c:pt>
                <c:pt idx="1226">
                  <c:v>3433</c:v>
                </c:pt>
                <c:pt idx="1227">
                  <c:v>3477</c:v>
                </c:pt>
                <c:pt idx="1228">
                  <c:v>6430</c:v>
                </c:pt>
                <c:pt idx="1229">
                  <c:v>6516</c:v>
                </c:pt>
                <c:pt idx="1230">
                  <c:v>3907</c:v>
                </c:pt>
                <c:pt idx="1231">
                  <c:v>5562</c:v>
                </c:pt>
                <c:pt idx="1232">
                  <c:v>6883</c:v>
                </c:pt>
                <c:pt idx="1233">
                  <c:v>2862</c:v>
                </c:pt>
                <c:pt idx="1234">
                  <c:v>4978</c:v>
                </c:pt>
                <c:pt idx="1235">
                  <c:v>10368</c:v>
                </c:pt>
                <c:pt idx="1236">
                  <c:v>6134</c:v>
                </c:pt>
                <c:pt idx="1237">
                  <c:v>6735</c:v>
                </c:pt>
                <c:pt idx="1238">
                  <c:v>3295</c:v>
                </c:pt>
                <c:pt idx="1239">
                  <c:v>5238</c:v>
                </c:pt>
                <c:pt idx="1240">
                  <c:v>6472</c:v>
                </c:pt>
                <c:pt idx="1241">
                  <c:v>9610</c:v>
                </c:pt>
                <c:pt idx="1242">
                  <c:v>19833</c:v>
                </c:pt>
                <c:pt idx="1243">
                  <c:v>9756</c:v>
                </c:pt>
                <c:pt idx="1244">
                  <c:v>4968</c:v>
                </c:pt>
                <c:pt idx="1245">
                  <c:v>2145</c:v>
                </c:pt>
                <c:pt idx="1246">
                  <c:v>2180</c:v>
                </c:pt>
                <c:pt idx="1247">
                  <c:v>8346</c:v>
                </c:pt>
                <c:pt idx="1248">
                  <c:v>3445</c:v>
                </c:pt>
                <c:pt idx="1249">
                  <c:v>2760</c:v>
                </c:pt>
                <c:pt idx="1250">
                  <c:v>6294</c:v>
                </c:pt>
                <c:pt idx="1251">
                  <c:v>7140</c:v>
                </c:pt>
                <c:pt idx="1252">
                  <c:v>2932</c:v>
                </c:pt>
                <c:pt idx="1253">
                  <c:v>5147</c:v>
                </c:pt>
                <c:pt idx="1254">
                  <c:v>4507</c:v>
                </c:pt>
                <c:pt idx="1255">
                  <c:v>8564</c:v>
                </c:pt>
                <c:pt idx="1256">
                  <c:v>2468</c:v>
                </c:pt>
                <c:pt idx="1257">
                  <c:v>8161</c:v>
                </c:pt>
                <c:pt idx="1258">
                  <c:v>2109</c:v>
                </c:pt>
                <c:pt idx="1259">
                  <c:v>5294</c:v>
                </c:pt>
                <c:pt idx="1260">
                  <c:v>2718</c:v>
                </c:pt>
                <c:pt idx="1261">
                  <c:v>5811</c:v>
                </c:pt>
                <c:pt idx="1262">
                  <c:v>2437</c:v>
                </c:pt>
                <c:pt idx="1263">
                  <c:v>2766</c:v>
                </c:pt>
                <c:pt idx="1264">
                  <c:v>19038</c:v>
                </c:pt>
                <c:pt idx="1265">
                  <c:v>3055</c:v>
                </c:pt>
                <c:pt idx="1266">
                  <c:v>2289</c:v>
                </c:pt>
                <c:pt idx="1267">
                  <c:v>4001</c:v>
                </c:pt>
                <c:pt idx="1268">
                  <c:v>12965</c:v>
                </c:pt>
                <c:pt idx="1269">
                  <c:v>3539</c:v>
                </c:pt>
                <c:pt idx="1270">
                  <c:v>6029</c:v>
                </c:pt>
                <c:pt idx="1271">
                  <c:v>2679</c:v>
                </c:pt>
                <c:pt idx="1272">
                  <c:v>3702</c:v>
                </c:pt>
                <c:pt idx="1273">
                  <c:v>2398</c:v>
                </c:pt>
                <c:pt idx="1274">
                  <c:v>5468</c:v>
                </c:pt>
                <c:pt idx="1275">
                  <c:v>13116</c:v>
                </c:pt>
                <c:pt idx="1276">
                  <c:v>4189</c:v>
                </c:pt>
                <c:pt idx="1277">
                  <c:v>19328</c:v>
                </c:pt>
                <c:pt idx="1278">
                  <c:v>8321</c:v>
                </c:pt>
                <c:pt idx="1279">
                  <c:v>2342</c:v>
                </c:pt>
                <c:pt idx="1280">
                  <c:v>4071</c:v>
                </c:pt>
                <c:pt idx="1281">
                  <c:v>5813</c:v>
                </c:pt>
                <c:pt idx="1282">
                  <c:v>3143</c:v>
                </c:pt>
                <c:pt idx="1283">
                  <c:v>2044</c:v>
                </c:pt>
                <c:pt idx="1284">
                  <c:v>13464</c:v>
                </c:pt>
                <c:pt idx="1285">
                  <c:v>7991</c:v>
                </c:pt>
                <c:pt idx="1286">
                  <c:v>3377</c:v>
                </c:pt>
                <c:pt idx="1287">
                  <c:v>5538</c:v>
                </c:pt>
                <c:pt idx="1288">
                  <c:v>5762</c:v>
                </c:pt>
                <c:pt idx="1289">
                  <c:v>2592</c:v>
                </c:pt>
                <c:pt idx="1290">
                  <c:v>5346</c:v>
                </c:pt>
                <c:pt idx="1291">
                  <c:v>4213</c:v>
                </c:pt>
                <c:pt idx="1292">
                  <c:v>4127</c:v>
                </c:pt>
                <c:pt idx="1293">
                  <c:v>2438</c:v>
                </c:pt>
                <c:pt idx="1294">
                  <c:v>6870</c:v>
                </c:pt>
                <c:pt idx="1295">
                  <c:v>10447</c:v>
                </c:pt>
                <c:pt idx="1296">
                  <c:v>9667</c:v>
                </c:pt>
                <c:pt idx="1297">
                  <c:v>2148</c:v>
                </c:pt>
                <c:pt idx="1298">
                  <c:v>8926</c:v>
                </c:pt>
                <c:pt idx="1299">
                  <c:v>6513</c:v>
                </c:pt>
                <c:pt idx="1300">
                  <c:v>6799</c:v>
                </c:pt>
                <c:pt idx="1301">
                  <c:v>16291</c:v>
                </c:pt>
                <c:pt idx="1302">
                  <c:v>2705</c:v>
                </c:pt>
                <c:pt idx="1303">
                  <c:v>10333</c:v>
                </c:pt>
                <c:pt idx="1304">
                  <c:v>4448</c:v>
                </c:pt>
                <c:pt idx="1305">
                  <c:v>6854</c:v>
                </c:pt>
                <c:pt idx="1306">
                  <c:v>9637</c:v>
                </c:pt>
                <c:pt idx="1307">
                  <c:v>3591</c:v>
                </c:pt>
                <c:pt idx="1308">
                  <c:v>5405</c:v>
                </c:pt>
                <c:pt idx="1309">
                  <c:v>4684</c:v>
                </c:pt>
                <c:pt idx="1310">
                  <c:v>15787</c:v>
                </c:pt>
                <c:pt idx="1311">
                  <c:v>1514</c:v>
                </c:pt>
                <c:pt idx="1312">
                  <c:v>2956</c:v>
                </c:pt>
                <c:pt idx="1313">
                  <c:v>2335</c:v>
                </c:pt>
                <c:pt idx="1314">
                  <c:v>5154</c:v>
                </c:pt>
                <c:pt idx="1315">
                  <c:v>6962</c:v>
                </c:pt>
                <c:pt idx="1316">
                  <c:v>5675</c:v>
                </c:pt>
                <c:pt idx="1317">
                  <c:v>2379</c:v>
                </c:pt>
                <c:pt idx="1318">
                  <c:v>3812</c:v>
                </c:pt>
                <c:pt idx="1319">
                  <c:v>4648</c:v>
                </c:pt>
                <c:pt idx="1320">
                  <c:v>2936</c:v>
                </c:pt>
                <c:pt idx="1321">
                  <c:v>2105</c:v>
                </c:pt>
                <c:pt idx="1322">
                  <c:v>8578</c:v>
                </c:pt>
                <c:pt idx="1323">
                  <c:v>2706</c:v>
                </c:pt>
                <c:pt idx="1324">
                  <c:v>6384</c:v>
                </c:pt>
                <c:pt idx="1325">
                  <c:v>3968</c:v>
                </c:pt>
                <c:pt idx="1326">
                  <c:v>9907</c:v>
                </c:pt>
                <c:pt idx="1327">
                  <c:v>13225</c:v>
                </c:pt>
                <c:pt idx="1328">
                  <c:v>3540</c:v>
                </c:pt>
                <c:pt idx="1329">
                  <c:v>2804</c:v>
                </c:pt>
                <c:pt idx="1330">
                  <c:v>19392</c:v>
                </c:pt>
                <c:pt idx="1331">
                  <c:v>19665</c:v>
                </c:pt>
                <c:pt idx="1332">
                  <c:v>2439</c:v>
                </c:pt>
                <c:pt idx="1333">
                  <c:v>7314</c:v>
                </c:pt>
                <c:pt idx="1334">
                  <c:v>4774</c:v>
                </c:pt>
                <c:pt idx="1335">
                  <c:v>3902</c:v>
                </c:pt>
                <c:pt idx="1336">
                  <c:v>2662</c:v>
                </c:pt>
                <c:pt idx="1337">
                  <c:v>2856</c:v>
                </c:pt>
                <c:pt idx="1338">
                  <c:v>1081</c:v>
                </c:pt>
                <c:pt idx="1339">
                  <c:v>2472</c:v>
                </c:pt>
                <c:pt idx="1340">
                  <c:v>5673</c:v>
                </c:pt>
                <c:pt idx="1341">
                  <c:v>4197</c:v>
                </c:pt>
                <c:pt idx="1342">
                  <c:v>9713</c:v>
                </c:pt>
                <c:pt idx="1343">
                  <c:v>2062</c:v>
                </c:pt>
                <c:pt idx="1344">
                  <c:v>4284</c:v>
                </c:pt>
                <c:pt idx="1345">
                  <c:v>4788</c:v>
                </c:pt>
                <c:pt idx="1346">
                  <c:v>5906</c:v>
                </c:pt>
                <c:pt idx="1347">
                  <c:v>3886</c:v>
                </c:pt>
                <c:pt idx="1348">
                  <c:v>16823</c:v>
                </c:pt>
                <c:pt idx="1349">
                  <c:v>2933</c:v>
                </c:pt>
                <c:pt idx="1350">
                  <c:v>6500</c:v>
                </c:pt>
                <c:pt idx="1351">
                  <c:v>17174</c:v>
                </c:pt>
                <c:pt idx="1352">
                  <c:v>5033</c:v>
                </c:pt>
                <c:pt idx="1353">
                  <c:v>2307</c:v>
                </c:pt>
                <c:pt idx="1354">
                  <c:v>2587</c:v>
                </c:pt>
                <c:pt idx="1355">
                  <c:v>5507</c:v>
                </c:pt>
                <c:pt idx="1356">
                  <c:v>4393</c:v>
                </c:pt>
                <c:pt idx="1357">
                  <c:v>13348</c:v>
                </c:pt>
                <c:pt idx="1358">
                  <c:v>6583</c:v>
                </c:pt>
                <c:pt idx="1359">
                  <c:v>8103</c:v>
                </c:pt>
                <c:pt idx="1360">
                  <c:v>3978</c:v>
                </c:pt>
                <c:pt idx="1361">
                  <c:v>2544</c:v>
                </c:pt>
                <c:pt idx="1362">
                  <c:v>5399</c:v>
                </c:pt>
                <c:pt idx="1363">
                  <c:v>5487</c:v>
                </c:pt>
                <c:pt idx="1364">
                  <c:v>6834</c:v>
                </c:pt>
                <c:pt idx="1365">
                  <c:v>1091</c:v>
                </c:pt>
                <c:pt idx="1366">
                  <c:v>5736</c:v>
                </c:pt>
                <c:pt idx="1367">
                  <c:v>2226</c:v>
                </c:pt>
                <c:pt idx="1368">
                  <c:v>5747</c:v>
                </c:pt>
                <c:pt idx="1369">
                  <c:v>9854</c:v>
                </c:pt>
                <c:pt idx="1370">
                  <c:v>5467</c:v>
                </c:pt>
                <c:pt idx="1371">
                  <c:v>5380</c:v>
                </c:pt>
                <c:pt idx="1372">
                  <c:v>5151</c:v>
                </c:pt>
                <c:pt idx="1373">
                  <c:v>2133</c:v>
                </c:pt>
                <c:pt idx="1374">
                  <c:v>17875</c:v>
                </c:pt>
                <c:pt idx="1375">
                  <c:v>2432</c:v>
                </c:pt>
                <c:pt idx="1376">
                  <c:v>4771</c:v>
                </c:pt>
                <c:pt idx="1377">
                  <c:v>19161</c:v>
                </c:pt>
                <c:pt idx="1378">
                  <c:v>5087</c:v>
                </c:pt>
                <c:pt idx="1379">
                  <c:v>2863</c:v>
                </c:pt>
                <c:pt idx="1380">
                  <c:v>5561</c:v>
                </c:pt>
                <c:pt idx="1381">
                  <c:v>2144</c:v>
                </c:pt>
                <c:pt idx="1382">
                  <c:v>3065</c:v>
                </c:pt>
                <c:pt idx="1383">
                  <c:v>2810</c:v>
                </c:pt>
                <c:pt idx="1384">
                  <c:v>9888</c:v>
                </c:pt>
                <c:pt idx="1385">
                  <c:v>8628</c:v>
                </c:pt>
                <c:pt idx="1386">
                  <c:v>2867</c:v>
                </c:pt>
                <c:pt idx="1387">
                  <c:v>5373</c:v>
                </c:pt>
                <c:pt idx="1388">
                  <c:v>6667</c:v>
                </c:pt>
                <c:pt idx="1389">
                  <c:v>5003</c:v>
                </c:pt>
                <c:pt idx="1390">
                  <c:v>2367</c:v>
                </c:pt>
                <c:pt idx="1391">
                  <c:v>2858</c:v>
                </c:pt>
                <c:pt idx="1392">
                  <c:v>5204</c:v>
                </c:pt>
                <c:pt idx="1393">
                  <c:v>4105</c:v>
                </c:pt>
                <c:pt idx="1394">
                  <c:v>9679</c:v>
                </c:pt>
                <c:pt idx="1395">
                  <c:v>5617</c:v>
                </c:pt>
                <c:pt idx="1396">
                  <c:v>10448</c:v>
                </c:pt>
                <c:pt idx="1397">
                  <c:v>2897</c:v>
                </c:pt>
                <c:pt idx="1398">
                  <c:v>5968</c:v>
                </c:pt>
                <c:pt idx="1399">
                  <c:v>7510</c:v>
                </c:pt>
                <c:pt idx="1400">
                  <c:v>2991</c:v>
                </c:pt>
                <c:pt idx="1401">
                  <c:v>19636</c:v>
                </c:pt>
                <c:pt idx="1402">
                  <c:v>1129</c:v>
                </c:pt>
                <c:pt idx="1403">
                  <c:v>13341</c:v>
                </c:pt>
                <c:pt idx="1404">
                  <c:v>4332</c:v>
                </c:pt>
                <c:pt idx="1405">
                  <c:v>11031</c:v>
                </c:pt>
                <c:pt idx="1406">
                  <c:v>4440</c:v>
                </c:pt>
                <c:pt idx="1407">
                  <c:v>4617</c:v>
                </c:pt>
                <c:pt idx="1408">
                  <c:v>2647</c:v>
                </c:pt>
                <c:pt idx="1409">
                  <c:v>6323</c:v>
                </c:pt>
                <c:pt idx="1410">
                  <c:v>5677</c:v>
                </c:pt>
                <c:pt idx="1411">
                  <c:v>2187</c:v>
                </c:pt>
                <c:pt idx="1412">
                  <c:v>3748</c:v>
                </c:pt>
                <c:pt idx="1413">
                  <c:v>3977</c:v>
                </c:pt>
                <c:pt idx="1414">
                  <c:v>8633</c:v>
                </c:pt>
                <c:pt idx="1415">
                  <c:v>2008</c:v>
                </c:pt>
                <c:pt idx="1416">
                  <c:v>4440</c:v>
                </c:pt>
                <c:pt idx="1417">
                  <c:v>3067</c:v>
                </c:pt>
                <c:pt idx="1418">
                  <c:v>5321</c:v>
                </c:pt>
                <c:pt idx="1419">
                  <c:v>5410</c:v>
                </c:pt>
                <c:pt idx="1420">
                  <c:v>2782</c:v>
                </c:pt>
                <c:pt idx="1421">
                  <c:v>11957</c:v>
                </c:pt>
                <c:pt idx="1422">
                  <c:v>2660</c:v>
                </c:pt>
                <c:pt idx="1423">
                  <c:v>3375</c:v>
                </c:pt>
                <c:pt idx="1424">
                  <c:v>5098</c:v>
                </c:pt>
                <c:pt idx="1425">
                  <c:v>4878</c:v>
                </c:pt>
                <c:pt idx="1426">
                  <c:v>2837</c:v>
                </c:pt>
                <c:pt idx="1427">
                  <c:v>2406</c:v>
                </c:pt>
                <c:pt idx="1428">
                  <c:v>2269</c:v>
                </c:pt>
                <c:pt idx="1429">
                  <c:v>4108</c:v>
                </c:pt>
                <c:pt idx="1430">
                  <c:v>13206</c:v>
                </c:pt>
                <c:pt idx="1431">
                  <c:v>10422</c:v>
                </c:pt>
                <c:pt idx="1432">
                  <c:v>13744</c:v>
                </c:pt>
                <c:pt idx="1433">
                  <c:v>4907</c:v>
                </c:pt>
                <c:pt idx="1434">
                  <c:v>3482</c:v>
                </c:pt>
                <c:pt idx="1435">
                  <c:v>2436</c:v>
                </c:pt>
                <c:pt idx="1436">
                  <c:v>2380</c:v>
                </c:pt>
                <c:pt idx="1437">
                  <c:v>19431</c:v>
                </c:pt>
                <c:pt idx="1438">
                  <c:v>1790</c:v>
                </c:pt>
                <c:pt idx="1439">
                  <c:v>7644</c:v>
                </c:pt>
                <c:pt idx="1440">
                  <c:v>5131</c:v>
                </c:pt>
                <c:pt idx="1441">
                  <c:v>6306</c:v>
                </c:pt>
                <c:pt idx="1442">
                  <c:v>4787</c:v>
                </c:pt>
                <c:pt idx="1443">
                  <c:v>18880</c:v>
                </c:pt>
                <c:pt idx="1444">
                  <c:v>2339</c:v>
                </c:pt>
                <c:pt idx="1445">
                  <c:v>13570</c:v>
                </c:pt>
                <c:pt idx="1446">
                  <c:v>6712</c:v>
                </c:pt>
                <c:pt idx="1447">
                  <c:v>5406</c:v>
                </c:pt>
                <c:pt idx="1448">
                  <c:v>8938</c:v>
                </c:pt>
                <c:pt idx="1449">
                  <c:v>2439</c:v>
                </c:pt>
                <c:pt idx="1450">
                  <c:v>8837</c:v>
                </c:pt>
                <c:pt idx="1451">
                  <c:v>5343</c:v>
                </c:pt>
                <c:pt idx="1452">
                  <c:v>6728</c:v>
                </c:pt>
                <c:pt idx="1453">
                  <c:v>6652</c:v>
                </c:pt>
                <c:pt idx="1454">
                  <c:v>4850</c:v>
                </c:pt>
                <c:pt idx="1455">
                  <c:v>2809</c:v>
                </c:pt>
                <c:pt idx="1456">
                  <c:v>5689</c:v>
                </c:pt>
                <c:pt idx="1457">
                  <c:v>2001</c:v>
                </c:pt>
                <c:pt idx="1458">
                  <c:v>2977</c:v>
                </c:pt>
                <c:pt idx="1459">
                  <c:v>4025</c:v>
                </c:pt>
                <c:pt idx="1460">
                  <c:v>3785</c:v>
                </c:pt>
                <c:pt idx="1461">
                  <c:v>10854</c:v>
                </c:pt>
                <c:pt idx="1462">
                  <c:v>12031</c:v>
                </c:pt>
                <c:pt idx="1463">
                  <c:v>9936</c:v>
                </c:pt>
                <c:pt idx="1464">
                  <c:v>2966</c:v>
                </c:pt>
                <c:pt idx="1465">
                  <c:v>2571</c:v>
                </c:pt>
                <c:pt idx="1466">
                  <c:v>9991</c:v>
                </c:pt>
                <c:pt idx="1467">
                  <c:v>6142</c:v>
                </c:pt>
                <c:pt idx="1468">
                  <c:v>5390</c:v>
                </c:pt>
                <c:pt idx="1469">
                  <c:v>4404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CB-4E09-A2B6-78E5A14BE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0559391"/>
        <c:axId val="1940560831"/>
      </c:scatterChart>
      <c:valAx>
        <c:axId val="1940559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 at Company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560831"/>
        <c:crosses val="autoZero"/>
        <c:crossBetween val="midCat"/>
      </c:valAx>
      <c:valAx>
        <c:axId val="19405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 Income</a:t>
                </a:r>
                <a:r>
                  <a:rPr lang="en-US" baseline="0"/>
                  <a:t> (USD)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559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85724</xdr:colOff>
      <xdr:row>1</xdr:row>
      <xdr:rowOff>30162</xdr:rowOff>
    </xdr:from>
    <xdr:to>
      <xdr:col>24</xdr:col>
      <xdr:colOff>561975</xdr:colOff>
      <xdr:row>24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E80034-600A-EE06-3C0A-A3E176598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215900</xdr:colOff>
      <xdr:row>11</xdr:row>
      <xdr:rowOff>112712</xdr:rowOff>
    </xdr:from>
    <xdr:to>
      <xdr:col>26</xdr:col>
      <xdr:colOff>523875</xdr:colOff>
      <xdr:row>26</xdr:row>
      <xdr:rowOff>106362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0B2E8-C333-197C-5315-9B07C2EA6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587375</xdr:colOff>
      <xdr:row>27</xdr:row>
      <xdr:rowOff>7937</xdr:rowOff>
    </xdr:from>
    <xdr:to>
      <xdr:col>16</xdr:col>
      <xdr:colOff>57150</xdr:colOff>
      <xdr:row>42</xdr:row>
      <xdr:rowOff>30162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D8512C-0DBA-917C-ECD4-BC4096B86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244475</xdr:colOff>
      <xdr:row>26</xdr:row>
      <xdr:rowOff>160337</xdr:rowOff>
    </xdr:from>
    <xdr:to>
      <xdr:col>23</xdr:col>
      <xdr:colOff>295275</xdr:colOff>
      <xdr:row>41</xdr:row>
      <xdr:rowOff>173037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58030F-3B8D-7588-1522-13556C0BB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DB63-F35B-4F94-8173-2FEBFCC15CD3}">
  <dimension ref="A1:AI1471"/>
  <sheetViews>
    <sheetView workbookViewId="0">
      <selection sqref="A1:XFD1048576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D364-FAD7-49C4-B234-8ACFB1889FF1}">
  <dimension ref="A1:AS1471"/>
  <sheetViews>
    <sheetView topLeftCell="G1" workbookViewId="0">
      <selection activeCell="K3" sqref="K3"/>
    </sheetView>
  </sheetViews>
  <sheetFormatPr defaultRowHeight="14.5" x14ac:dyDescent="0.35"/>
  <cols>
    <col min="1" max="1" width="9.6328125" style="3" bestFit="1" customWidth="1"/>
    <col min="2" max="2" width="9" style="3" bestFit="1" customWidth="1"/>
    <col min="3" max="3" width="15.26953125" style="3" bestFit="1" customWidth="1"/>
    <col min="4" max="4" width="22.6328125" style="3" bestFit="1" customWidth="1"/>
    <col min="5" max="5" width="21.36328125" style="3" bestFit="1" customWidth="1"/>
    <col min="6" max="6" width="15.6328125" style="3" bestFit="1" customWidth="1"/>
    <col min="7" max="7" width="13.90625" style="3" bestFit="1" customWidth="1"/>
    <col min="8" max="8" width="10.81640625" style="3" bestFit="1" customWidth="1"/>
    <col min="9" max="9" width="8.90625" style="3" bestFit="1" customWidth="1"/>
    <col min="10" max="10" width="9.6328125" customWidth="1"/>
    <col min="13" max="13" width="15.6328125" customWidth="1"/>
    <col min="14" max="14" width="22.6328125" customWidth="1"/>
    <col min="15" max="15" width="21.36328125" customWidth="1"/>
    <col min="16" max="16" width="9" customWidth="1"/>
    <col min="17" max="17" width="15.26953125" customWidth="1"/>
    <col min="18" max="18" width="19.54296875" bestFit="1" customWidth="1"/>
    <col min="19" max="19" width="11.1796875" bestFit="1" customWidth="1"/>
    <col min="20" max="20" width="6.08984375" bestFit="1" customWidth="1"/>
    <col min="21" max="21" width="17.453125" bestFit="1" customWidth="1"/>
    <col min="22" max="22" width="23" bestFit="1" customWidth="1"/>
    <col min="23" max="23" width="10.81640625" bestFit="1" customWidth="1"/>
    <col min="24" max="24" width="12" bestFit="1" customWidth="1"/>
    <col min="25" max="25" width="15.54296875" bestFit="1" customWidth="1"/>
    <col min="26" max="26" width="9.90625" bestFit="1" customWidth="1"/>
    <col min="27" max="27" width="15.453125" bestFit="1" customWidth="1"/>
    <col min="28" max="28" width="15.54296875" bestFit="1" customWidth="1"/>
    <col min="29" max="29" width="13.1796875" bestFit="1" customWidth="1"/>
    <col min="30" max="30" width="22.453125" bestFit="1" customWidth="1"/>
    <col min="31" max="31" width="18.08984375" bestFit="1" customWidth="1"/>
    <col min="32" max="32" width="18.7265625" bestFit="1" customWidth="1"/>
    <col min="33" max="33" width="22.90625" bestFit="1" customWidth="1"/>
    <col min="34" max="34" width="17.36328125" bestFit="1" customWidth="1"/>
    <col min="35" max="35" width="18.26953125" bestFit="1" customWidth="1"/>
    <col min="36" max="36" width="21.54296875" bestFit="1" customWidth="1"/>
    <col min="37" max="37" width="16.81640625" bestFit="1" customWidth="1"/>
    <col min="38" max="38" width="17.08984375" bestFit="1" customWidth="1"/>
    <col min="39" max="39" width="18.90625" bestFit="1" customWidth="1"/>
    <col min="40" max="40" width="24.1796875" bestFit="1" customWidth="1"/>
    <col min="41" max="41" width="22.08984375" bestFit="1" customWidth="1"/>
    <col min="44" max="45" width="22.6328125" customWidth="1"/>
  </cols>
  <sheetData>
    <row r="1" spans="1:45" x14ac:dyDescent="0.35">
      <c r="A1" s="3" t="s">
        <v>1</v>
      </c>
      <c r="B1" s="3" t="s">
        <v>11</v>
      </c>
      <c r="C1" s="3" t="s">
        <v>2</v>
      </c>
      <c r="D1" s="3" t="s">
        <v>15</v>
      </c>
      <c r="E1" s="3" t="s">
        <v>4</v>
      </c>
      <c r="F1" s="3" t="s">
        <v>7</v>
      </c>
      <c r="G1" s="3" t="s">
        <v>17</v>
      </c>
      <c r="H1" s="3" t="s">
        <v>22</v>
      </c>
      <c r="I1" s="3" t="s">
        <v>21</v>
      </c>
      <c r="J1" t="s">
        <v>64</v>
      </c>
      <c r="K1" t="s">
        <v>73</v>
      </c>
      <c r="L1" t="s">
        <v>72</v>
      </c>
      <c r="M1" t="s">
        <v>70</v>
      </c>
      <c r="N1" t="s">
        <v>67</v>
      </c>
      <c r="O1" t="s">
        <v>68</v>
      </c>
      <c r="P1" t="s">
        <v>65</v>
      </c>
      <c r="Q1" t="s">
        <v>66</v>
      </c>
      <c r="R1" t="s">
        <v>5</v>
      </c>
      <c r="S1" t="s">
        <v>6</v>
      </c>
      <c r="T1" t="s">
        <v>0</v>
      </c>
      <c r="U1" t="s">
        <v>9</v>
      </c>
      <c r="V1" t="s">
        <v>10</v>
      </c>
      <c r="W1" t="s">
        <v>3</v>
      </c>
      <c r="X1" t="s">
        <v>12</v>
      </c>
      <c r="Y1" t="s">
        <v>13</v>
      </c>
      <c r="Z1" t="s">
        <v>14</v>
      </c>
      <c r="AA1" t="s">
        <v>16</v>
      </c>
      <c r="AB1" t="s">
        <v>18</v>
      </c>
      <c r="AC1" t="s">
        <v>19</v>
      </c>
      <c r="AD1" t="s">
        <v>20</v>
      </c>
      <c r="AE1" t="s">
        <v>23</v>
      </c>
      <c r="AF1" t="s">
        <v>24</v>
      </c>
      <c r="AG1" t="s">
        <v>25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R1" s="2" t="s">
        <v>69</v>
      </c>
    </row>
    <row r="2" spans="1:45" x14ac:dyDescent="0.35">
      <c r="A2" s="3" t="s">
        <v>35</v>
      </c>
      <c r="B2" s="3" t="s">
        <v>39</v>
      </c>
      <c r="C2" s="3" t="s">
        <v>36</v>
      </c>
      <c r="D2" s="3" t="s">
        <v>40</v>
      </c>
      <c r="E2" s="3" t="s">
        <v>37</v>
      </c>
      <c r="F2" s="3" t="s">
        <v>38</v>
      </c>
      <c r="G2" s="3" t="s">
        <v>41</v>
      </c>
      <c r="H2" s="3" t="s">
        <v>35</v>
      </c>
      <c r="I2" s="3" t="s">
        <v>42</v>
      </c>
      <c r="J2">
        <f t="shared" ref="J2:J65" si="0">IF(A2="Yes",1,0)</f>
        <v>1</v>
      </c>
      <c r="K2">
        <f t="shared" ref="K2:K65" si="1">IF(H2="Yes",1,0)</f>
        <v>1</v>
      </c>
      <c r="L2">
        <f t="shared" ref="L2:L65" si="2">IF(G2="Single",1,IF(G2="Maried",2,IF(G2="Divorced",3,0)))</f>
        <v>1</v>
      </c>
      <c r="M2" cm="1">
        <f t="array" ref="M2">_xlfn.XLOOKUP(F2,_xlfn.ANCHORARRAY($AR$18),$AS$18:$AS$23)</f>
        <v>1</v>
      </c>
      <c r="N2" cm="1">
        <f t="array" ref="N2">_xlfn.XLOOKUP($D2,_xlfn.ANCHORARRAY($AR$2),$AS$2:$AS$10)</f>
        <v>1</v>
      </c>
      <c r="O2">
        <f t="shared" ref="O2:O65" si="3">_xlfn.XLOOKUP(E2,$AR$13:$AR$15,$AS$13:$AS$15)</f>
        <v>1</v>
      </c>
      <c r="P2">
        <f t="shared" ref="P2:P65" si="4">IF(B2="Female",1,0)</f>
        <v>1</v>
      </c>
      <c r="Q2">
        <f t="shared" ref="Q2:Q65" si="5">IF(C2="Travel_Rarely",1,IF(C2="Travel_Frequently",2,IF(C2="Non-Travel",3,0)))</f>
        <v>1</v>
      </c>
      <c r="R2">
        <v>1</v>
      </c>
      <c r="S2">
        <v>2</v>
      </c>
      <c r="T2">
        <v>41</v>
      </c>
      <c r="U2">
        <v>1</v>
      </c>
      <c r="V2">
        <v>2</v>
      </c>
      <c r="W2">
        <v>1102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0</v>
      </c>
      <c r="AI2">
        <v>8</v>
      </c>
      <c r="AJ2">
        <v>0</v>
      </c>
      <c r="AK2">
        <v>1</v>
      </c>
      <c r="AL2">
        <v>6</v>
      </c>
      <c r="AM2">
        <v>4</v>
      </c>
      <c r="AN2">
        <v>0</v>
      </c>
      <c r="AO2">
        <v>5</v>
      </c>
      <c r="AR2" t="str" cm="1">
        <f t="array" ref="AR2:AR10">_xlfn.UNIQUE(D2:D1471)</f>
        <v>Sales Executive</v>
      </c>
      <c r="AS2">
        <v>1</v>
      </c>
    </row>
    <row r="3" spans="1:45" x14ac:dyDescent="0.35">
      <c r="A3" s="3" t="s">
        <v>43</v>
      </c>
      <c r="B3" s="3" t="s">
        <v>46</v>
      </c>
      <c r="C3" s="3" t="s">
        <v>44</v>
      </c>
      <c r="D3" s="3" t="s">
        <v>47</v>
      </c>
      <c r="E3" s="3" t="s">
        <v>45</v>
      </c>
      <c r="F3" s="3" t="s">
        <v>38</v>
      </c>
      <c r="G3" s="3" t="s">
        <v>48</v>
      </c>
      <c r="H3" s="3" t="s">
        <v>43</v>
      </c>
      <c r="I3" s="3" t="s">
        <v>42</v>
      </c>
      <c r="J3">
        <f t="shared" si="0"/>
        <v>0</v>
      </c>
      <c r="K3">
        <f t="shared" si="1"/>
        <v>0</v>
      </c>
      <c r="L3">
        <f t="shared" si="2"/>
        <v>0</v>
      </c>
      <c r="M3" cm="1">
        <f t="array" ref="M3">_xlfn.XLOOKUP(F3,_xlfn.ANCHORARRAY($AR$18),$AS$18:$AS$23)</f>
        <v>1</v>
      </c>
      <c r="N3" cm="1">
        <f t="array" ref="N3">_xlfn.XLOOKUP($D3,_xlfn.ANCHORARRAY($AR$2),$AS$2:$AS$10)</f>
        <v>2</v>
      </c>
      <c r="O3">
        <f t="shared" si="3"/>
        <v>2</v>
      </c>
      <c r="P3">
        <f t="shared" si="4"/>
        <v>0</v>
      </c>
      <c r="Q3">
        <f t="shared" si="5"/>
        <v>2</v>
      </c>
      <c r="R3">
        <v>8</v>
      </c>
      <c r="S3">
        <v>1</v>
      </c>
      <c r="T3">
        <v>49</v>
      </c>
      <c r="U3">
        <v>2</v>
      </c>
      <c r="V3">
        <v>3</v>
      </c>
      <c r="W3">
        <v>279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1</v>
      </c>
      <c r="AI3">
        <v>10</v>
      </c>
      <c r="AJ3">
        <v>3</v>
      </c>
      <c r="AK3">
        <v>3</v>
      </c>
      <c r="AL3">
        <v>10</v>
      </c>
      <c r="AM3">
        <v>7</v>
      </c>
      <c r="AN3">
        <v>1</v>
      </c>
      <c r="AO3">
        <v>7</v>
      </c>
      <c r="AR3" t="str">
        <v>Research Scientist</v>
      </c>
      <c r="AS3">
        <v>2</v>
      </c>
    </row>
    <row r="4" spans="1:45" x14ac:dyDescent="0.35">
      <c r="A4" s="3" t="s">
        <v>35</v>
      </c>
      <c r="B4" s="3" t="s">
        <v>46</v>
      </c>
      <c r="C4" s="3" t="s">
        <v>36</v>
      </c>
      <c r="D4" s="3" t="s">
        <v>50</v>
      </c>
      <c r="E4" s="3" t="s">
        <v>45</v>
      </c>
      <c r="F4" s="3" t="s">
        <v>49</v>
      </c>
      <c r="G4" s="3" t="s">
        <v>41</v>
      </c>
      <c r="H4" s="3" t="s">
        <v>35</v>
      </c>
      <c r="I4" s="3" t="s">
        <v>42</v>
      </c>
      <c r="J4">
        <f t="shared" si="0"/>
        <v>1</v>
      </c>
      <c r="K4">
        <f t="shared" si="1"/>
        <v>1</v>
      </c>
      <c r="L4">
        <f t="shared" si="2"/>
        <v>1</v>
      </c>
      <c r="M4" cm="1">
        <f t="array" ref="M4">_xlfn.XLOOKUP(F4,_xlfn.ANCHORARRAY($AR$18),$AS$18:$AS$23)</f>
        <v>2</v>
      </c>
      <c r="N4" cm="1">
        <f t="array" ref="N4">_xlfn.XLOOKUP($D4,_xlfn.ANCHORARRAY($AR$2),$AS$2:$AS$10)</f>
        <v>3</v>
      </c>
      <c r="O4">
        <f t="shared" si="3"/>
        <v>2</v>
      </c>
      <c r="P4">
        <f t="shared" si="4"/>
        <v>0</v>
      </c>
      <c r="Q4">
        <f t="shared" si="5"/>
        <v>1</v>
      </c>
      <c r="R4">
        <v>2</v>
      </c>
      <c r="S4">
        <v>2</v>
      </c>
      <c r="T4">
        <v>37</v>
      </c>
      <c r="U4">
        <v>4</v>
      </c>
      <c r="V4">
        <v>4</v>
      </c>
      <c r="W4">
        <v>1373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0</v>
      </c>
      <c r="AI4">
        <v>7</v>
      </c>
      <c r="AJ4">
        <v>3</v>
      </c>
      <c r="AK4">
        <v>3</v>
      </c>
      <c r="AL4">
        <v>0</v>
      </c>
      <c r="AM4">
        <v>0</v>
      </c>
      <c r="AN4">
        <v>0</v>
      </c>
      <c r="AO4">
        <v>0</v>
      </c>
      <c r="AR4" t="str">
        <v>Laboratory Technician</v>
      </c>
      <c r="AS4">
        <v>3</v>
      </c>
    </row>
    <row r="5" spans="1:45" x14ac:dyDescent="0.35">
      <c r="A5" s="3" t="s">
        <v>43</v>
      </c>
      <c r="B5" s="3" t="s">
        <v>39</v>
      </c>
      <c r="C5" s="3" t="s">
        <v>44</v>
      </c>
      <c r="D5" s="3" t="s">
        <v>47</v>
      </c>
      <c r="E5" s="3" t="s">
        <v>45</v>
      </c>
      <c r="F5" s="3" t="s">
        <v>38</v>
      </c>
      <c r="G5" s="3" t="s">
        <v>48</v>
      </c>
      <c r="H5" s="3" t="s">
        <v>35</v>
      </c>
      <c r="I5" s="3" t="s">
        <v>42</v>
      </c>
      <c r="J5">
        <f t="shared" si="0"/>
        <v>0</v>
      </c>
      <c r="K5">
        <f t="shared" si="1"/>
        <v>1</v>
      </c>
      <c r="L5">
        <f t="shared" si="2"/>
        <v>0</v>
      </c>
      <c r="M5" cm="1">
        <f t="array" ref="M5">_xlfn.XLOOKUP(F5,_xlfn.ANCHORARRAY($AR$18),$AS$18:$AS$23)</f>
        <v>1</v>
      </c>
      <c r="N5" cm="1">
        <f t="array" ref="N5">_xlfn.XLOOKUP($D5,_xlfn.ANCHORARRAY($AR$2),$AS$2:$AS$10)</f>
        <v>2</v>
      </c>
      <c r="O5">
        <f t="shared" si="3"/>
        <v>2</v>
      </c>
      <c r="P5">
        <f t="shared" si="4"/>
        <v>1</v>
      </c>
      <c r="Q5">
        <f t="shared" si="5"/>
        <v>2</v>
      </c>
      <c r="R5">
        <v>3</v>
      </c>
      <c r="S5">
        <v>4</v>
      </c>
      <c r="T5">
        <v>33</v>
      </c>
      <c r="U5">
        <v>5</v>
      </c>
      <c r="V5">
        <v>4</v>
      </c>
      <c r="W5">
        <v>1392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0</v>
      </c>
      <c r="AI5">
        <v>8</v>
      </c>
      <c r="AJ5">
        <v>3</v>
      </c>
      <c r="AK5">
        <v>3</v>
      </c>
      <c r="AL5">
        <v>8</v>
      </c>
      <c r="AM5">
        <v>7</v>
      </c>
      <c r="AN5">
        <v>3</v>
      </c>
      <c r="AO5">
        <v>0</v>
      </c>
      <c r="AR5" t="str">
        <v>Manufacturing Director</v>
      </c>
      <c r="AS5">
        <v>4</v>
      </c>
    </row>
    <row r="6" spans="1:45" x14ac:dyDescent="0.35">
      <c r="A6" s="3" t="s">
        <v>43</v>
      </c>
      <c r="B6" s="3" t="s">
        <v>46</v>
      </c>
      <c r="C6" s="3" t="s">
        <v>36</v>
      </c>
      <c r="D6" s="3" t="s">
        <v>50</v>
      </c>
      <c r="E6" s="3" t="s">
        <v>45</v>
      </c>
      <c r="F6" s="3" t="s">
        <v>51</v>
      </c>
      <c r="G6" s="3" t="s">
        <v>48</v>
      </c>
      <c r="H6" s="3" t="s">
        <v>43</v>
      </c>
      <c r="I6" s="3" t="s">
        <v>42</v>
      </c>
      <c r="J6">
        <f t="shared" si="0"/>
        <v>0</v>
      </c>
      <c r="K6">
        <f t="shared" si="1"/>
        <v>0</v>
      </c>
      <c r="L6">
        <f t="shared" si="2"/>
        <v>0</v>
      </c>
      <c r="M6" cm="1">
        <f t="array" ref="M6">_xlfn.XLOOKUP(F6,_xlfn.ANCHORARRAY($AR$18),$AS$18:$AS$23)</f>
        <v>3</v>
      </c>
      <c r="N6" cm="1">
        <f t="array" ref="N6">_xlfn.XLOOKUP($D6,_xlfn.ANCHORARRAY($AR$2),$AS$2:$AS$10)</f>
        <v>3</v>
      </c>
      <c r="O6">
        <f t="shared" si="3"/>
        <v>2</v>
      </c>
      <c r="P6">
        <f t="shared" si="4"/>
        <v>0</v>
      </c>
      <c r="Q6">
        <f t="shared" si="5"/>
        <v>1</v>
      </c>
      <c r="R6">
        <v>2</v>
      </c>
      <c r="S6">
        <v>1</v>
      </c>
      <c r="T6">
        <v>27</v>
      </c>
      <c r="U6">
        <v>7</v>
      </c>
      <c r="V6">
        <v>1</v>
      </c>
      <c r="W6">
        <v>591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1</v>
      </c>
      <c r="AI6">
        <v>6</v>
      </c>
      <c r="AJ6">
        <v>3</v>
      </c>
      <c r="AK6">
        <v>3</v>
      </c>
      <c r="AL6">
        <v>2</v>
      </c>
      <c r="AM6">
        <v>2</v>
      </c>
      <c r="AN6">
        <v>2</v>
      </c>
      <c r="AO6">
        <v>2</v>
      </c>
      <c r="AR6" t="str">
        <v>Healthcare Representative</v>
      </c>
      <c r="AS6">
        <v>5</v>
      </c>
    </row>
    <row r="7" spans="1:45" x14ac:dyDescent="0.35">
      <c r="A7" s="3" t="s">
        <v>43</v>
      </c>
      <c r="B7" s="3" t="s">
        <v>46</v>
      </c>
      <c r="C7" s="3" t="s">
        <v>44</v>
      </c>
      <c r="D7" s="3" t="s">
        <v>50</v>
      </c>
      <c r="E7" s="3" t="s">
        <v>45</v>
      </c>
      <c r="F7" s="3" t="s">
        <v>38</v>
      </c>
      <c r="G7" s="3" t="s">
        <v>41</v>
      </c>
      <c r="H7" s="3" t="s">
        <v>43</v>
      </c>
      <c r="I7" s="3" t="s">
        <v>42</v>
      </c>
      <c r="J7">
        <f t="shared" si="0"/>
        <v>0</v>
      </c>
      <c r="K7">
        <f t="shared" si="1"/>
        <v>0</v>
      </c>
      <c r="L7">
        <f t="shared" si="2"/>
        <v>1</v>
      </c>
      <c r="M7" cm="1">
        <f t="array" ref="M7">_xlfn.XLOOKUP(F7,_xlfn.ANCHORARRAY($AR$18),$AS$18:$AS$23)</f>
        <v>1</v>
      </c>
      <c r="N7" cm="1">
        <f t="array" ref="N7">_xlfn.XLOOKUP($D7,_xlfn.ANCHORARRAY($AR$2),$AS$2:$AS$10)</f>
        <v>3</v>
      </c>
      <c r="O7">
        <f t="shared" si="3"/>
        <v>2</v>
      </c>
      <c r="P7">
        <f t="shared" si="4"/>
        <v>0</v>
      </c>
      <c r="Q7">
        <f t="shared" si="5"/>
        <v>2</v>
      </c>
      <c r="R7">
        <v>2</v>
      </c>
      <c r="S7">
        <v>2</v>
      </c>
      <c r="T7">
        <v>32</v>
      </c>
      <c r="U7">
        <v>8</v>
      </c>
      <c r="V7">
        <v>4</v>
      </c>
      <c r="W7">
        <v>1005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0</v>
      </c>
      <c r="AI7">
        <v>8</v>
      </c>
      <c r="AJ7">
        <v>2</v>
      </c>
      <c r="AK7">
        <v>2</v>
      </c>
      <c r="AL7">
        <v>7</v>
      </c>
      <c r="AM7">
        <v>7</v>
      </c>
      <c r="AN7">
        <v>3</v>
      </c>
      <c r="AO7">
        <v>6</v>
      </c>
      <c r="AR7" t="str">
        <v>Manager</v>
      </c>
      <c r="AS7">
        <v>6</v>
      </c>
    </row>
    <row r="8" spans="1:45" x14ac:dyDescent="0.35">
      <c r="A8" s="3" t="s">
        <v>43</v>
      </c>
      <c r="B8" s="3" t="s">
        <v>39</v>
      </c>
      <c r="C8" s="3" t="s">
        <v>36</v>
      </c>
      <c r="D8" s="3" t="s">
        <v>50</v>
      </c>
      <c r="E8" s="3" t="s">
        <v>45</v>
      </c>
      <c r="F8" s="3" t="s">
        <v>51</v>
      </c>
      <c r="G8" s="3" t="s">
        <v>48</v>
      </c>
      <c r="H8" s="3" t="s">
        <v>35</v>
      </c>
      <c r="I8" s="3" t="s">
        <v>42</v>
      </c>
      <c r="J8">
        <f t="shared" si="0"/>
        <v>0</v>
      </c>
      <c r="K8">
        <f t="shared" si="1"/>
        <v>1</v>
      </c>
      <c r="L8">
        <f t="shared" si="2"/>
        <v>0</v>
      </c>
      <c r="M8" cm="1">
        <f t="array" ref="M8">_xlfn.XLOOKUP(F8,_xlfn.ANCHORARRAY($AR$18),$AS$18:$AS$23)</f>
        <v>3</v>
      </c>
      <c r="N8" cm="1">
        <f t="array" ref="N8">_xlfn.XLOOKUP($D8,_xlfn.ANCHORARRAY($AR$2),$AS$2:$AS$10)</f>
        <v>3</v>
      </c>
      <c r="O8">
        <f t="shared" si="3"/>
        <v>2</v>
      </c>
      <c r="P8">
        <f t="shared" si="4"/>
        <v>1</v>
      </c>
      <c r="Q8">
        <f t="shared" si="5"/>
        <v>1</v>
      </c>
      <c r="R8">
        <v>3</v>
      </c>
      <c r="S8">
        <v>3</v>
      </c>
      <c r="T8">
        <v>59</v>
      </c>
      <c r="U8">
        <v>10</v>
      </c>
      <c r="V8">
        <v>3</v>
      </c>
      <c r="W8">
        <v>1324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3</v>
      </c>
      <c r="AI8">
        <v>12</v>
      </c>
      <c r="AJ8">
        <v>3</v>
      </c>
      <c r="AK8">
        <v>2</v>
      </c>
      <c r="AL8">
        <v>1</v>
      </c>
      <c r="AM8">
        <v>0</v>
      </c>
      <c r="AN8">
        <v>0</v>
      </c>
      <c r="AO8">
        <v>0</v>
      </c>
      <c r="AR8" t="str">
        <v>Sales Representative</v>
      </c>
      <c r="AS8">
        <v>7</v>
      </c>
    </row>
    <row r="9" spans="1:45" x14ac:dyDescent="0.35">
      <c r="A9" s="3" t="s">
        <v>43</v>
      </c>
      <c r="B9" s="3" t="s">
        <v>46</v>
      </c>
      <c r="C9" s="3" t="s">
        <v>36</v>
      </c>
      <c r="D9" s="3" t="s">
        <v>50</v>
      </c>
      <c r="E9" s="3" t="s">
        <v>45</v>
      </c>
      <c r="F9" s="3" t="s">
        <v>38</v>
      </c>
      <c r="G9" s="3" t="s">
        <v>52</v>
      </c>
      <c r="H9" s="3" t="s">
        <v>43</v>
      </c>
      <c r="I9" s="3" t="s">
        <v>42</v>
      </c>
      <c r="J9">
        <f t="shared" si="0"/>
        <v>0</v>
      </c>
      <c r="K9">
        <f t="shared" si="1"/>
        <v>0</v>
      </c>
      <c r="L9">
        <f t="shared" si="2"/>
        <v>3</v>
      </c>
      <c r="M9" cm="1">
        <f t="array" ref="M9">_xlfn.XLOOKUP(F9,_xlfn.ANCHORARRAY($AR$18),$AS$18:$AS$23)</f>
        <v>1</v>
      </c>
      <c r="N9" cm="1">
        <f t="array" ref="N9">_xlfn.XLOOKUP($D9,_xlfn.ANCHORARRAY($AR$2),$AS$2:$AS$10)</f>
        <v>3</v>
      </c>
      <c r="O9">
        <f t="shared" si="3"/>
        <v>2</v>
      </c>
      <c r="P9">
        <f t="shared" si="4"/>
        <v>0</v>
      </c>
      <c r="Q9">
        <f t="shared" si="5"/>
        <v>1</v>
      </c>
      <c r="R9">
        <v>24</v>
      </c>
      <c r="S9">
        <v>1</v>
      </c>
      <c r="T9">
        <v>30</v>
      </c>
      <c r="U9">
        <v>11</v>
      </c>
      <c r="V9">
        <v>4</v>
      </c>
      <c r="W9">
        <v>1358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1</v>
      </c>
      <c r="AI9">
        <v>1</v>
      </c>
      <c r="AJ9">
        <v>2</v>
      </c>
      <c r="AK9">
        <v>3</v>
      </c>
      <c r="AL9">
        <v>1</v>
      </c>
      <c r="AM9">
        <v>0</v>
      </c>
      <c r="AN9">
        <v>0</v>
      </c>
      <c r="AO9">
        <v>0</v>
      </c>
      <c r="AR9" t="str">
        <v>Research Director</v>
      </c>
      <c r="AS9">
        <v>8</v>
      </c>
    </row>
    <row r="10" spans="1:45" x14ac:dyDescent="0.35">
      <c r="A10" s="3" t="s">
        <v>43</v>
      </c>
      <c r="B10" s="3" t="s">
        <v>46</v>
      </c>
      <c r="C10" s="3" t="s">
        <v>44</v>
      </c>
      <c r="D10" s="3" t="s">
        <v>53</v>
      </c>
      <c r="E10" s="3" t="s">
        <v>45</v>
      </c>
      <c r="F10" s="3" t="s">
        <v>38</v>
      </c>
      <c r="G10" s="3" t="s">
        <v>41</v>
      </c>
      <c r="H10" s="3" t="s">
        <v>43</v>
      </c>
      <c r="I10" s="3" t="s">
        <v>42</v>
      </c>
      <c r="J10">
        <f t="shared" si="0"/>
        <v>0</v>
      </c>
      <c r="K10">
        <f t="shared" si="1"/>
        <v>0</v>
      </c>
      <c r="L10">
        <f t="shared" si="2"/>
        <v>1</v>
      </c>
      <c r="M10" cm="1">
        <f t="array" ref="M10">_xlfn.XLOOKUP(F10,_xlfn.ANCHORARRAY($AR$18),$AS$18:$AS$23)</f>
        <v>1</v>
      </c>
      <c r="N10" cm="1">
        <f t="array" ref="N10">_xlfn.XLOOKUP($D10,_xlfn.ANCHORARRAY($AR$2),$AS$2:$AS$10)</f>
        <v>4</v>
      </c>
      <c r="O10">
        <f t="shared" si="3"/>
        <v>2</v>
      </c>
      <c r="P10">
        <f t="shared" si="4"/>
        <v>0</v>
      </c>
      <c r="Q10">
        <f t="shared" si="5"/>
        <v>2</v>
      </c>
      <c r="R10">
        <v>23</v>
      </c>
      <c r="S10">
        <v>3</v>
      </c>
      <c r="T10">
        <v>38</v>
      </c>
      <c r="U10">
        <v>12</v>
      </c>
      <c r="V10">
        <v>4</v>
      </c>
      <c r="W10">
        <v>216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0</v>
      </c>
      <c r="AI10">
        <v>10</v>
      </c>
      <c r="AJ10">
        <v>2</v>
      </c>
      <c r="AK10">
        <v>3</v>
      </c>
      <c r="AL10">
        <v>9</v>
      </c>
      <c r="AM10">
        <v>7</v>
      </c>
      <c r="AN10">
        <v>1</v>
      </c>
      <c r="AO10">
        <v>8</v>
      </c>
      <c r="AR10" t="str">
        <v>Human Resources</v>
      </c>
      <c r="AS10">
        <v>9</v>
      </c>
    </row>
    <row r="11" spans="1:45" x14ac:dyDescent="0.35">
      <c r="A11" s="3" t="s">
        <v>43</v>
      </c>
      <c r="B11" s="3" t="s">
        <v>46</v>
      </c>
      <c r="C11" s="3" t="s">
        <v>36</v>
      </c>
      <c r="D11" s="3" t="s">
        <v>54</v>
      </c>
      <c r="E11" s="3" t="s">
        <v>45</v>
      </c>
      <c r="F11" s="3" t="s">
        <v>51</v>
      </c>
      <c r="G11" s="3" t="s">
        <v>48</v>
      </c>
      <c r="H11" s="3" t="s">
        <v>43</v>
      </c>
      <c r="I11" s="3" t="s">
        <v>42</v>
      </c>
      <c r="J11">
        <f t="shared" si="0"/>
        <v>0</v>
      </c>
      <c r="K11">
        <f t="shared" si="1"/>
        <v>0</v>
      </c>
      <c r="L11">
        <f t="shared" si="2"/>
        <v>0</v>
      </c>
      <c r="M11" cm="1">
        <f t="array" ref="M11">_xlfn.XLOOKUP(F11,_xlfn.ANCHORARRAY($AR$18),$AS$18:$AS$23)</f>
        <v>3</v>
      </c>
      <c r="N11" cm="1">
        <f t="array" ref="N11">_xlfn.XLOOKUP($D11,_xlfn.ANCHORARRAY($AR$2),$AS$2:$AS$10)</f>
        <v>5</v>
      </c>
      <c r="O11">
        <f t="shared" si="3"/>
        <v>2</v>
      </c>
      <c r="P11">
        <f t="shared" si="4"/>
        <v>0</v>
      </c>
      <c r="Q11">
        <f t="shared" si="5"/>
        <v>1</v>
      </c>
      <c r="R11">
        <v>27</v>
      </c>
      <c r="S11">
        <v>3</v>
      </c>
      <c r="T11">
        <v>36</v>
      </c>
      <c r="U11">
        <v>13</v>
      </c>
      <c r="V11">
        <v>3</v>
      </c>
      <c r="W11">
        <v>1299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2</v>
      </c>
      <c r="AI11">
        <v>17</v>
      </c>
      <c r="AJ11">
        <v>3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5" x14ac:dyDescent="0.35">
      <c r="A12" s="3" t="s">
        <v>43</v>
      </c>
      <c r="B12" s="3" t="s">
        <v>46</v>
      </c>
      <c r="C12" s="3" t="s">
        <v>36</v>
      </c>
      <c r="D12" s="3" t="s">
        <v>50</v>
      </c>
      <c r="E12" s="3" t="s">
        <v>45</v>
      </c>
      <c r="F12" s="3" t="s">
        <v>51</v>
      </c>
      <c r="G12" s="3" t="s">
        <v>48</v>
      </c>
      <c r="H12" s="3" t="s">
        <v>43</v>
      </c>
      <c r="I12" s="3" t="s">
        <v>42</v>
      </c>
      <c r="J12">
        <f t="shared" si="0"/>
        <v>0</v>
      </c>
      <c r="K12">
        <f t="shared" si="1"/>
        <v>0</v>
      </c>
      <c r="L12">
        <f t="shared" si="2"/>
        <v>0</v>
      </c>
      <c r="M12" cm="1">
        <f t="array" ref="M12">_xlfn.XLOOKUP(F12,_xlfn.ANCHORARRAY($AR$18),$AS$18:$AS$23)</f>
        <v>3</v>
      </c>
      <c r="N12" cm="1">
        <f t="array" ref="N12">_xlfn.XLOOKUP($D12,_xlfn.ANCHORARRAY($AR$2),$AS$2:$AS$10)</f>
        <v>3</v>
      </c>
      <c r="O12">
        <f t="shared" si="3"/>
        <v>2</v>
      </c>
      <c r="P12">
        <f t="shared" si="4"/>
        <v>0</v>
      </c>
      <c r="Q12">
        <f t="shared" si="5"/>
        <v>1</v>
      </c>
      <c r="R12">
        <v>16</v>
      </c>
      <c r="S12">
        <v>3</v>
      </c>
      <c r="T12">
        <v>35</v>
      </c>
      <c r="U12">
        <v>14</v>
      </c>
      <c r="V12">
        <v>1</v>
      </c>
      <c r="W12">
        <v>809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1</v>
      </c>
      <c r="AI12">
        <v>6</v>
      </c>
      <c r="AJ12">
        <v>5</v>
      </c>
      <c r="AK12">
        <v>3</v>
      </c>
      <c r="AL12">
        <v>5</v>
      </c>
      <c r="AM12">
        <v>4</v>
      </c>
      <c r="AN12">
        <v>0</v>
      </c>
      <c r="AO12">
        <v>3</v>
      </c>
      <c r="AR12" s="2" t="s">
        <v>4</v>
      </c>
    </row>
    <row r="13" spans="1:45" x14ac:dyDescent="0.35">
      <c r="A13" s="3" t="s">
        <v>43</v>
      </c>
      <c r="B13" s="3" t="s">
        <v>39</v>
      </c>
      <c r="C13" s="3" t="s">
        <v>36</v>
      </c>
      <c r="D13" s="3" t="s">
        <v>50</v>
      </c>
      <c r="E13" s="3" t="s">
        <v>45</v>
      </c>
      <c r="F13" s="3" t="s">
        <v>38</v>
      </c>
      <c r="G13" s="3" t="s">
        <v>41</v>
      </c>
      <c r="H13" s="3" t="s">
        <v>35</v>
      </c>
      <c r="I13" s="3" t="s">
        <v>42</v>
      </c>
      <c r="J13">
        <f t="shared" si="0"/>
        <v>0</v>
      </c>
      <c r="K13">
        <f t="shared" si="1"/>
        <v>1</v>
      </c>
      <c r="L13">
        <f t="shared" si="2"/>
        <v>1</v>
      </c>
      <c r="M13" cm="1">
        <f t="array" ref="M13">_xlfn.XLOOKUP(F13,_xlfn.ANCHORARRAY($AR$18),$AS$18:$AS$23)</f>
        <v>1</v>
      </c>
      <c r="N13" cm="1">
        <f t="array" ref="N13">_xlfn.XLOOKUP($D13,_xlfn.ANCHORARRAY($AR$2),$AS$2:$AS$10)</f>
        <v>3</v>
      </c>
      <c r="O13">
        <f t="shared" si="3"/>
        <v>2</v>
      </c>
      <c r="P13">
        <f t="shared" si="4"/>
        <v>1</v>
      </c>
      <c r="Q13">
        <f t="shared" si="5"/>
        <v>1</v>
      </c>
      <c r="R13">
        <v>15</v>
      </c>
      <c r="S13">
        <v>2</v>
      </c>
      <c r="T13">
        <v>29</v>
      </c>
      <c r="U13">
        <v>15</v>
      </c>
      <c r="V13">
        <v>4</v>
      </c>
      <c r="W13">
        <v>153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0</v>
      </c>
      <c r="AI13">
        <v>10</v>
      </c>
      <c r="AJ13">
        <v>3</v>
      </c>
      <c r="AK13">
        <v>3</v>
      </c>
      <c r="AL13">
        <v>9</v>
      </c>
      <c r="AM13">
        <v>5</v>
      </c>
      <c r="AN13">
        <v>0</v>
      </c>
      <c r="AO13">
        <v>8</v>
      </c>
      <c r="AR13" t="s">
        <v>37</v>
      </c>
      <c r="AS13">
        <v>1</v>
      </c>
    </row>
    <row r="14" spans="1:45" x14ac:dyDescent="0.35">
      <c r="A14" s="3" t="s">
        <v>43</v>
      </c>
      <c r="B14" s="3" t="s">
        <v>46</v>
      </c>
      <c r="C14" s="3" t="s">
        <v>36</v>
      </c>
      <c r="D14" s="3" t="s">
        <v>47</v>
      </c>
      <c r="E14" s="3" t="s">
        <v>45</v>
      </c>
      <c r="F14" s="3" t="s">
        <v>38</v>
      </c>
      <c r="G14" s="3" t="s">
        <v>52</v>
      </c>
      <c r="H14" s="3" t="s">
        <v>43</v>
      </c>
      <c r="I14" s="3" t="s">
        <v>42</v>
      </c>
      <c r="J14">
        <f t="shared" si="0"/>
        <v>0</v>
      </c>
      <c r="K14">
        <f t="shared" si="1"/>
        <v>0</v>
      </c>
      <c r="L14">
        <f t="shared" si="2"/>
        <v>3</v>
      </c>
      <c r="M14" cm="1">
        <f t="array" ref="M14">_xlfn.XLOOKUP(F14,_xlfn.ANCHORARRAY($AR$18),$AS$18:$AS$23)</f>
        <v>1</v>
      </c>
      <c r="N14" cm="1">
        <f t="array" ref="N14">_xlfn.XLOOKUP($D14,_xlfn.ANCHORARRAY($AR$2),$AS$2:$AS$10)</f>
        <v>2</v>
      </c>
      <c r="O14">
        <f t="shared" si="3"/>
        <v>2</v>
      </c>
      <c r="P14">
        <f t="shared" si="4"/>
        <v>0</v>
      </c>
      <c r="Q14">
        <f t="shared" si="5"/>
        <v>1</v>
      </c>
      <c r="R14">
        <v>26</v>
      </c>
      <c r="S14">
        <v>1</v>
      </c>
      <c r="T14">
        <v>31</v>
      </c>
      <c r="U14">
        <v>16</v>
      </c>
      <c r="V14">
        <v>1</v>
      </c>
      <c r="W14">
        <v>670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1</v>
      </c>
      <c r="AI14">
        <v>5</v>
      </c>
      <c r="AJ14">
        <v>1</v>
      </c>
      <c r="AK14">
        <v>2</v>
      </c>
      <c r="AL14">
        <v>5</v>
      </c>
      <c r="AM14">
        <v>2</v>
      </c>
      <c r="AN14">
        <v>4</v>
      </c>
      <c r="AO14">
        <v>3</v>
      </c>
      <c r="AR14" t="s">
        <v>45</v>
      </c>
      <c r="AS14">
        <v>2</v>
      </c>
    </row>
    <row r="15" spans="1:45" x14ac:dyDescent="0.35">
      <c r="A15" s="3" t="s">
        <v>43</v>
      </c>
      <c r="B15" s="3" t="s">
        <v>46</v>
      </c>
      <c r="C15" s="3" t="s">
        <v>36</v>
      </c>
      <c r="D15" s="3" t="s">
        <v>50</v>
      </c>
      <c r="E15" s="3" t="s">
        <v>45</v>
      </c>
      <c r="F15" s="3" t="s">
        <v>51</v>
      </c>
      <c r="G15" s="3" t="s">
        <v>52</v>
      </c>
      <c r="H15" s="3" t="s">
        <v>43</v>
      </c>
      <c r="I15" s="3" t="s">
        <v>42</v>
      </c>
      <c r="J15">
        <f t="shared" si="0"/>
        <v>0</v>
      </c>
      <c r="K15">
        <f t="shared" si="1"/>
        <v>0</v>
      </c>
      <c r="L15">
        <f t="shared" si="2"/>
        <v>3</v>
      </c>
      <c r="M15" cm="1">
        <f t="array" ref="M15">_xlfn.XLOOKUP(F15,_xlfn.ANCHORARRAY($AR$18),$AS$18:$AS$23)</f>
        <v>3</v>
      </c>
      <c r="N15" cm="1">
        <f t="array" ref="N15">_xlfn.XLOOKUP($D15,_xlfn.ANCHORARRAY($AR$2),$AS$2:$AS$10)</f>
        <v>3</v>
      </c>
      <c r="O15">
        <f t="shared" si="3"/>
        <v>2</v>
      </c>
      <c r="P15">
        <f t="shared" si="4"/>
        <v>0</v>
      </c>
      <c r="Q15">
        <f t="shared" si="5"/>
        <v>1</v>
      </c>
      <c r="R15">
        <v>19</v>
      </c>
      <c r="S15">
        <v>2</v>
      </c>
      <c r="T15">
        <v>34</v>
      </c>
      <c r="U15">
        <v>18</v>
      </c>
      <c r="V15">
        <v>2</v>
      </c>
      <c r="W15">
        <v>1346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1</v>
      </c>
      <c r="AI15">
        <v>3</v>
      </c>
      <c r="AJ15">
        <v>2</v>
      </c>
      <c r="AK15">
        <v>3</v>
      </c>
      <c r="AL15">
        <v>2</v>
      </c>
      <c r="AM15">
        <v>2</v>
      </c>
      <c r="AN15">
        <v>1</v>
      </c>
      <c r="AO15">
        <v>2</v>
      </c>
      <c r="AR15" t="s">
        <v>61</v>
      </c>
      <c r="AS15">
        <v>3</v>
      </c>
    </row>
    <row r="16" spans="1:45" x14ac:dyDescent="0.35">
      <c r="A16" s="3" t="s">
        <v>35</v>
      </c>
      <c r="B16" s="3" t="s">
        <v>46</v>
      </c>
      <c r="C16" s="3" t="s">
        <v>36</v>
      </c>
      <c r="D16" s="3" t="s">
        <v>50</v>
      </c>
      <c r="E16" s="3" t="s">
        <v>45</v>
      </c>
      <c r="F16" s="3" t="s">
        <v>38</v>
      </c>
      <c r="G16" s="3" t="s">
        <v>41</v>
      </c>
      <c r="H16" s="3" t="s">
        <v>35</v>
      </c>
      <c r="I16" s="3" t="s">
        <v>42</v>
      </c>
      <c r="J16">
        <f t="shared" si="0"/>
        <v>1</v>
      </c>
      <c r="K16">
        <f t="shared" si="1"/>
        <v>1</v>
      </c>
      <c r="L16">
        <f t="shared" si="2"/>
        <v>1</v>
      </c>
      <c r="M16" cm="1">
        <f t="array" ref="M16">_xlfn.XLOOKUP(F16,_xlfn.ANCHORARRAY($AR$18),$AS$18:$AS$23)</f>
        <v>1</v>
      </c>
      <c r="N16" cm="1">
        <f t="array" ref="N16">_xlfn.XLOOKUP($D16,_xlfn.ANCHORARRAY($AR$2),$AS$2:$AS$10)</f>
        <v>3</v>
      </c>
      <c r="O16">
        <f t="shared" si="3"/>
        <v>2</v>
      </c>
      <c r="P16">
        <f t="shared" si="4"/>
        <v>0</v>
      </c>
      <c r="Q16">
        <f t="shared" si="5"/>
        <v>1</v>
      </c>
      <c r="R16">
        <v>24</v>
      </c>
      <c r="S16">
        <v>3</v>
      </c>
      <c r="T16">
        <v>28</v>
      </c>
      <c r="U16">
        <v>19</v>
      </c>
      <c r="V16">
        <v>3</v>
      </c>
      <c r="W16">
        <v>103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0</v>
      </c>
      <c r="AI16">
        <v>6</v>
      </c>
      <c r="AJ16">
        <v>4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5" x14ac:dyDescent="0.35">
      <c r="A17" s="3" t="s">
        <v>43</v>
      </c>
      <c r="B17" s="3" t="s">
        <v>39</v>
      </c>
      <c r="C17" s="3" t="s">
        <v>36</v>
      </c>
      <c r="D17" s="3" t="s">
        <v>53</v>
      </c>
      <c r="E17" s="3" t="s">
        <v>45</v>
      </c>
      <c r="F17" s="3" t="s">
        <v>38</v>
      </c>
      <c r="G17" s="3" t="s">
        <v>52</v>
      </c>
      <c r="H17" s="3" t="s">
        <v>43</v>
      </c>
      <c r="I17" s="3" t="s">
        <v>42</v>
      </c>
      <c r="J17">
        <f t="shared" si="0"/>
        <v>0</v>
      </c>
      <c r="K17">
        <f t="shared" si="1"/>
        <v>0</v>
      </c>
      <c r="L17">
        <f t="shared" si="2"/>
        <v>3</v>
      </c>
      <c r="M17" cm="1">
        <f t="array" ref="M17">_xlfn.XLOOKUP(F17,_xlfn.ANCHORARRAY($AR$18),$AS$18:$AS$23)</f>
        <v>1</v>
      </c>
      <c r="N17" cm="1">
        <f t="array" ref="N17">_xlfn.XLOOKUP($D17,_xlfn.ANCHORARRAY($AR$2),$AS$2:$AS$10)</f>
        <v>4</v>
      </c>
      <c r="O17">
        <f t="shared" si="3"/>
        <v>2</v>
      </c>
      <c r="P17">
        <f t="shared" si="4"/>
        <v>1</v>
      </c>
      <c r="Q17">
        <f t="shared" si="5"/>
        <v>1</v>
      </c>
      <c r="R17">
        <v>21</v>
      </c>
      <c r="S17">
        <v>4</v>
      </c>
      <c r="T17">
        <v>29</v>
      </c>
      <c r="U17">
        <v>20</v>
      </c>
      <c r="V17">
        <v>2</v>
      </c>
      <c r="W17">
        <v>1389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1</v>
      </c>
      <c r="AI17">
        <v>10</v>
      </c>
      <c r="AJ17">
        <v>1</v>
      </c>
      <c r="AK17">
        <v>3</v>
      </c>
      <c r="AL17">
        <v>10</v>
      </c>
      <c r="AM17">
        <v>9</v>
      </c>
      <c r="AN17">
        <v>8</v>
      </c>
      <c r="AO17">
        <v>8</v>
      </c>
      <c r="AR17" s="2" t="s">
        <v>71</v>
      </c>
    </row>
    <row r="18" spans="1:45" x14ac:dyDescent="0.35">
      <c r="A18" s="3" t="s">
        <v>43</v>
      </c>
      <c r="B18" s="3" t="s">
        <v>46</v>
      </c>
      <c r="C18" s="3" t="s">
        <v>36</v>
      </c>
      <c r="D18" s="3" t="s">
        <v>47</v>
      </c>
      <c r="E18" s="3" t="s">
        <v>45</v>
      </c>
      <c r="F18" s="3" t="s">
        <v>38</v>
      </c>
      <c r="G18" s="3" t="s">
        <v>52</v>
      </c>
      <c r="H18" s="3" t="s">
        <v>35</v>
      </c>
      <c r="I18" s="3" t="s">
        <v>42</v>
      </c>
      <c r="J18">
        <f t="shared" si="0"/>
        <v>0</v>
      </c>
      <c r="K18">
        <f t="shared" si="1"/>
        <v>1</v>
      </c>
      <c r="L18">
        <f t="shared" si="2"/>
        <v>3</v>
      </c>
      <c r="M18" cm="1">
        <f t="array" ref="M18">_xlfn.XLOOKUP(F18,_xlfn.ANCHORARRAY($AR$18),$AS$18:$AS$23)</f>
        <v>1</v>
      </c>
      <c r="N18" cm="1">
        <f t="array" ref="N18">_xlfn.XLOOKUP($D18,_xlfn.ANCHORARRAY($AR$2),$AS$2:$AS$10)</f>
        <v>2</v>
      </c>
      <c r="O18">
        <f t="shared" si="3"/>
        <v>2</v>
      </c>
      <c r="P18">
        <f t="shared" si="4"/>
        <v>0</v>
      </c>
      <c r="Q18">
        <f t="shared" si="5"/>
        <v>1</v>
      </c>
      <c r="R18">
        <v>5</v>
      </c>
      <c r="S18">
        <v>2</v>
      </c>
      <c r="T18">
        <v>32</v>
      </c>
      <c r="U18">
        <v>21</v>
      </c>
      <c r="V18">
        <v>1</v>
      </c>
      <c r="W18">
        <v>334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2</v>
      </c>
      <c r="AI18">
        <v>7</v>
      </c>
      <c r="AJ18">
        <v>5</v>
      </c>
      <c r="AK18">
        <v>2</v>
      </c>
      <c r="AL18">
        <v>6</v>
      </c>
      <c r="AM18">
        <v>2</v>
      </c>
      <c r="AN18">
        <v>0</v>
      </c>
      <c r="AO18">
        <v>5</v>
      </c>
      <c r="AR18" t="str" cm="1">
        <f t="array" ref="AR18:AR23">_xlfn.UNIQUE(F2:F1471)</f>
        <v>Life Sciences</v>
      </c>
      <c r="AS18">
        <v>1</v>
      </c>
    </row>
    <row r="19" spans="1:45" x14ac:dyDescent="0.35">
      <c r="A19" s="3" t="s">
        <v>43</v>
      </c>
      <c r="B19" s="3" t="s">
        <v>46</v>
      </c>
      <c r="C19" s="3" t="s">
        <v>55</v>
      </c>
      <c r="D19" s="3" t="s">
        <v>50</v>
      </c>
      <c r="E19" s="3" t="s">
        <v>45</v>
      </c>
      <c r="F19" s="3" t="s">
        <v>51</v>
      </c>
      <c r="G19" s="3" t="s">
        <v>52</v>
      </c>
      <c r="H19" s="3" t="s">
        <v>35</v>
      </c>
      <c r="I19" s="3" t="s">
        <v>42</v>
      </c>
      <c r="J19">
        <f t="shared" si="0"/>
        <v>0</v>
      </c>
      <c r="K19">
        <f t="shared" si="1"/>
        <v>1</v>
      </c>
      <c r="L19">
        <f t="shared" si="2"/>
        <v>3</v>
      </c>
      <c r="M19" cm="1">
        <f t="array" ref="M19">_xlfn.XLOOKUP(F19,_xlfn.ANCHORARRAY($AR$18),$AS$18:$AS$23)</f>
        <v>3</v>
      </c>
      <c r="N19" cm="1">
        <f t="array" ref="N19">_xlfn.XLOOKUP($D19,_xlfn.ANCHORARRAY($AR$2),$AS$2:$AS$10)</f>
        <v>3</v>
      </c>
      <c r="O19">
        <f t="shared" si="3"/>
        <v>2</v>
      </c>
      <c r="P19">
        <f t="shared" si="4"/>
        <v>0</v>
      </c>
      <c r="Q19">
        <f t="shared" si="5"/>
        <v>3</v>
      </c>
      <c r="R19">
        <v>16</v>
      </c>
      <c r="S19">
        <v>2</v>
      </c>
      <c r="T19">
        <v>22</v>
      </c>
      <c r="U19">
        <v>22</v>
      </c>
      <c r="V19">
        <v>4</v>
      </c>
      <c r="W19">
        <v>1123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2</v>
      </c>
      <c r="AI19">
        <v>1</v>
      </c>
      <c r="AJ19">
        <v>2</v>
      </c>
      <c r="AK19">
        <v>2</v>
      </c>
      <c r="AL19">
        <v>1</v>
      </c>
      <c r="AM19">
        <v>0</v>
      </c>
      <c r="AN19">
        <v>0</v>
      </c>
      <c r="AO19">
        <v>0</v>
      </c>
      <c r="AR19" t="str">
        <v>Other</v>
      </c>
      <c r="AS19">
        <v>2</v>
      </c>
    </row>
    <row r="20" spans="1:45" x14ac:dyDescent="0.35">
      <c r="A20" s="3" t="s">
        <v>43</v>
      </c>
      <c r="B20" s="3" t="s">
        <v>39</v>
      </c>
      <c r="C20" s="3" t="s">
        <v>36</v>
      </c>
      <c r="D20" s="3" t="s">
        <v>56</v>
      </c>
      <c r="E20" s="3" t="s">
        <v>37</v>
      </c>
      <c r="F20" s="3" t="s">
        <v>38</v>
      </c>
      <c r="G20" s="3" t="s">
        <v>48</v>
      </c>
      <c r="H20" s="3" t="s">
        <v>43</v>
      </c>
      <c r="I20" s="3" t="s">
        <v>42</v>
      </c>
      <c r="J20">
        <f t="shared" si="0"/>
        <v>0</v>
      </c>
      <c r="K20">
        <f t="shared" si="1"/>
        <v>0</v>
      </c>
      <c r="L20">
        <f t="shared" si="2"/>
        <v>0</v>
      </c>
      <c r="M20" cm="1">
        <f t="array" ref="M20">_xlfn.XLOOKUP(F20,_xlfn.ANCHORARRAY($AR$18),$AS$18:$AS$23)</f>
        <v>1</v>
      </c>
      <c r="N20" cm="1">
        <f t="array" ref="N20">_xlfn.XLOOKUP($D20,_xlfn.ANCHORARRAY($AR$2),$AS$2:$AS$10)</f>
        <v>6</v>
      </c>
      <c r="O20">
        <f t="shared" si="3"/>
        <v>1</v>
      </c>
      <c r="P20">
        <f t="shared" si="4"/>
        <v>1</v>
      </c>
      <c r="Q20">
        <f t="shared" si="5"/>
        <v>1</v>
      </c>
      <c r="R20">
        <v>2</v>
      </c>
      <c r="S20">
        <v>4</v>
      </c>
      <c r="T20">
        <v>53</v>
      </c>
      <c r="U20">
        <v>23</v>
      </c>
      <c r="V20">
        <v>1</v>
      </c>
      <c r="W20">
        <v>1219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0</v>
      </c>
      <c r="AI20">
        <v>31</v>
      </c>
      <c r="AJ20">
        <v>3</v>
      </c>
      <c r="AK20">
        <v>3</v>
      </c>
      <c r="AL20">
        <v>25</v>
      </c>
      <c r="AM20">
        <v>8</v>
      </c>
      <c r="AN20">
        <v>3</v>
      </c>
      <c r="AO20">
        <v>7</v>
      </c>
      <c r="AR20" t="str">
        <v>Medical</v>
      </c>
      <c r="AS20">
        <v>3</v>
      </c>
    </row>
    <row r="21" spans="1:45" x14ac:dyDescent="0.35">
      <c r="A21" s="3" t="s">
        <v>43</v>
      </c>
      <c r="B21" s="3" t="s">
        <v>46</v>
      </c>
      <c r="C21" s="3" t="s">
        <v>36</v>
      </c>
      <c r="D21" s="3" t="s">
        <v>47</v>
      </c>
      <c r="E21" s="3" t="s">
        <v>45</v>
      </c>
      <c r="F21" s="3" t="s">
        <v>38</v>
      </c>
      <c r="G21" s="3" t="s">
        <v>41</v>
      </c>
      <c r="H21" s="3" t="s">
        <v>35</v>
      </c>
      <c r="I21" s="3" t="s">
        <v>42</v>
      </c>
      <c r="J21">
        <f t="shared" si="0"/>
        <v>0</v>
      </c>
      <c r="K21">
        <f t="shared" si="1"/>
        <v>1</v>
      </c>
      <c r="L21">
        <f t="shared" si="2"/>
        <v>1</v>
      </c>
      <c r="M21" cm="1">
        <f t="array" ref="M21">_xlfn.XLOOKUP(F21,_xlfn.ANCHORARRAY($AR$18),$AS$18:$AS$23)</f>
        <v>1</v>
      </c>
      <c r="N21" cm="1">
        <f t="array" ref="N21">_xlfn.XLOOKUP($D21,_xlfn.ANCHORARRAY($AR$2),$AS$2:$AS$10)</f>
        <v>2</v>
      </c>
      <c r="O21">
        <f t="shared" si="3"/>
        <v>2</v>
      </c>
      <c r="P21">
        <f t="shared" si="4"/>
        <v>0</v>
      </c>
      <c r="Q21">
        <f t="shared" si="5"/>
        <v>1</v>
      </c>
      <c r="R21">
        <v>2</v>
      </c>
      <c r="S21">
        <v>3</v>
      </c>
      <c r="T21">
        <v>38</v>
      </c>
      <c r="U21">
        <v>24</v>
      </c>
      <c r="V21">
        <v>4</v>
      </c>
      <c r="W21">
        <v>371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0</v>
      </c>
      <c r="AI21">
        <v>6</v>
      </c>
      <c r="AJ21">
        <v>3</v>
      </c>
      <c r="AK21">
        <v>3</v>
      </c>
      <c r="AL21">
        <v>3</v>
      </c>
      <c r="AM21">
        <v>2</v>
      </c>
      <c r="AN21">
        <v>1</v>
      </c>
      <c r="AO21">
        <v>2</v>
      </c>
      <c r="AR21" t="str">
        <v>Marketing</v>
      </c>
      <c r="AS21">
        <v>4</v>
      </c>
    </row>
    <row r="22" spans="1:45" x14ac:dyDescent="0.35">
      <c r="A22" s="3" t="s">
        <v>43</v>
      </c>
      <c r="B22" s="3" t="s">
        <v>39</v>
      </c>
      <c r="C22" s="3" t="s">
        <v>55</v>
      </c>
      <c r="D22" s="3" t="s">
        <v>53</v>
      </c>
      <c r="E22" s="3" t="s">
        <v>45</v>
      </c>
      <c r="F22" s="3" t="s">
        <v>49</v>
      </c>
      <c r="G22" s="3" t="s">
        <v>52</v>
      </c>
      <c r="H22" s="3" t="s">
        <v>43</v>
      </c>
      <c r="I22" s="3" t="s">
        <v>42</v>
      </c>
      <c r="J22">
        <f t="shared" si="0"/>
        <v>0</v>
      </c>
      <c r="K22">
        <f t="shared" si="1"/>
        <v>0</v>
      </c>
      <c r="L22">
        <f t="shared" si="2"/>
        <v>3</v>
      </c>
      <c r="M22" cm="1">
        <f t="array" ref="M22">_xlfn.XLOOKUP(F22,_xlfn.ANCHORARRAY($AR$18),$AS$18:$AS$23)</f>
        <v>2</v>
      </c>
      <c r="N22" cm="1">
        <f t="array" ref="N22">_xlfn.XLOOKUP($D22,_xlfn.ANCHORARRAY($AR$2),$AS$2:$AS$10)</f>
        <v>4</v>
      </c>
      <c r="O22">
        <f t="shared" si="3"/>
        <v>2</v>
      </c>
      <c r="P22">
        <f t="shared" si="4"/>
        <v>1</v>
      </c>
      <c r="Q22">
        <f t="shared" si="5"/>
        <v>3</v>
      </c>
      <c r="R22">
        <v>11</v>
      </c>
      <c r="S22">
        <v>2</v>
      </c>
      <c r="T22">
        <v>24</v>
      </c>
      <c r="U22">
        <v>26</v>
      </c>
      <c r="V22">
        <v>1</v>
      </c>
      <c r="W22">
        <v>673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1</v>
      </c>
      <c r="AI22">
        <v>5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  <c r="AR22" t="str">
        <v>Technical Degree</v>
      </c>
      <c r="AS22">
        <v>5</v>
      </c>
    </row>
    <row r="23" spans="1:45" x14ac:dyDescent="0.35">
      <c r="A23" s="3" t="s">
        <v>35</v>
      </c>
      <c r="B23" s="3" t="s">
        <v>46</v>
      </c>
      <c r="C23" s="3" t="s">
        <v>36</v>
      </c>
      <c r="D23" s="3" t="s">
        <v>57</v>
      </c>
      <c r="E23" s="3" t="s">
        <v>37</v>
      </c>
      <c r="F23" s="3" t="s">
        <v>38</v>
      </c>
      <c r="G23" s="3" t="s">
        <v>41</v>
      </c>
      <c r="H23" s="3" t="s">
        <v>43</v>
      </c>
      <c r="I23" s="3" t="s">
        <v>42</v>
      </c>
      <c r="J23">
        <f t="shared" si="0"/>
        <v>1</v>
      </c>
      <c r="K23">
        <f t="shared" si="1"/>
        <v>0</v>
      </c>
      <c r="L23">
        <f t="shared" si="2"/>
        <v>1</v>
      </c>
      <c r="M23" cm="1">
        <f t="array" ref="M23">_xlfn.XLOOKUP(F23,_xlfn.ANCHORARRAY($AR$18),$AS$18:$AS$23)</f>
        <v>1</v>
      </c>
      <c r="N23" cm="1">
        <f t="array" ref="N23">_xlfn.XLOOKUP($D23,_xlfn.ANCHORARRAY($AR$2),$AS$2:$AS$10)</f>
        <v>7</v>
      </c>
      <c r="O23">
        <f t="shared" si="3"/>
        <v>1</v>
      </c>
      <c r="P23">
        <f t="shared" si="4"/>
        <v>0</v>
      </c>
      <c r="Q23">
        <f t="shared" si="5"/>
        <v>1</v>
      </c>
      <c r="R23">
        <v>9</v>
      </c>
      <c r="S23">
        <v>4</v>
      </c>
      <c r="T23">
        <v>36</v>
      </c>
      <c r="U23">
        <v>27</v>
      </c>
      <c r="V23">
        <v>3</v>
      </c>
      <c r="W23">
        <v>1218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0</v>
      </c>
      <c r="AI23">
        <v>10</v>
      </c>
      <c r="AJ23">
        <v>4</v>
      </c>
      <c r="AK23">
        <v>3</v>
      </c>
      <c r="AL23">
        <v>5</v>
      </c>
      <c r="AM23">
        <v>3</v>
      </c>
      <c r="AN23">
        <v>0</v>
      </c>
      <c r="AO23">
        <v>3</v>
      </c>
      <c r="AR23" t="str">
        <v>Human Resources</v>
      </c>
      <c r="AS23">
        <v>6</v>
      </c>
    </row>
    <row r="24" spans="1:45" x14ac:dyDescent="0.35">
      <c r="A24" s="3" t="s">
        <v>43</v>
      </c>
      <c r="B24" s="3" t="s">
        <v>39</v>
      </c>
      <c r="C24" s="3" t="s">
        <v>36</v>
      </c>
      <c r="D24" s="3" t="s">
        <v>58</v>
      </c>
      <c r="E24" s="3" t="s">
        <v>45</v>
      </c>
      <c r="F24" s="3" t="s">
        <v>38</v>
      </c>
      <c r="G24" s="3" t="s">
        <v>41</v>
      </c>
      <c r="H24" s="3" t="s">
        <v>43</v>
      </c>
      <c r="I24" s="3" t="s">
        <v>42</v>
      </c>
      <c r="J24">
        <f t="shared" si="0"/>
        <v>0</v>
      </c>
      <c r="K24">
        <f t="shared" si="1"/>
        <v>0</v>
      </c>
      <c r="L24">
        <f t="shared" si="2"/>
        <v>1</v>
      </c>
      <c r="M24" cm="1">
        <f t="array" ref="M24">_xlfn.XLOOKUP(F24,_xlfn.ANCHORARRAY($AR$18),$AS$18:$AS$23)</f>
        <v>1</v>
      </c>
      <c r="N24" cm="1">
        <f t="array" ref="N24">_xlfn.XLOOKUP($D24,_xlfn.ANCHORARRAY($AR$2),$AS$2:$AS$10)</f>
        <v>8</v>
      </c>
      <c r="O24">
        <f t="shared" si="3"/>
        <v>2</v>
      </c>
      <c r="P24">
        <f t="shared" si="4"/>
        <v>1</v>
      </c>
      <c r="Q24">
        <f t="shared" si="5"/>
        <v>1</v>
      </c>
      <c r="R24">
        <v>7</v>
      </c>
      <c r="S24">
        <v>4</v>
      </c>
      <c r="T24">
        <v>34</v>
      </c>
      <c r="U24">
        <v>28</v>
      </c>
      <c r="V24">
        <v>1</v>
      </c>
      <c r="W24">
        <v>419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0</v>
      </c>
      <c r="AI24">
        <v>13</v>
      </c>
      <c r="AJ24">
        <v>4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5" x14ac:dyDescent="0.35">
      <c r="A25" s="3" t="s">
        <v>43</v>
      </c>
      <c r="B25" s="3" t="s">
        <v>46</v>
      </c>
      <c r="C25" s="3" t="s">
        <v>36</v>
      </c>
      <c r="D25" s="3" t="s">
        <v>47</v>
      </c>
      <c r="E25" s="3" t="s">
        <v>45</v>
      </c>
      <c r="F25" s="3" t="s">
        <v>38</v>
      </c>
      <c r="G25" s="3" t="s">
        <v>41</v>
      </c>
      <c r="H25" s="3" t="s">
        <v>43</v>
      </c>
      <c r="I25" s="3" t="s">
        <v>42</v>
      </c>
      <c r="J25">
        <f t="shared" si="0"/>
        <v>0</v>
      </c>
      <c r="K25">
        <f t="shared" si="1"/>
        <v>0</v>
      </c>
      <c r="L25">
        <f t="shared" si="2"/>
        <v>1</v>
      </c>
      <c r="M25" cm="1">
        <f t="array" ref="M25">_xlfn.XLOOKUP(F25,_xlfn.ANCHORARRAY($AR$18),$AS$18:$AS$23)</f>
        <v>1</v>
      </c>
      <c r="N25" cm="1">
        <f t="array" ref="N25">_xlfn.XLOOKUP($D25,_xlfn.ANCHORARRAY($AR$2),$AS$2:$AS$10)</f>
        <v>2</v>
      </c>
      <c r="O25">
        <f t="shared" si="3"/>
        <v>2</v>
      </c>
      <c r="P25">
        <f t="shared" si="4"/>
        <v>0</v>
      </c>
      <c r="Q25">
        <f t="shared" si="5"/>
        <v>1</v>
      </c>
      <c r="R25">
        <v>15</v>
      </c>
      <c r="S25">
        <v>2</v>
      </c>
      <c r="T25">
        <v>21</v>
      </c>
      <c r="U25">
        <v>30</v>
      </c>
      <c r="V25">
        <v>3</v>
      </c>
      <c r="W25">
        <v>391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0</v>
      </c>
      <c r="AI25">
        <v>0</v>
      </c>
      <c r="AJ25">
        <v>6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5" x14ac:dyDescent="0.35">
      <c r="A26" s="3" t="s">
        <v>35</v>
      </c>
      <c r="B26" s="3" t="s">
        <v>46</v>
      </c>
      <c r="C26" s="3" t="s">
        <v>36</v>
      </c>
      <c r="D26" s="3" t="s">
        <v>47</v>
      </c>
      <c r="E26" s="3" t="s">
        <v>45</v>
      </c>
      <c r="F26" s="3" t="s">
        <v>51</v>
      </c>
      <c r="G26" s="3" t="s">
        <v>41</v>
      </c>
      <c r="H26" s="3" t="s">
        <v>43</v>
      </c>
      <c r="I26" s="3" t="s">
        <v>42</v>
      </c>
      <c r="J26">
        <f t="shared" si="0"/>
        <v>1</v>
      </c>
      <c r="K26">
        <f t="shared" si="1"/>
        <v>0</v>
      </c>
      <c r="L26">
        <f t="shared" si="2"/>
        <v>1</v>
      </c>
      <c r="M26" cm="1">
        <f t="array" ref="M26">_xlfn.XLOOKUP(F26,_xlfn.ANCHORARRAY($AR$18),$AS$18:$AS$23)</f>
        <v>3</v>
      </c>
      <c r="N26" cm="1">
        <f t="array" ref="N26">_xlfn.XLOOKUP($D26,_xlfn.ANCHORARRAY($AR$2),$AS$2:$AS$10)</f>
        <v>2</v>
      </c>
      <c r="O26">
        <f t="shared" si="3"/>
        <v>2</v>
      </c>
      <c r="P26">
        <f t="shared" si="4"/>
        <v>0</v>
      </c>
      <c r="Q26">
        <f t="shared" si="5"/>
        <v>1</v>
      </c>
      <c r="R26">
        <v>6</v>
      </c>
      <c r="S26">
        <v>1</v>
      </c>
      <c r="T26">
        <v>34</v>
      </c>
      <c r="U26">
        <v>31</v>
      </c>
      <c r="V26">
        <v>2</v>
      </c>
      <c r="W26">
        <v>699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0</v>
      </c>
      <c r="AI26">
        <v>8</v>
      </c>
      <c r="AJ26">
        <v>2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5" x14ac:dyDescent="0.35">
      <c r="A27" s="3" t="s">
        <v>43</v>
      </c>
      <c r="B27" s="3" t="s">
        <v>39</v>
      </c>
      <c r="C27" s="3" t="s">
        <v>36</v>
      </c>
      <c r="D27" s="3" t="s">
        <v>56</v>
      </c>
      <c r="E27" s="3" t="s">
        <v>45</v>
      </c>
      <c r="F27" s="3" t="s">
        <v>49</v>
      </c>
      <c r="G27" s="3" t="s">
        <v>52</v>
      </c>
      <c r="H27" s="3" t="s">
        <v>43</v>
      </c>
      <c r="I27" s="3" t="s">
        <v>42</v>
      </c>
      <c r="J27">
        <f t="shared" si="0"/>
        <v>0</v>
      </c>
      <c r="K27">
        <f t="shared" si="1"/>
        <v>0</v>
      </c>
      <c r="L27">
        <f t="shared" si="2"/>
        <v>3</v>
      </c>
      <c r="M27" cm="1">
        <f t="array" ref="M27">_xlfn.XLOOKUP(F27,_xlfn.ANCHORARRAY($AR$18),$AS$18:$AS$23)</f>
        <v>2</v>
      </c>
      <c r="N27" cm="1">
        <f t="array" ref="N27">_xlfn.XLOOKUP($D27,_xlfn.ANCHORARRAY($AR$2),$AS$2:$AS$10)</f>
        <v>6</v>
      </c>
      <c r="O27">
        <f t="shared" si="3"/>
        <v>2</v>
      </c>
      <c r="P27">
        <f t="shared" si="4"/>
        <v>1</v>
      </c>
      <c r="Q27">
        <f t="shared" si="5"/>
        <v>1</v>
      </c>
      <c r="R27">
        <v>5</v>
      </c>
      <c r="S27">
        <v>3</v>
      </c>
      <c r="T27">
        <v>53</v>
      </c>
      <c r="U27">
        <v>32</v>
      </c>
      <c r="V27">
        <v>3</v>
      </c>
      <c r="W27">
        <v>1282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1</v>
      </c>
      <c r="AI27">
        <v>26</v>
      </c>
      <c r="AJ27">
        <v>3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5" x14ac:dyDescent="0.35">
      <c r="A28" s="3" t="s">
        <v>35</v>
      </c>
      <c r="B28" s="3" t="s">
        <v>39</v>
      </c>
      <c r="C28" s="3" t="s">
        <v>44</v>
      </c>
      <c r="D28" s="3" t="s">
        <v>47</v>
      </c>
      <c r="E28" s="3" t="s">
        <v>45</v>
      </c>
      <c r="F28" s="3" t="s">
        <v>38</v>
      </c>
      <c r="G28" s="3" t="s">
        <v>41</v>
      </c>
      <c r="H28" s="3" t="s">
        <v>35</v>
      </c>
      <c r="I28" s="3" t="s">
        <v>42</v>
      </c>
      <c r="J28">
        <f t="shared" si="0"/>
        <v>1</v>
      </c>
      <c r="K28">
        <f t="shared" si="1"/>
        <v>1</v>
      </c>
      <c r="L28">
        <f t="shared" si="2"/>
        <v>1</v>
      </c>
      <c r="M28" cm="1">
        <f t="array" ref="M28">_xlfn.XLOOKUP(F28,_xlfn.ANCHORARRAY($AR$18),$AS$18:$AS$23)</f>
        <v>1</v>
      </c>
      <c r="N28" cm="1">
        <f t="array" ref="N28">_xlfn.XLOOKUP($D28,_xlfn.ANCHORARRAY($AR$2),$AS$2:$AS$10)</f>
        <v>2</v>
      </c>
      <c r="O28">
        <f t="shared" si="3"/>
        <v>2</v>
      </c>
      <c r="P28">
        <f t="shared" si="4"/>
        <v>1</v>
      </c>
      <c r="Q28">
        <f t="shared" si="5"/>
        <v>2</v>
      </c>
      <c r="R28">
        <v>16</v>
      </c>
      <c r="S28">
        <v>1</v>
      </c>
      <c r="T28">
        <v>32</v>
      </c>
      <c r="U28">
        <v>33</v>
      </c>
      <c r="V28">
        <v>2</v>
      </c>
      <c r="W28">
        <v>1125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0</v>
      </c>
      <c r="AI28">
        <v>10</v>
      </c>
      <c r="AJ28">
        <v>5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5" x14ac:dyDescent="0.35">
      <c r="A29" s="3" t="s">
        <v>43</v>
      </c>
      <c r="B29" s="3" t="s">
        <v>46</v>
      </c>
      <c r="C29" s="3" t="s">
        <v>36</v>
      </c>
      <c r="D29" s="3" t="s">
        <v>40</v>
      </c>
      <c r="E29" s="3" t="s">
        <v>37</v>
      </c>
      <c r="F29" s="3" t="s">
        <v>59</v>
      </c>
      <c r="G29" s="3" t="s">
        <v>48</v>
      </c>
      <c r="H29" s="3" t="s">
        <v>43</v>
      </c>
      <c r="I29" s="3" t="s">
        <v>42</v>
      </c>
      <c r="J29">
        <f t="shared" si="0"/>
        <v>0</v>
      </c>
      <c r="K29">
        <f t="shared" si="1"/>
        <v>0</v>
      </c>
      <c r="L29">
        <f t="shared" si="2"/>
        <v>0</v>
      </c>
      <c r="M29" cm="1">
        <f t="array" ref="M29">_xlfn.XLOOKUP(F29,_xlfn.ANCHORARRAY($AR$18),$AS$18:$AS$23)</f>
        <v>4</v>
      </c>
      <c r="N29" cm="1">
        <f t="array" ref="N29">_xlfn.XLOOKUP($D29,_xlfn.ANCHORARRAY($AR$2),$AS$2:$AS$10)</f>
        <v>1</v>
      </c>
      <c r="O29">
        <f t="shared" si="3"/>
        <v>1</v>
      </c>
      <c r="P29">
        <f t="shared" si="4"/>
        <v>0</v>
      </c>
      <c r="Q29">
        <f t="shared" si="5"/>
        <v>1</v>
      </c>
      <c r="R29">
        <v>8</v>
      </c>
      <c r="S29">
        <v>4</v>
      </c>
      <c r="T29">
        <v>42</v>
      </c>
      <c r="U29">
        <v>35</v>
      </c>
      <c r="V29">
        <v>3</v>
      </c>
      <c r="W29">
        <v>691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1</v>
      </c>
      <c r="AI29">
        <v>10</v>
      </c>
      <c r="AJ29">
        <v>2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5" x14ac:dyDescent="0.35">
      <c r="A30" s="3" t="s">
        <v>43</v>
      </c>
      <c r="B30" s="3" t="s">
        <v>39</v>
      </c>
      <c r="C30" s="3" t="s">
        <v>36</v>
      </c>
      <c r="D30" s="3" t="s">
        <v>54</v>
      </c>
      <c r="E30" s="3" t="s">
        <v>45</v>
      </c>
      <c r="F30" s="3" t="s">
        <v>51</v>
      </c>
      <c r="G30" s="3" t="s">
        <v>48</v>
      </c>
      <c r="H30" s="3" t="s">
        <v>43</v>
      </c>
      <c r="I30" s="3" t="s">
        <v>42</v>
      </c>
      <c r="J30">
        <f t="shared" si="0"/>
        <v>0</v>
      </c>
      <c r="K30">
        <f t="shared" si="1"/>
        <v>0</v>
      </c>
      <c r="L30">
        <f t="shared" si="2"/>
        <v>0</v>
      </c>
      <c r="M30" cm="1">
        <f t="array" ref="M30">_xlfn.XLOOKUP(F30,_xlfn.ANCHORARRAY($AR$18),$AS$18:$AS$23)</f>
        <v>3</v>
      </c>
      <c r="N30" cm="1">
        <f t="array" ref="N30">_xlfn.XLOOKUP($D30,_xlfn.ANCHORARRAY($AR$2),$AS$2:$AS$10)</f>
        <v>5</v>
      </c>
      <c r="O30">
        <f t="shared" si="3"/>
        <v>2</v>
      </c>
      <c r="P30">
        <f t="shared" si="4"/>
        <v>1</v>
      </c>
      <c r="Q30">
        <f t="shared" si="5"/>
        <v>1</v>
      </c>
      <c r="R30">
        <v>7</v>
      </c>
      <c r="S30">
        <v>4</v>
      </c>
      <c r="T30">
        <v>44</v>
      </c>
      <c r="U30">
        <v>36</v>
      </c>
      <c r="V30">
        <v>1</v>
      </c>
      <c r="W30">
        <v>477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1</v>
      </c>
      <c r="AI30">
        <v>24</v>
      </c>
      <c r="AJ30">
        <v>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5" x14ac:dyDescent="0.35">
      <c r="A31" s="3" t="s">
        <v>43</v>
      </c>
      <c r="B31" s="3" t="s">
        <v>39</v>
      </c>
      <c r="C31" s="3" t="s">
        <v>36</v>
      </c>
      <c r="D31" s="3" t="s">
        <v>56</v>
      </c>
      <c r="E31" s="3" t="s">
        <v>37</v>
      </c>
      <c r="F31" s="3" t="s">
        <v>59</v>
      </c>
      <c r="G31" s="3" t="s">
        <v>41</v>
      </c>
      <c r="H31" s="3" t="s">
        <v>43</v>
      </c>
      <c r="I31" s="3" t="s">
        <v>42</v>
      </c>
      <c r="J31">
        <f t="shared" si="0"/>
        <v>0</v>
      </c>
      <c r="K31">
        <f t="shared" si="1"/>
        <v>0</v>
      </c>
      <c r="L31">
        <f t="shared" si="2"/>
        <v>1</v>
      </c>
      <c r="M31" cm="1">
        <f t="array" ref="M31">_xlfn.XLOOKUP(F31,_xlfn.ANCHORARRAY($AR$18),$AS$18:$AS$23)</f>
        <v>4</v>
      </c>
      <c r="N31" cm="1">
        <f t="array" ref="N31">_xlfn.XLOOKUP($D31,_xlfn.ANCHORARRAY($AR$2),$AS$2:$AS$10)</f>
        <v>6</v>
      </c>
      <c r="O31">
        <f t="shared" si="3"/>
        <v>1</v>
      </c>
      <c r="P31">
        <f t="shared" si="4"/>
        <v>1</v>
      </c>
      <c r="Q31">
        <f t="shared" si="5"/>
        <v>1</v>
      </c>
      <c r="R31">
        <v>2</v>
      </c>
      <c r="S31">
        <v>4</v>
      </c>
      <c r="T31">
        <v>46</v>
      </c>
      <c r="U31">
        <v>38</v>
      </c>
      <c r="V31">
        <v>2</v>
      </c>
      <c r="W31">
        <v>705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0</v>
      </c>
      <c r="AI31">
        <v>22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5" x14ac:dyDescent="0.35">
      <c r="A32" s="3" t="s">
        <v>43</v>
      </c>
      <c r="B32" s="3" t="s">
        <v>46</v>
      </c>
      <c r="C32" s="3" t="s">
        <v>36</v>
      </c>
      <c r="D32" s="3" t="s">
        <v>50</v>
      </c>
      <c r="E32" s="3" t="s">
        <v>45</v>
      </c>
      <c r="F32" s="3" t="s">
        <v>51</v>
      </c>
      <c r="G32" s="3" t="s">
        <v>41</v>
      </c>
      <c r="H32" s="3" t="s">
        <v>43</v>
      </c>
      <c r="I32" s="3" t="s">
        <v>42</v>
      </c>
      <c r="J32">
        <f t="shared" si="0"/>
        <v>0</v>
      </c>
      <c r="K32">
        <f t="shared" si="1"/>
        <v>0</v>
      </c>
      <c r="L32">
        <f t="shared" si="2"/>
        <v>1</v>
      </c>
      <c r="M32" cm="1">
        <f t="array" ref="M32">_xlfn.XLOOKUP(F32,_xlfn.ANCHORARRAY($AR$18),$AS$18:$AS$23)</f>
        <v>3</v>
      </c>
      <c r="N32" cm="1">
        <f t="array" ref="N32">_xlfn.XLOOKUP($D32,_xlfn.ANCHORARRAY($AR$2),$AS$2:$AS$10)</f>
        <v>3</v>
      </c>
      <c r="O32">
        <f t="shared" si="3"/>
        <v>2</v>
      </c>
      <c r="P32">
        <f t="shared" si="4"/>
        <v>0</v>
      </c>
      <c r="Q32">
        <f t="shared" si="5"/>
        <v>1</v>
      </c>
      <c r="R32">
        <v>2</v>
      </c>
      <c r="S32">
        <v>3</v>
      </c>
      <c r="T32">
        <v>33</v>
      </c>
      <c r="U32">
        <v>39</v>
      </c>
      <c r="V32">
        <v>3</v>
      </c>
      <c r="W32">
        <v>924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0</v>
      </c>
      <c r="AI32">
        <v>7</v>
      </c>
      <c r="AJ32">
        <v>3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s="3" t="s">
        <v>43</v>
      </c>
      <c r="B33" s="3" t="s">
        <v>46</v>
      </c>
      <c r="C33" s="3" t="s">
        <v>36</v>
      </c>
      <c r="D33" s="3" t="s">
        <v>54</v>
      </c>
      <c r="E33" s="3" t="s">
        <v>45</v>
      </c>
      <c r="F33" s="3" t="s">
        <v>49</v>
      </c>
      <c r="G33" s="3" t="s">
        <v>48</v>
      </c>
      <c r="H33" s="3" t="s">
        <v>35</v>
      </c>
      <c r="I33" s="3" t="s">
        <v>42</v>
      </c>
      <c r="J33">
        <f t="shared" si="0"/>
        <v>0</v>
      </c>
      <c r="K33">
        <f t="shared" si="1"/>
        <v>1</v>
      </c>
      <c r="L33">
        <f t="shared" si="2"/>
        <v>0</v>
      </c>
      <c r="M33" cm="1">
        <f t="array" ref="M33">_xlfn.XLOOKUP(F33,_xlfn.ANCHORARRAY($AR$18),$AS$18:$AS$23)</f>
        <v>2</v>
      </c>
      <c r="N33" cm="1">
        <f t="array" ref="N33">_xlfn.XLOOKUP($D33,_xlfn.ANCHORARRAY($AR$2),$AS$2:$AS$10)</f>
        <v>5</v>
      </c>
      <c r="O33">
        <f t="shared" si="3"/>
        <v>2</v>
      </c>
      <c r="P33">
        <f t="shared" si="4"/>
        <v>0</v>
      </c>
      <c r="Q33">
        <f t="shared" si="5"/>
        <v>1</v>
      </c>
      <c r="R33">
        <v>10</v>
      </c>
      <c r="S33">
        <v>4</v>
      </c>
      <c r="T33">
        <v>44</v>
      </c>
      <c r="U33">
        <v>40</v>
      </c>
      <c r="V33">
        <v>4</v>
      </c>
      <c r="W33">
        <v>1459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0</v>
      </c>
      <c r="AI33">
        <v>9</v>
      </c>
      <c r="AJ33">
        <v>5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s="3" t="s">
        <v>43</v>
      </c>
      <c r="B34" s="3" t="s">
        <v>46</v>
      </c>
      <c r="C34" s="3" t="s">
        <v>36</v>
      </c>
      <c r="D34" s="3" t="s">
        <v>50</v>
      </c>
      <c r="E34" s="3" t="s">
        <v>45</v>
      </c>
      <c r="F34" s="3" t="s">
        <v>51</v>
      </c>
      <c r="G34" s="3" t="s">
        <v>41</v>
      </c>
      <c r="H34" s="3" t="s">
        <v>43</v>
      </c>
      <c r="I34" s="3" t="s">
        <v>42</v>
      </c>
      <c r="J34">
        <f t="shared" si="0"/>
        <v>0</v>
      </c>
      <c r="K34">
        <f t="shared" si="1"/>
        <v>0</v>
      </c>
      <c r="L34">
        <f t="shared" si="2"/>
        <v>1</v>
      </c>
      <c r="M34" cm="1">
        <f t="array" ref="M34">_xlfn.XLOOKUP(F34,_xlfn.ANCHORARRAY($AR$18),$AS$18:$AS$23)</f>
        <v>3</v>
      </c>
      <c r="N34" cm="1">
        <f t="array" ref="N34">_xlfn.XLOOKUP($D34,_xlfn.ANCHORARRAY($AR$2),$AS$2:$AS$10)</f>
        <v>3</v>
      </c>
      <c r="O34">
        <f t="shared" si="3"/>
        <v>2</v>
      </c>
      <c r="P34">
        <f t="shared" si="4"/>
        <v>0</v>
      </c>
      <c r="Q34">
        <f t="shared" si="5"/>
        <v>1</v>
      </c>
      <c r="R34">
        <v>9</v>
      </c>
      <c r="S34">
        <v>2</v>
      </c>
      <c r="T34">
        <v>30</v>
      </c>
      <c r="U34">
        <v>41</v>
      </c>
      <c r="V34">
        <v>4</v>
      </c>
      <c r="W34">
        <v>125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0</v>
      </c>
      <c r="AI34">
        <v>10</v>
      </c>
      <c r="AJ34">
        <v>5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s="3" t="s">
        <v>35</v>
      </c>
      <c r="B35" s="3" t="s">
        <v>46</v>
      </c>
      <c r="C35" s="3" t="s">
        <v>36</v>
      </c>
      <c r="D35" s="3" t="s">
        <v>57</v>
      </c>
      <c r="E35" s="3" t="s">
        <v>37</v>
      </c>
      <c r="F35" s="3" t="s">
        <v>60</v>
      </c>
      <c r="G35" s="3" t="s">
        <v>48</v>
      </c>
      <c r="H35" s="3" t="s">
        <v>43</v>
      </c>
      <c r="I35" s="3" t="s">
        <v>42</v>
      </c>
      <c r="J35">
        <f t="shared" si="0"/>
        <v>1</v>
      </c>
      <c r="K35">
        <f t="shared" si="1"/>
        <v>0</v>
      </c>
      <c r="L35">
        <f t="shared" si="2"/>
        <v>0</v>
      </c>
      <c r="M35" cm="1">
        <f t="array" ref="M35">_xlfn.XLOOKUP(F35,_xlfn.ANCHORARRAY($AR$18),$AS$18:$AS$23)</f>
        <v>5</v>
      </c>
      <c r="N35" cm="1">
        <f t="array" ref="N35">_xlfn.XLOOKUP($D35,_xlfn.ANCHORARRAY($AR$2),$AS$2:$AS$10)</f>
        <v>7</v>
      </c>
      <c r="O35">
        <f t="shared" si="3"/>
        <v>1</v>
      </c>
      <c r="P35">
        <f t="shared" si="4"/>
        <v>0</v>
      </c>
      <c r="Q35">
        <f t="shared" si="5"/>
        <v>1</v>
      </c>
      <c r="R35">
        <v>5</v>
      </c>
      <c r="S35">
        <v>3</v>
      </c>
      <c r="T35">
        <v>39</v>
      </c>
      <c r="U35">
        <v>42</v>
      </c>
      <c r="V35">
        <v>4</v>
      </c>
      <c r="W35">
        <v>895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1</v>
      </c>
      <c r="AI35">
        <v>19</v>
      </c>
      <c r="AJ35">
        <v>6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s="3" t="s">
        <v>35</v>
      </c>
      <c r="B36" s="3" t="s">
        <v>46</v>
      </c>
      <c r="C36" s="3" t="s">
        <v>36</v>
      </c>
      <c r="D36" s="3" t="s">
        <v>47</v>
      </c>
      <c r="E36" s="3" t="s">
        <v>45</v>
      </c>
      <c r="F36" s="3" t="s">
        <v>51</v>
      </c>
      <c r="G36" s="3" t="s">
        <v>48</v>
      </c>
      <c r="H36" s="3" t="s">
        <v>35</v>
      </c>
      <c r="I36" s="3" t="s">
        <v>42</v>
      </c>
      <c r="J36">
        <f t="shared" si="0"/>
        <v>1</v>
      </c>
      <c r="K36">
        <f t="shared" si="1"/>
        <v>1</v>
      </c>
      <c r="L36">
        <f t="shared" si="2"/>
        <v>0</v>
      </c>
      <c r="M36" cm="1">
        <f t="array" ref="M36">_xlfn.XLOOKUP(F36,_xlfn.ANCHORARRAY($AR$18),$AS$18:$AS$23)</f>
        <v>3</v>
      </c>
      <c r="N36" cm="1">
        <f t="array" ref="N36">_xlfn.XLOOKUP($D36,_xlfn.ANCHORARRAY($AR$2),$AS$2:$AS$10)</f>
        <v>2</v>
      </c>
      <c r="O36">
        <f t="shared" si="3"/>
        <v>2</v>
      </c>
      <c r="P36">
        <f t="shared" si="4"/>
        <v>0</v>
      </c>
      <c r="Q36">
        <f t="shared" si="5"/>
        <v>1</v>
      </c>
      <c r="R36">
        <v>1</v>
      </c>
      <c r="S36">
        <v>3</v>
      </c>
      <c r="T36">
        <v>24</v>
      </c>
      <c r="U36">
        <v>45</v>
      </c>
      <c r="V36">
        <v>2</v>
      </c>
      <c r="W36">
        <v>813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1</v>
      </c>
      <c r="AI36">
        <v>6</v>
      </c>
      <c r="AJ36">
        <v>2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s="3" t="s">
        <v>43</v>
      </c>
      <c r="B37" s="3" t="s">
        <v>39</v>
      </c>
      <c r="C37" s="3" t="s">
        <v>36</v>
      </c>
      <c r="D37" s="3" t="s">
        <v>47</v>
      </c>
      <c r="E37" s="3" t="s">
        <v>45</v>
      </c>
      <c r="F37" s="3" t="s">
        <v>51</v>
      </c>
      <c r="G37" s="3" t="s">
        <v>52</v>
      </c>
      <c r="H37" s="3" t="s">
        <v>43</v>
      </c>
      <c r="I37" s="3" t="s">
        <v>42</v>
      </c>
      <c r="J37">
        <f t="shared" si="0"/>
        <v>0</v>
      </c>
      <c r="K37">
        <f t="shared" si="1"/>
        <v>0</v>
      </c>
      <c r="L37">
        <f t="shared" si="2"/>
        <v>3</v>
      </c>
      <c r="M37" cm="1">
        <f t="array" ref="M37">_xlfn.XLOOKUP(F37,_xlfn.ANCHORARRAY($AR$18),$AS$18:$AS$23)</f>
        <v>3</v>
      </c>
      <c r="N37" cm="1">
        <f t="array" ref="N37">_xlfn.XLOOKUP($D37,_xlfn.ANCHORARRAY($AR$2),$AS$2:$AS$10)</f>
        <v>2</v>
      </c>
      <c r="O37">
        <f t="shared" si="3"/>
        <v>2</v>
      </c>
      <c r="P37">
        <f t="shared" si="4"/>
        <v>1</v>
      </c>
      <c r="Q37">
        <f t="shared" si="5"/>
        <v>1</v>
      </c>
      <c r="R37">
        <v>2</v>
      </c>
      <c r="S37">
        <v>2</v>
      </c>
      <c r="T37">
        <v>43</v>
      </c>
      <c r="U37">
        <v>46</v>
      </c>
      <c r="V37">
        <v>4</v>
      </c>
      <c r="W37">
        <v>1273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2</v>
      </c>
      <c r="AI37">
        <v>6</v>
      </c>
      <c r="AJ37">
        <v>3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s="3" t="s">
        <v>35</v>
      </c>
      <c r="B38" s="3" t="s">
        <v>46</v>
      </c>
      <c r="C38" s="3" t="s">
        <v>36</v>
      </c>
      <c r="D38" s="3" t="s">
        <v>57</v>
      </c>
      <c r="E38" s="3" t="s">
        <v>37</v>
      </c>
      <c r="F38" s="3" t="s">
        <v>59</v>
      </c>
      <c r="G38" s="3" t="s">
        <v>48</v>
      </c>
      <c r="H38" s="3" t="s">
        <v>35</v>
      </c>
      <c r="I38" s="3" t="s">
        <v>42</v>
      </c>
      <c r="J38">
        <f t="shared" si="0"/>
        <v>1</v>
      </c>
      <c r="K38">
        <f t="shared" si="1"/>
        <v>1</v>
      </c>
      <c r="L38">
        <f t="shared" si="2"/>
        <v>0</v>
      </c>
      <c r="M38" cm="1">
        <f t="array" ref="M38">_xlfn.XLOOKUP(F38,_xlfn.ANCHORARRAY($AR$18),$AS$18:$AS$23)</f>
        <v>4</v>
      </c>
      <c r="N38" cm="1">
        <f t="array" ref="N38">_xlfn.XLOOKUP($D38,_xlfn.ANCHORARRAY($AR$2),$AS$2:$AS$10)</f>
        <v>7</v>
      </c>
      <c r="O38">
        <f t="shared" si="3"/>
        <v>1</v>
      </c>
      <c r="P38">
        <f t="shared" si="4"/>
        <v>0</v>
      </c>
      <c r="Q38">
        <f t="shared" si="5"/>
        <v>1</v>
      </c>
      <c r="R38">
        <v>3</v>
      </c>
      <c r="S38">
        <v>2</v>
      </c>
      <c r="T38">
        <v>50</v>
      </c>
      <c r="U38">
        <v>47</v>
      </c>
      <c r="V38">
        <v>1</v>
      </c>
      <c r="W38">
        <v>869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0</v>
      </c>
      <c r="AI38">
        <v>3</v>
      </c>
      <c r="AJ38">
        <v>2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s="3" t="s">
        <v>43</v>
      </c>
      <c r="B39" s="3" t="s">
        <v>39</v>
      </c>
      <c r="C39" s="3" t="s">
        <v>36</v>
      </c>
      <c r="D39" s="3" t="s">
        <v>57</v>
      </c>
      <c r="E39" s="3" t="s">
        <v>37</v>
      </c>
      <c r="F39" s="3" t="s">
        <v>59</v>
      </c>
      <c r="G39" s="3" t="s">
        <v>48</v>
      </c>
      <c r="H39" s="3" t="s">
        <v>43</v>
      </c>
      <c r="I39" s="3" t="s">
        <v>42</v>
      </c>
      <c r="J39">
        <f t="shared" si="0"/>
        <v>0</v>
      </c>
      <c r="K39">
        <f t="shared" si="1"/>
        <v>0</v>
      </c>
      <c r="L39">
        <f t="shared" si="2"/>
        <v>0</v>
      </c>
      <c r="M39" cm="1">
        <f t="array" ref="M39">_xlfn.XLOOKUP(F39,_xlfn.ANCHORARRAY($AR$18),$AS$18:$AS$23)</f>
        <v>4</v>
      </c>
      <c r="N39" cm="1">
        <f t="array" ref="N39">_xlfn.XLOOKUP($D39,_xlfn.ANCHORARRAY($AR$2),$AS$2:$AS$10)</f>
        <v>7</v>
      </c>
      <c r="O39">
        <f t="shared" si="3"/>
        <v>1</v>
      </c>
      <c r="P39">
        <f t="shared" si="4"/>
        <v>1</v>
      </c>
      <c r="Q39">
        <f t="shared" si="5"/>
        <v>1</v>
      </c>
      <c r="R39">
        <v>2</v>
      </c>
      <c r="S39">
        <v>3</v>
      </c>
      <c r="T39">
        <v>35</v>
      </c>
      <c r="U39">
        <v>49</v>
      </c>
      <c r="V39">
        <v>4</v>
      </c>
      <c r="W39">
        <v>890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0</v>
      </c>
      <c r="AI39">
        <v>2</v>
      </c>
      <c r="AJ39">
        <v>3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s="3" t="s">
        <v>43</v>
      </c>
      <c r="B40" s="3" t="s">
        <v>39</v>
      </c>
      <c r="C40" s="3" t="s">
        <v>36</v>
      </c>
      <c r="D40" s="3" t="s">
        <v>47</v>
      </c>
      <c r="E40" s="3" t="s">
        <v>45</v>
      </c>
      <c r="F40" s="3" t="s">
        <v>38</v>
      </c>
      <c r="G40" s="3" t="s">
        <v>48</v>
      </c>
      <c r="H40" s="3" t="s">
        <v>35</v>
      </c>
      <c r="I40" s="3" t="s">
        <v>42</v>
      </c>
      <c r="J40">
        <f t="shared" si="0"/>
        <v>0</v>
      </c>
      <c r="K40">
        <f t="shared" si="1"/>
        <v>1</v>
      </c>
      <c r="L40">
        <f t="shared" si="2"/>
        <v>0</v>
      </c>
      <c r="M40" cm="1">
        <f t="array" ref="M40">_xlfn.XLOOKUP(F40,_xlfn.ANCHORARRAY($AR$18),$AS$18:$AS$23)</f>
        <v>1</v>
      </c>
      <c r="N40" cm="1">
        <f t="array" ref="N40">_xlfn.XLOOKUP($D40,_xlfn.ANCHORARRAY($AR$2),$AS$2:$AS$10)</f>
        <v>2</v>
      </c>
      <c r="O40">
        <f t="shared" si="3"/>
        <v>2</v>
      </c>
      <c r="P40">
        <f t="shared" si="4"/>
        <v>1</v>
      </c>
      <c r="Q40">
        <f t="shared" si="5"/>
        <v>1</v>
      </c>
      <c r="R40">
        <v>5</v>
      </c>
      <c r="S40">
        <v>4</v>
      </c>
      <c r="T40">
        <v>36</v>
      </c>
      <c r="U40">
        <v>51</v>
      </c>
      <c r="V40">
        <v>2</v>
      </c>
      <c r="W40">
        <v>852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1</v>
      </c>
      <c r="AI40">
        <v>6</v>
      </c>
      <c r="AJ40">
        <v>3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s="3" t="s">
        <v>43</v>
      </c>
      <c r="B41" s="3" t="s">
        <v>39</v>
      </c>
      <c r="C41" s="3" t="s">
        <v>44</v>
      </c>
      <c r="D41" s="3" t="s">
        <v>40</v>
      </c>
      <c r="E41" s="3" t="s">
        <v>37</v>
      </c>
      <c r="F41" s="3" t="s">
        <v>38</v>
      </c>
      <c r="G41" s="3" t="s">
        <v>48</v>
      </c>
      <c r="H41" s="3" t="s">
        <v>43</v>
      </c>
      <c r="I41" s="3" t="s">
        <v>42</v>
      </c>
      <c r="J41">
        <f t="shared" si="0"/>
        <v>0</v>
      </c>
      <c r="K41">
        <f t="shared" si="1"/>
        <v>0</v>
      </c>
      <c r="L41">
        <f t="shared" si="2"/>
        <v>0</v>
      </c>
      <c r="M41" cm="1">
        <f t="array" ref="M41">_xlfn.XLOOKUP(F41,_xlfn.ANCHORARRAY($AR$18),$AS$18:$AS$23)</f>
        <v>1</v>
      </c>
      <c r="N41" cm="1">
        <f t="array" ref="N41">_xlfn.XLOOKUP($D41,_xlfn.ANCHORARRAY($AR$2),$AS$2:$AS$10)</f>
        <v>1</v>
      </c>
      <c r="O41">
        <f t="shared" si="3"/>
        <v>1</v>
      </c>
      <c r="P41">
        <f t="shared" si="4"/>
        <v>1</v>
      </c>
      <c r="Q41">
        <f t="shared" si="5"/>
        <v>2</v>
      </c>
      <c r="R41">
        <v>1</v>
      </c>
      <c r="S41">
        <v>3</v>
      </c>
      <c r="T41">
        <v>33</v>
      </c>
      <c r="U41">
        <v>52</v>
      </c>
      <c r="V41">
        <v>3</v>
      </c>
      <c r="W41">
        <v>1141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2</v>
      </c>
      <c r="AI41">
        <v>10</v>
      </c>
      <c r="AJ41">
        <v>3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s="3" t="s">
        <v>43</v>
      </c>
      <c r="B42" s="3" t="s">
        <v>46</v>
      </c>
      <c r="C42" s="3" t="s">
        <v>36</v>
      </c>
      <c r="D42" s="3" t="s">
        <v>50</v>
      </c>
      <c r="E42" s="3" t="s">
        <v>45</v>
      </c>
      <c r="F42" s="3" t="s">
        <v>49</v>
      </c>
      <c r="G42" s="3" t="s">
        <v>52</v>
      </c>
      <c r="H42" s="3" t="s">
        <v>43</v>
      </c>
      <c r="I42" s="3" t="s">
        <v>42</v>
      </c>
      <c r="J42">
        <f t="shared" si="0"/>
        <v>0</v>
      </c>
      <c r="K42">
        <f t="shared" si="1"/>
        <v>0</v>
      </c>
      <c r="L42">
        <f t="shared" si="2"/>
        <v>3</v>
      </c>
      <c r="M42" cm="1">
        <f t="array" ref="M42">_xlfn.XLOOKUP(F42,_xlfn.ANCHORARRAY($AR$18),$AS$18:$AS$23)</f>
        <v>2</v>
      </c>
      <c r="N42" cm="1">
        <f t="array" ref="N42">_xlfn.XLOOKUP($D42,_xlfn.ANCHORARRAY($AR$2),$AS$2:$AS$10)</f>
        <v>3</v>
      </c>
      <c r="O42">
        <f t="shared" si="3"/>
        <v>2</v>
      </c>
      <c r="P42">
        <f t="shared" si="4"/>
        <v>0</v>
      </c>
      <c r="Q42">
        <f t="shared" si="5"/>
        <v>1</v>
      </c>
      <c r="R42">
        <v>4</v>
      </c>
      <c r="S42">
        <v>2</v>
      </c>
      <c r="T42">
        <v>35</v>
      </c>
      <c r="U42">
        <v>53</v>
      </c>
      <c r="V42">
        <v>3</v>
      </c>
      <c r="W42">
        <v>464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1</v>
      </c>
      <c r="AI42">
        <v>1</v>
      </c>
      <c r="AJ42">
        <v>3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s="3" t="s">
        <v>43</v>
      </c>
      <c r="B43" s="3" t="s">
        <v>39</v>
      </c>
      <c r="C43" s="3" t="s">
        <v>36</v>
      </c>
      <c r="D43" s="3" t="s">
        <v>50</v>
      </c>
      <c r="E43" s="3" t="s">
        <v>45</v>
      </c>
      <c r="F43" s="3" t="s">
        <v>38</v>
      </c>
      <c r="G43" s="3" t="s">
        <v>52</v>
      </c>
      <c r="H43" s="3" t="s">
        <v>43</v>
      </c>
      <c r="I43" s="3" t="s">
        <v>42</v>
      </c>
      <c r="J43">
        <f t="shared" si="0"/>
        <v>0</v>
      </c>
      <c r="K43">
        <f t="shared" si="1"/>
        <v>0</v>
      </c>
      <c r="L43">
        <f t="shared" si="2"/>
        <v>3</v>
      </c>
      <c r="M43" cm="1">
        <f t="array" ref="M43">_xlfn.XLOOKUP(F43,_xlfn.ANCHORARRAY($AR$18),$AS$18:$AS$23)</f>
        <v>1</v>
      </c>
      <c r="N43" cm="1">
        <f t="array" ref="N43">_xlfn.XLOOKUP($D43,_xlfn.ANCHORARRAY($AR$2),$AS$2:$AS$10)</f>
        <v>3</v>
      </c>
      <c r="O43">
        <f t="shared" si="3"/>
        <v>2</v>
      </c>
      <c r="P43">
        <f t="shared" si="4"/>
        <v>1</v>
      </c>
      <c r="Q43">
        <f t="shared" si="5"/>
        <v>1</v>
      </c>
      <c r="R43">
        <v>2</v>
      </c>
      <c r="S43">
        <v>4</v>
      </c>
      <c r="T43">
        <v>27</v>
      </c>
      <c r="U43">
        <v>54</v>
      </c>
      <c r="V43">
        <v>4</v>
      </c>
      <c r="W43">
        <v>1240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1</v>
      </c>
      <c r="AI43">
        <v>1</v>
      </c>
      <c r="AJ43">
        <v>6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s="3" t="s">
        <v>35</v>
      </c>
      <c r="B44" s="3" t="s">
        <v>46</v>
      </c>
      <c r="C44" s="3" t="s">
        <v>36</v>
      </c>
      <c r="D44" s="3" t="s">
        <v>50</v>
      </c>
      <c r="E44" s="3" t="s">
        <v>45</v>
      </c>
      <c r="F44" s="3" t="s">
        <v>38</v>
      </c>
      <c r="G44" s="3" t="s">
        <v>41</v>
      </c>
      <c r="H44" s="3" t="s">
        <v>43</v>
      </c>
      <c r="I44" s="3" t="s">
        <v>42</v>
      </c>
      <c r="J44">
        <f t="shared" si="0"/>
        <v>1</v>
      </c>
      <c r="K44">
        <f t="shared" si="1"/>
        <v>0</v>
      </c>
      <c r="L44">
        <f t="shared" si="2"/>
        <v>1</v>
      </c>
      <c r="M44" cm="1">
        <f t="array" ref="M44">_xlfn.XLOOKUP(F44,_xlfn.ANCHORARRAY($AR$18),$AS$18:$AS$23)</f>
        <v>1</v>
      </c>
      <c r="N44" cm="1">
        <f t="array" ref="N44">_xlfn.XLOOKUP($D44,_xlfn.ANCHORARRAY($AR$2),$AS$2:$AS$10)</f>
        <v>3</v>
      </c>
      <c r="O44">
        <f t="shared" si="3"/>
        <v>2</v>
      </c>
      <c r="P44">
        <f t="shared" si="4"/>
        <v>0</v>
      </c>
      <c r="Q44">
        <f t="shared" si="5"/>
        <v>1</v>
      </c>
      <c r="R44">
        <v>25</v>
      </c>
      <c r="S44">
        <v>3</v>
      </c>
      <c r="T44">
        <v>26</v>
      </c>
      <c r="U44">
        <v>55</v>
      </c>
      <c r="V44">
        <v>1</v>
      </c>
      <c r="W44">
        <v>1357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0</v>
      </c>
      <c r="AI44">
        <v>1</v>
      </c>
      <c r="AJ44">
        <v>2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s="3" t="s">
        <v>43</v>
      </c>
      <c r="B45" s="3" t="s">
        <v>46</v>
      </c>
      <c r="C45" s="3" t="s">
        <v>44</v>
      </c>
      <c r="D45" s="3" t="s">
        <v>40</v>
      </c>
      <c r="E45" s="3" t="s">
        <v>37</v>
      </c>
      <c r="F45" s="3" t="s">
        <v>38</v>
      </c>
      <c r="G45" s="3" t="s">
        <v>41</v>
      </c>
      <c r="H45" s="3" t="s">
        <v>43</v>
      </c>
      <c r="I45" s="3" t="s">
        <v>42</v>
      </c>
      <c r="J45">
        <f t="shared" si="0"/>
        <v>0</v>
      </c>
      <c r="K45">
        <f t="shared" si="1"/>
        <v>0</v>
      </c>
      <c r="L45">
        <f t="shared" si="2"/>
        <v>1</v>
      </c>
      <c r="M45" cm="1">
        <f t="array" ref="M45">_xlfn.XLOOKUP(F45,_xlfn.ANCHORARRAY($AR$18),$AS$18:$AS$23)</f>
        <v>1</v>
      </c>
      <c r="N45" cm="1">
        <f t="array" ref="N45">_xlfn.XLOOKUP($D45,_xlfn.ANCHORARRAY($AR$2),$AS$2:$AS$10)</f>
        <v>1</v>
      </c>
      <c r="O45">
        <f t="shared" si="3"/>
        <v>1</v>
      </c>
      <c r="P45">
        <f t="shared" si="4"/>
        <v>0</v>
      </c>
      <c r="Q45">
        <f t="shared" si="5"/>
        <v>2</v>
      </c>
      <c r="R45">
        <v>8</v>
      </c>
      <c r="S45">
        <v>3</v>
      </c>
      <c r="T45">
        <v>27</v>
      </c>
      <c r="U45">
        <v>56</v>
      </c>
      <c r="V45">
        <v>4</v>
      </c>
      <c r="W45">
        <v>994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0</v>
      </c>
      <c r="AI45">
        <v>9</v>
      </c>
      <c r="AJ45">
        <v>0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s="3" t="s">
        <v>43</v>
      </c>
      <c r="B46" s="3" t="s">
        <v>39</v>
      </c>
      <c r="C46" s="3" t="s">
        <v>44</v>
      </c>
      <c r="D46" s="3" t="s">
        <v>50</v>
      </c>
      <c r="E46" s="3" t="s">
        <v>45</v>
      </c>
      <c r="F46" s="3" t="s">
        <v>51</v>
      </c>
      <c r="G46" s="3" t="s">
        <v>41</v>
      </c>
      <c r="H46" s="3" t="s">
        <v>43</v>
      </c>
      <c r="I46" s="3" t="s">
        <v>42</v>
      </c>
      <c r="J46">
        <f t="shared" si="0"/>
        <v>0</v>
      </c>
      <c r="K46">
        <f t="shared" si="1"/>
        <v>0</v>
      </c>
      <c r="L46">
        <f t="shared" si="2"/>
        <v>1</v>
      </c>
      <c r="M46" cm="1">
        <f t="array" ref="M46">_xlfn.XLOOKUP(F46,_xlfn.ANCHORARRAY($AR$18),$AS$18:$AS$23)</f>
        <v>3</v>
      </c>
      <c r="N46" cm="1">
        <f t="array" ref="N46">_xlfn.XLOOKUP($D46,_xlfn.ANCHORARRAY($AR$2),$AS$2:$AS$10)</f>
        <v>3</v>
      </c>
      <c r="O46">
        <f t="shared" si="3"/>
        <v>2</v>
      </c>
      <c r="P46">
        <f t="shared" si="4"/>
        <v>1</v>
      </c>
      <c r="Q46">
        <f t="shared" si="5"/>
        <v>2</v>
      </c>
      <c r="R46">
        <v>1</v>
      </c>
      <c r="S46">
        <v>2</v>
      </c>
      <c r="T46">
        <v>30</v>
      </c>
      <c r="U46">
        <v>57</v>
      </c>
      <c r="V46">
        <v>3</v>
      </c>
      <c r="W46">
        <v>721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0</v>
      </c>
      <c r="AI46">
        <v>12</v>
      </c>
      <c r="AJ46">
        <v>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s="3" t="s">
        <v>35</v>
      </c>
      <c r="B47" s="3" t="s">
        <v>39</v>
      </c>
      <c r="C47" s="3" t="s">
        <v>36</v>
      </c>
      <c r="D47" s="3" t="s">
        <v>58</v>
      </c>
      <c r="E47" s="3" t="s">
        <v>45</v>
      </c>
      <c r="F47" s="3" t="s">
        <v>60</v>
      </c>
      <c r="G47" s="3" t="s">
        <v>48</v>
      </c>
      <c r="H47" s="3" t="s">
        <v>43</v>
      </c>
      <c r="I47" s="3" t="s">
        <v>42</v>
      </c>
      <c r="J47">
        <f t="shared" si="0"/>
        <v>1</v>
      </c>
      <c r="K47">
        <f t="shared" si="1"/>
        <v>0</v>
      </c>
      <c r="L47">
        <f t="shared" si="2"/>
        <v>0</v>
      </c>
      <c r="M47" cm="1">
        <f t="array" ref="M47">_xlfn.XLOOKUP(F47,_xlfn.ANCHORARRAY($AR$18),$AS$18:$AS$23)</f>
        <v>5</v>
      </c>
      <c r="N47" cm="1">
        <f t="array" ref="N47">_xlfn.XLOOKUP($D47,_xlfn.ANCHORARRAY($AR$2),$AS$2:$AS$10)</f>
        <v>8</v>
      </c>
      <c r="O47">
        <f t="shared" si="3"/>
        <v>2</v>
      </c>
      <c r="P47">
        <f t="shared" si="4"/>
        <v>1</v>
      </c>
      <c r="Q47">
        <f t="shared" si="5"/>
        <v>1</v>
      </c>
      <c r="R47">
        <v>12</v>
      </c>
      <c r="S47">
        <v>3</v>
      </c>
      <c r="T47">
        <v>41</v>
      </c>
      <c r="U47">
        <v>58</v>
      </c>
      <c r="V47">
        <v>2</v>
      </c>
      <c r="W47">
        <v>1360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0</v>
      </c>
      <c r="AI47">
        <v>23</v>
      </c>
      <c r="AJ47">
        <v>0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s="3" t="s">
        <v>43</v>
      </c>
      <c r="B48" s="3" t="s">
        <v>46</v>
      </c>
      <c r="C48" s="3" t="s">
        <v>55</v>
      </c>
      <c r="D48" s="3" t="s">
        <v>40</v>
      </c>
      <c r="E48" s="3" t="s">
        <v>37</v>
      </c>
      <c r="F48" s="3" t="s">
        <v>59</v>
      </c>
      <c r="G48" s="3" t="s">
        <v>41</v>
      </c>
      <c r="H48" s="3" t="s">
        <v>43</v>
      </c>
      <c r="I48" s="3" t="s">
        <v>42</v>
      </c>
      <c r="J48">
        <f t="shared" si="0"/>
        <v>0</v>
      </c>
      <c r="K48">
        <f t="shared" si="1"/>
        <v>0</v>
      </c>
      <c r="L48">
        <f t="shared" si="2"/>
        <v>1</v>
      </c>
      <c r="M48" cm="1">
        <f t="array" ref="M48">_xlfn.XLOOKUP(F48,_xlfn.ANCHORARRAY($AR$18),$AS$18:$AS$23)</f>
        <v>4</v>
      </c>
      <c r="N48" cm="1">
        <f t="array" ref="N48">_xlfn.XLOOKUP($D48,_xlfn.ANCHORARRAY($AR$2),$AS$2:$AS$10)</f>
        <v>1</v>
      </c>
      <c r="O48">
        <f t="shared" si="3"/>
        <v>1</v>
      </c>
      <c r="P48">
        <f t="shared" si="4"/>
        <v>0</v>
      </c>
      <c r="Q48">
        <f t="shared" si="5"/>
        <v>3</v>
      </c>
      <c r="R48">
        <v>23</v>
      </c>
      <c r="S48">
        <v>4</v>
      </c>
      <c r="T48">
        <v>34</v>
      </c>
      <c r="U48">
        <v>60</v>
      </c>
      <c r="V48">
        <v>2</v>
      </c>
      <c r="W48">
        <v>1065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0</v>
      </c>
      <c r="AI48">
        <v>10</v>
      </c>
      <c r="AJ48">
        <v>2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s="3" t="s">
        <v>43</v>
      </c>
      <c r="B49" s="3" t="s">
        <v>46</v>
      </c>
      <c r="C49" s="3" t="s">
        <v>36</v>
      </c>
      <c r="D49" s="3" t="s">
        <v>47</v>
      </c>
      <c r="E49" s="3" t="s">
        <v>45</v>
      </c>
      <c r="F49" s="3" t="s">
        <v>38</v>
      </c>
      <c r="G49" s="3" t="s">
        <v>48</v>
      </c>
      <c r="H49" s="3" t="s">
        <v>43</v>
      </c>
      <c r="I49" s="3" t="s">
        <v>42</v>
      </c>
      <c r="J49">
        <f t="shared" si="0"/>
        <v>0</v>
      </c>
      <c r="K49">
        <f t="shared" si="1"/>
        <v>0</v>
      </c>
      <c r="L49">
        <f t="shared" si="2"/>
        <v>0</v>
      </c>
      <c r="M49" cm="1">
        <f t="array" ref="M49">_xlfn.XLOOKUP(F49,_xlfn.ANCHORARRAY($AR$18),$AS$18:$AS$23)</f>
        <v>1</v>
      </c>
      <c r="N49" cm="1">
        <f t="array" ref="N49">_xlfn.XLOOKUP($D49,_xlfn.ANCHORARRAY($AR$2),$AS$2:$AS$10)</f>
        <v>2</v>
      </c>
      <c r="O49">
        <f t="shared" si="3"/>
        <v>2</v>
      </c>
      <c r="P49">
        <f t="shared" si="4"/>
        <v>0</v>
      </c>
      <c r="Q49">
        <f t="shared" si="5"/>
        <v>1</v>
      </c>
      <c r="R49">
        <v>19</v>
      </c>
      <c r="S49">
        <v>2</v>
      </c>
      <c r="T49">
        <v>37</v>
      </c>
      <c r="U49">
        <v>61</v>
      </c>
      <c r="V49">
        <v>2</v>
      </c>
      <c r="W49">
        <v>408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0</v>
      </c>
      <c r="AI49">
        <v>8</v>
      </c>
      <c r="AJ49">
        <v>1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s="3" t="s">
        <v>43</v>
      </c>
      <c r="B50" s="3" t="s">
        <v>46</v>
      </c>
      <c r="C50" s="3" t="s">
        <v>44</v>
      </c>
      <c r="D50" s="3" t="s">
        <v>40</v>
      </c>
      <c r="E50" s="3" t="s">
        <v>37</v>
      </c>
      <c r="F50" s="3" t="s">
        <v>59</v>
      </c>
      <c r="G50" s="3" t="s">
        <v>41</v>
      </c>
      <c r="H50" s="3" t="s">
        <v>35</v>
      </c>
      <c r="I50" s="3" t="s">
        <v>42</v>
      </c>
      <c r="J50">
        <f t="shared" si="0"/>
        <v>0</v>
      </c>
      <c r="K50">
        <f t="shared" si="1"/>
        <v>1</v>
      </c>
      <c r="L50">
        <f t="shared" si="2"/>
        <v>1</v>
      </c>
      <c r="M50" cm="1">
        <f t="array" ref="M50">_xlfn.XLOOKUP(F50,_xlfn.ANCHORARRAY($AR$18),$AS$18:$AS$23)</f>
        <v>4</v>
      </c>
      <c r="N50" cm="1">
        <f t="array" ref="N50">_xlfn.XLOOKUP($D50,_xlfn.ANCHORARRAY($AR$2),$AS$2:$AS$10)</f>
        <v>1</v>
      </c>
      <c r="O50">
        <f t="shared" si="3"/>
        <v>1</v>
      </c>
      <c r="P50">
        <f t="shared" si="4"/>
        <v>0</v>
      </c>
      <c r="Q50">
        <f t="shared" si="5"/>
        <v>2</v>
      </c>
      <c r="R50">
        <v>5</v>
      </c>
      <c r="S50">
        <v>4</v>
      </c>
      <c r="T50">
        <v>46</v>
      </c>
      <c r="U50">
        <v>62</v>
      </c>
      <c r="V50">
        <v>1</v>
      </c>
      <c r="W50">
        <v>1211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0</v>
      </c>
      <c r="AI50">
        <v>14</v>
      </c>
      <c r="AJ50">
        <v>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s="3" t="s">
        <v>43</v>
      </c>
      <c r="B51" s="3" t="s">
        <v>46</v>
      </c>
      <c r="C51" s="3" t="s">
        <v>36</v>
      </c>
      <c r="D51" s="3" t="s">
        <v>50</v>
      </c>
      <c r="E51" s="3" t="s">
        <v>45</v>
      </c>
      <c r="F51" s="3" t="s">
        <v>38</v>
      </c>
      <c r="G51" s="3" t="s">
        <v>48</v>
      </c>
      <c r="H51" s="3" t="s">
        <v>43</v>
      </c>
      <c r="I51" s="3" t="s">
        <v>42</v>
      </c>
      <c r="J51">
        <f t="shared" si="0"/>
        <v>0</v>
      </c>
      <c r="K51">
        <f t="shared" si="1"/>
        <v>0</v>
      </c>
      <c r="L51">
        <f t="shared" si="2"/>
        <v>0</v>
      </c>
      <c r="M51" cm="1">
        <f t="array" ref="M51">_xlfn.XLOOKUP(F51,_xlfn.ANCHORARRAY($AR$18),$AS$18:$AS$23)</f>
        <v>1</v>
      </c>
      <c r="N51" cm="1">
        <f t="array" ref="N51">_xlfn.XLOOKUP($D51,_xlfn.ANCHORARRAY($AR$2),$AS$2:$AS$10)</f>
        <v>3</v>
      </c>
      <c r="O51">
        <f t="shared" si="3"/>
        <v>2</v>
      </c>
      <c r="P51">
        <f t="shared" si="4"/>
        <v>0</v>
      </c>
      <c r="Q51">
        <f t="shared" si="5"/>
        <v>1</v>
      </c>
      <c r="R51">
        <v>8</v>
      </c>
      <c r="S51">
        <v>1</v>
      </c>
      <c r="T51">
        <v>35</v>
      </c>
      <c r="U51">
        <v>63</v>
      </c>
      <c r="V51">
        <v>4</v>
      </c>
      <c r="W51">
        <v>1229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0</v>
      </c>
      <c r="AI51">
        <v>1</v>
      </c>
      <c r="AJ51">
        <v>2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s="3" t="s">
        <v>35</v>
      </c>
      <c r="B52" s="3" t="s">
        <v>46</v>
      </c>
      <c r="C52" s="3" t="s">
        <v>36</v>
      </c>
      <c r="D52" s="3" t="s">
        <v>50</v>
      </c>
      <c r="E52" s="3" t="s">
        <v>45</v>
      </c>
      <c r="F52" s="3" t="s">
        <v>38</v>
      </c>
      <c r="G52" s="3" t="s">
        <v>41</v>
      </c>
      <c r="H52" s="3" t="s">
        <v>35</v>
      </c>
      <c r="I52" s="3" t="s">
        <v>42</v>
      </c>
      <c r="J52">
        <f t="shared" si="0"/>
        <v>1</v>
      </c>
      <c r="K52">
        <f t="shared" si="1"/>
        <v>1</v>
      </c>
      <c r="L52">
        <f t="shared" si="2"/>
        <v>1</v>
      </c>
      <c r="M52" cm="1">
        <f t="array" ref="M52">_xlfn.XLOOKUP(F52,_xlfn.ANCHORARRAY($AR$18),$AS$18:$AS$23)</f>
        <v>1</v>
      </c>
      <c r="N52" cm="1">
        <f t="array" ref="N52">_xlfn.XLOOKUP($D52,_xlfn.ANCHORARRAY($AR$2),$AS$2:$AS$10)</f>
        <v>3</v>
      </c>
      <c r="O52">
        <f t="shared" si="3"/>
        <v>2</v>
      </c>
      <c r="P52">
        <f t="shared" si="4"/>
        <v>0</v>
      </c>
      <c r="Q52">
        <f t="shared" si="5"/>
        <v>1</v>
      </c>
      <c r="R52">
        <v>1</v>
      </c>
      <c r="S52">
        <v>2</v>
      </c>
      <c r="T52">
        <v>48</v>
      </c>
      <c r="U52">
        <v>64</v>
      </c>
      <c r="V52">
        <v>1</v>
      </c>
      <c r="W52">
        <v>626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0</v>
      </c>
      <c r="AI52">
        <v>23</v>
      </c>
      <c r="AJ52">
        <v>2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s="3" t="s">
        <v>35</v>
      </c>
      <c r="B53" s="3" t="s">
        <v>46</v>
      </c>
      <c r="C53" s="3" t="s">
        <v>36</v>
      </c>
      <c r="D53" s="3" t="s">
        <v>50</v>
      </c>
      <c r="E53" s="3" t="s">
        <v>45</v>
      </c>
      <c r="F53" s="3" t="s">
        <v>60</v>
      </c>
      <c r="G53" s="3" t="s">
        <v>41</v>
      </c>
      <c r="H53" s="3" t="s">
        <v>35</v>
      </c>
      <c r="I53" s="3" t="s">
        <v>42</v>
      </c>
      <c r="J53">
        <f t="shared" si="0"/>
        <v>1</v>
      </c>
      <c r="K53">
        <f t="shared" si="1"/>
        <v>1</v>
      </c>
      <c r="L53">
        <f t="shared" si="2"/>
        <v>1</v>
      </c>
      <c r="M53" cm="1">
        <f t="array" ref="M53">_xlfn.XLOOKUP(F53,_xlfn.ANCHORARRAY($AR$18),$AS$18:$AS$23)</f>
        <v>5</v>
      </c>
      <c r="N53" cm="1">
        <f t="array" ref="N53">_xlfn.XLOOKUP($D53,_xlfn.ANCHORARRAY($AR$2),$AS$2:$AS$10)</f>
        <v>3</v>
      </c>
      <c r="O53">
        <f t="shared" si="3"/>
        <v>2</v>
      </c>
      <c r="P53">
        <f t="shared" si="4"/>
        <v>0</v>
      </c>
      <c r="Q53">
        <f t="shared" si="5"/>
        <v>1</v>
      </c>
      <c r="R53">
        <v>5</v>
      </c>
      <c r="S53">
        <v>4</v>
      </c>
      <c r="T53">
        <v>28</v>
      </c>
      <c r="U53">
        <v>65</v>
      </c>
      <c r="V53">
        <v>3</v>
      </c>
      <c r="W53">
        <v>1434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0</v>
      </c>
      <c r="AI53">
        <v>2</v>
      </c>
      <c r="AJ53">
        <v>3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s="3" t="s">
        <v>43</v>
      </c>
      <c r="B54" s="3" t="s">
        <v>39</v>
      </c>
      <c r="C54" s="3" t="s">
        <v>36</v>
      </c>
      <c r="D54" s="3" t="s">
        <v>40</v>
      </c>
      <c r="E54" s="3" t="s">
        <v>37</v>
      </c>
      <c r="F54" s="3" t="s">
        <v>59</v>
      </c>
      <c r="G54" s="3" t="s">
        <v>52</v>
      </c>
      <c r="H54" s="3" t="s">
        <v>35</v>
      </c>
      <c r="I54" s="3" t="s">
        <v>42</v>
      </c>
      <c r="J54">
        <f t="shared" si="0"/>
        <v>0</v>
      </c>
      <c r="K54">
        <f t="shared" si="1"/>
        <v>1</v>
      </c>
      <c r="L54">
        <f t="shared" si="2"/>
        <v>3</v>
      </c>
      <c r="M54" cm="1">
        <f t="array" ref="M54">_xlfn.XLOOKUP(F54,_xlfn.ANCHORARRAY($AR$18),$AS$18:$AS$23)</f>
        <v>4</v>
      </c>
      <c r="N54" cm="1">
        <f t="array" ref="N54">_xlfn.XLOOKUP($D54,_xlfn.ANCHORARRAY($AR$2),$AS$2:$AS$10)</f>
        <v>1</v>
      </c>
      <c r="O54">
        <f t="shared" si="3"/>
        <v>1</v>
      </c>
      <c r="P54">
        <f t="shared" si="4"/>
        <v>1</v>
      </c>
      <c r="Q54">
        <f t="shared" si="5"/>
        <v>1</v>
      </c>
      <c r="R54">
        <v>1</v>
      </c>
      <c r="S54">
        <v>5</v>
      </c>
      <c r="T54">
        <v>44</v>
      </c>
      <c r="U54">
        <v>68</v>
      </c>
      <c r="V54">
        <v>2</v>
      </c>
      <c r="W54">
        <v>1488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1</v>
      </c>
      <c r="AI54">
        <v>9</v>
      </c>
      <c r="AJ54">
        <v>2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s="3" t="s">
        <v>43</v>
      </c>
      <c r="B55" s="3" t="s">
        <v>46</v>
      </c>
      <c r="C55" s="3" t="s">
        <v>55</v>
      </c>
      <c r="D55" s="3" t="s">
        <v>54</v>
      </c>
      <c r="E55" s="3" t="s">
        <v>45</v>
      </c>
      <c r="F55" s="3" t="s">
        <v>51</v>
      </c>
      <c r="G55" s="3" t="s">
        <v>48</v>
      </c>
      <c r="H55" s="3" t="s">
        <v>35</v>
      </c>
      <c r="I55" s="3" t="s">
        <v>42</v>
      </c>
      <c r="J55">
        <f t="shared" si="0"/>
        <v>0</v>
      </c>
      <c r="K55">
        <f t="shared" si="1"/>
        <v>1</v>
      </c>
      <c r="L55">
        <f t="shared" si="2"/>
        <v>0</v>
      </c>
      <c r="M55" cm="1">
        <f t="array" ref="M55">_xlfn.XLOOKUP(F55,_xlfn.ANCHORARRAY($AR$18),$AS$18:$AS$23)</f>
        <v>3</v>
      </c>
      <c r="N55" cm="1">
        <f t="array" ref="N55">_xlfn.XLOOKUP($D55,_xlfn.ANCHORARRAY($AR$2),$AS$2:$AS$10)</f>
        <v>5</v>
      </c>
      <c r="O55">
        <f t="shared" si="3"/>
        <v>2</v>
      </c>
      <c r="P55">
        <f t="shared" si="4"/>
        <v>0</v>
      </c>
      <c r="Q55">
        <f t="shared" si="5"/>
        <v>3</v>
      </c>
      <c r="R55">
        <v>11</v>
      </c>
      <c r="S55">
        <v>2</v>
      </c>
      <c r="T55">
        <v>35</v>
      </c>
      <c r="U55">
        <v>70</v>
      </c>
      <c r="V55">
        <v>3</v>
      </c>
      <c r="W55">
        <v>1097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1</v>
      </c>
      <c r="AI55">
        <v>10</v>
      </c>
      <c r="AJ55">
        <v>3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s="3" t="s">
        <v>43</v>
      </c>
      <c r="B56" s="3" t="s">
        <v>39</v>
      </c>
      <c r="C56" s="3" t="s">
        <v>36</v>
      </c>
      <c r="D56" s="3" t="s">
        <v>40</v>
      </c>
      <c r="E56" s="3" t="s">
        <v>37</v>
      </c>
      <c r="F56" s="3" t="s">
        <v>59</v>
      </c>
      <c r="G56" s="3" t="s">
        <v>48</v>
      </c>
      <c r="H56" s="3" t="s">
        <v>35</v>
      </c>
      <c r="I56" s="3" t="s">
        <v>42</v>
      </c>
      <c r="J56">
        <f t="shared" si="0"/>
        <v>0</v>
      </c>
      <c r="K56">
        <f t="shared" si="1"/>
        <v>1</v>
      </c>
      <c r="L56">
        <f t="shared" si="2"/>
        <v>0</v>
      </c>
      <c r="M56" cm="1">
        <f t="array" ref="M56">_xlfn.XLOOKUP(F56,_xlfn.ANCHORARRAY($AR$18),$AS$18:$AS$23)</f>
        <v>4</v>
      </c>
      <c r="N56" cm="1">
        <f t="array" ref="N56">_xlfn.XLOOKUP($D56,_xlfn.ANCHORARRAY($AR$2),$AS$2:$AS$10)</f>
        <v>1</v>
      </c>
      <c r="O56">
        <f t="shared" si="3"/>
        <v>1</v>
      </c>
      <c r="P56">
        <f t="shared" si="4"/>
        <v>1</v>
      </c>
      <c r="Q56">
        <f t="shared" si="5"/>
        <v>1</v>
      </c>
      <c r="R56">
        <v>23</v>
      </c>
      <c r="S56">
        <v>3</v>
      </c>
      <c r="T56">
        <v>26</v>
      </c>
      <c r="U56">
        <v>72</v>
      </c>
      <c r="V56">
        <v>3</v>
      </c>
      <c r="W56">
        <v>1443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1</v>
      </c>
      <c r="AI56">
        <v>5</v>
      </c>
      <c r="AJ56">
        <v>2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s="3" t="s">
        <v>43</v>
      </c>
      <c r="B57" s="3" t="s">
        <v>39</v>
      </c>
      <c r="C57" s="3" t="s">
        <v>44</v>
      </c>
      <c r="D57" s="3" t="s">
        <v>58</v>
      </c>
      <c r="E57" s="3" t="s">
        <v>45</v>
      </c>
      <c r="F57" s="3" t="s">
        <v>38</v>
      </c>
      <c r="G57" s="3" t="s">
        <v>41</v>
      </c>
      <c r="H57" s="3" t="s">
        <v>35</v>
      </c>
      <c r="I57" s="3" t="s">
        <v>42</v>
      </c>
      <c r="J57">
        <f t="shared" si="0"/>
        <v>0</v>
      </c>
      <c r="K57">
        <f t="shared" si="1"/>
        <v>1</v>
      </c>
      <c r="L57">
        <f t="shared" si="2"/>
        <v>1</v>
      </c>
      <c r="M57" cm="1">
        <f t="array" ref="M57">_xlfn.XLOOKUP(F57,_xlfn.ANCHORARRAY($AR$18),$AS$18:$AS$23)</f>
        <v>1</v>
      </c>
      <c r="N57" cm="1">
        <f t="array" ref="N57">_xlfn.XLOOKUP($D57,_xlfn.ANCHORARRAY($AR$2),$AS$2:$AS$10)</f>
        <v>8</v>
      </c>
      <c r="O57">
        <f t="shared" si="3"/>
        <v>2</v>
      </c>
      <c r="P57">
        <f t="shared" si="4"/>
        <v>1</v>
      </c>
      <c r="Q57">
        <f t="shared" si="5"/>
        <v>2</v>
      </c>
      <c r="R57">
        <v>1</v>
      </c>
      <c r="S57">
        <v>2</v>
      </c>
      <c r="T57">
        <v>33</v>
      </c>
      <c r="U57">
        <v>73</v>
      </c>
      <c r="V57">
        <v>1</v>
      </c>
      <c r="W57">
        <v>515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0</v>
      </c>
      <c r="AI57">
        <v>15</v>
      </c>
      <c r="AJ57">
        <v>1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s="3" t="s">
        <v>43</v>
      </c>
      <c r="B58" s="3" t="s">
        <v>46</v>
      </c>
      <c r="C58" s="3" t="s">
        <v>44</v>
      </c>
      <c r="D58" s="3" t="s">
        <v>40</v>
      </c>
      <c r="E58" s="3" t="s">
        <v>37</v>
      </c>
      <c r="F58" s="3" t="s">
        <v>38</v>
      </c>
      <c r="G58" s="3" t="s">
        <v>48</v>
      </c>
      <c r="H58" s="3" t="s">
        <v>43</v>
      </c>
      <c r="I58" s="3" t="s">
        <v>42</v>
      </c>
      <c r="J58">
        <f t="shared" si="0"/>
        <v>0</v>
      </c>
      <c r="K58">
        <f t="shared" si="1"/>
        <v>0</v>
      </c>
      <c r="L58">
        <f t="shared" si="2"/>
        <v>0</v>
      </c>
      <c r="M58" cm="1">
        <f t="array" ref="M58">_xlfn.XLOOKUP(F58,_xlfn.ANCHORARRAY($AR$18),$AS$18:$AS$23)</f>
        <v>1</v>
      </c>
      <c r="N58" cm="1">
        <f t="array" ref="N58">_xlfn.XLOOKUP($D58,_xlfn.ANCHORARRAY($AR$2),$AS$2:$AS$10)</f>
        <v>1</v>
      </c>
      <c r="O58">
        <f t="shared" si="3"/>
        <v>1</v>
      </c>
      <c r="P58">
        <f t="shared" si="4"/>
        <v>0</v>
      </c>
      <c r="Q58">
        <f t="shared" si="5"/>
        <v>2</v>
      </c>
      <c r="R58">
        <v>18</v>
      </c>
      <c r="S58">
        <v>5</v>
      </c>
      <c r="T58">
        <v>35</v>
      </c>
      <c r="U58">
        <v>74</v>
      </c>
      <c r="V58">
        <v>2</v>
      </c>
      <c r="W58">
        <v>853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1</v>
      </c>
      <c r="AI58">
        <v>9</v>
      </c>
      <c r="AJ58">
        <v>3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s="3" t="s">
        <v>43</v>
      </c>
      <c r="B59" s="3" t="s">
        <v>39</v>
      </c>
      <c r="C59" s="3" t="s">
        <v>36</v>
      </c>
      <c r="D59" s="3" t="s">
        <v>50</v>
      </c>
      <c r="E59" s="3" t="s">
        <v>45</v>
      </c>
      <c r="F59" s="3" t="s">
        <v>51</v>
      </c>
      <c r="G59" s="3" t="s">
        <v>48</v>
      </c>
      <c r="H59" s="3" t="s">
        <v>35</v>
      </c>
      <c r="I59" s="3" t="s">
        <v>42</v>
      </c>
      <c r="J59">
        <f t="shared" si="0"/>
        <v>0</v>
      </c>
      <c r="K59">
        <f t="shared" si="1"/>
        <v>1</v>
      </c>
      <c r="L59">
        <f t="shared" si="2"/>
        <v>0</v>
      </c>
      <c r="M59" cm="1">
        <f t="array" ref="M59">_xlfn.XLOOKUP(F59,_xlfn.ANCHORARRAY($AR$18),$AS$18:$AS$23)</f>
        <v>3</v>
      </c>
      <c r="N59" cm="1">
        <f t="array" ref="N59">_xlfn.XLOOKUP($D59,_xlfn.ANCHORARRAY($AR$2),$AS$2:$AS$10)</f>
        <v>3</v>
      </c>
      <c r="O59">
        <f t="shared" si="3"/>
        <v>2</v>
      </c>
      <c r="P59">
        <f t="shared" si="4"/>
        <v>1</v>
      </c>
      <c r="Q59">
        <f t="shared" si="5"/>
        <v>1</v>
      </c>
      <c r="R59">
        <v>23</v>
      </c>
      <c r="S59">
        <v>4</v>
      </c>
      <c r="T59">
        <v>35</v>
      </c>
      <c r="U59">
        <v>75</v>
      </c>
      <c r="V59">
        <v>3</v>
      </c>
      <c r="W59">
        <v>1142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1</v>
      </c>
      <c r="AI59">
        <v>4</v>
      </c>
      <c r="AJ59">
        <v>3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s="3" t="s">
        <v>43</v>
      </c>
      <c r="B60" s="3" t="s">
        <v>46</v>
      </c>
      <c r="C60" s="3" t="s">
        <v>36</v>
      </c>
      <c r="D60" s="3" t="s">
        <v>50</v>
      </c>
      <c r="E60" s="3" t="s">
        <v>45</v>
      </c>
      <c r="F60" s="3" t="s">
        <v>38</v>
      </c>
      <c r="G60" s="3" t="s">
        <v>52</v>
      </c>
      <c r="H60" s="3" t="s">
        <v>43</v>
      </c>
      <c r="I60" s="3" t="s">
        <v>42</v>
      </c>
      <c r="J60">
        <f t="shared" si="0"/>
        <v>0</v>
      </c>
      <c r="K60">
        <f t="shared" si="1"/>
        <v>0</v>
      </c>
      <c r="L60">
        <f t="shared" si="2"/>
        <v>3</v>
      </c>
      <c r="M60" cm="1">
        <f t="array" ref="M60">_xlfn.XLOOKUP(F60,_xlfn.ANCHORARRAY($AR$18),$AS$18:$AS$23)</f>
        <v>1</v>
      </c>
      <c r="N60" cm="1">
        <f t="array" ref="N60">_xlfn.XLOOKUP($D60,_xlfn.ANCHORARRAY($AR$2),$AS$2:$AS$10)</f>
        <v>3</v>
      </c>
      <c r="O60">
        <f t="shared" si="3"/>
        <v>2</v>
      </c>
      <c r="P60">
        <f t="shared" si="4"/>
        <v>0</v>
      </c>
      <c r="Q60">
        <f t="shared" si="5"/>
        <v>1</v>
      </c>
      <c r="R60">
        <v>7</v>
      </c>
      <c r="S60">
        <v>4</v>
      </c>
      <c r="T60">
        <v>31</v>
      </c>
      <c r="U60">
        <v>76</v>
      </c>
      <c r="V60">
        <v>4</v>
      </c>
      <c r="W60">
        <v>655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1</v>
      </c>
      <c r="AI60">
        <v>10</v>
      </c>
      <c r="AJ60">
        <v>3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s="3" t="s">
        <v>43</v>
      </c>
      <c r="B61" s="3" t="s">
        <v>46</v>
      </c>
      <c r="C61" s="3" t="s">
        <v>36</v>
      </c>
      <c r="D61" s="3" t="s">
        <v>53</v>
      </c>
      <c r="E61" s="3" t="s">
        <v>45</v>
      </c>
      <c r="F61" s="3" t="s">
        <v>38</v>
      </c>
      <c r="G61" s="3" t="s">
        <v>52</v>
      </c>
      <c r="H61" s="3" t="s">
        <v>43</v>
      </c>
      <c r="I61" s="3" t="s">
        <v>42</v>
      </c>
      <c r="J61">
        <f t="shared" si="0"/>
        <v>0</v>
      </c>
      <c r="K61">
        <f t="shared" si="1"/>
        <v>0</v>
      </c>
      <c r="L61">
        <f t="shared" si="2"/>
        <v>3</v>
      </c>
      <c r="M61" cm="1">
        <f t="array" ref="M61">_xlfn.XLOOKUP(F61,_xlfn.ANCHORARRAY($AR$18),$AS$18:$AS$23)</f>
        <v>1</v>
      </c>
      <c r="N61" cm="1">
        <f t="array" ref="N61">_xlfn.XLOOKUP($D61,_xlfn.ANCHORARRAY($AR$2),$AS$2:$AS$10)</f>
        <v>4</v>
      </c>
      <c r="O61">
        <f t="shared" si="3"/>
        <v>2</v>
      </c>
      <c r="P61">
        <f t="shared" si="4"/>
        <v>0</v>
      </c>
      <c r="Q61">
        <f t="shared" si="5"/>
        <v>1</v>
      </c>
      <c r="R61">
        <v>1</v>
      </c>
      <c r="S61">
        <v>4</v>
      </c>
      <c r="T61">
        <v>37</v>
      </c>
      <c r="U61">
        <v>77</v>
      </c>
      <c r="V61">
        <v>1</v>
      </c>
      <c r="W61">
        <v>1115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1</v>
      </c>
      <c r="AI61">
        <v>7</v>
      </c>
      <c r="AJ61">
        <v>2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s="3" t="s">
        <v>43</v>
      </c>
      <c r="B62" s="3" t="s">
        <v>46</v>
      </c>
      <c r="C62" s="3" t="s">
        <v>36</v>
      </c>
      <c r="D62" s="3" t="s">
        <v>53</v>
      </c>
      <c r="E62" s="3" t="s">
        <v>45</v>
      </c>
      <c r="F62" s="3" t="s">
        <v>51</v>
      </c>
      <c r="G62" s="3" t="s">
        <v>48</v>
      </c>
      <c r="H62" s="3" t="s">
        <v>35</v>
      </c>
      <c r="I62" s="3" t="s">
        <v>42</v>
      </c>
      <c r="J62">
        <f t="shared" si="0"/>
        <v>0</v>
      </c>
      <c r="K62">
        <f t="shared" si="1"/>
        <v>1</v>
      </c>
      <c r="L62">
        <f t="shared" si="2"/>
        <v>0</v>
      </c>
      <c r="M62" cm="1">
        <f t="array" ref="M62">_xlfn.XLOOKUP(F62,_xlfn.ANCHORARRAY($AR$18),$AS$18:$AS$23)</f>
        <v>3</v>
      </c>
      <c r="N62" cm="1">
        <f t="array" ref="N62">_xlfn.XLOOKUP($D62,_xlfn.ANCHORARRAY($AR$2),$AS$2:$AS$10)</f>
        <v>4</v>
      </c>
      <c r="O62">
        <f t="shared" si="3"/>
        <v>2</v>
      </c>
      <c r="P62">
        <f t="shared" si="4"/>
        <v>0</v>
      </c>
      <c r="Q62">
        <f t="shared" si="5"/>
        <v>1</v>
      </c>
      <c r="R62">
        <v>1</v>
      </c>
      <c r="S62">
        <v>3</v>
      </c>
      <c r="T62">
        <v>32</v>
      </c>
      <c r="U62">
        <v>78</v>
      </c>
      <c r="V62">
        <v>1</v>
      </c>
      <c r="W62">
        <v>427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1</v>
      </c>
      <c r="AI62">
        <v>9</v>
      </c>
      <c r="AJ62">
        <v>3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s="3" t="s">
        <v>43</v>
      </c>
      <c r="B63" s="3" t="s">
        <v>39</v>
      </c>
      <c r="C63" s="3" t="s">
        <v>44</v>
      </c>
      <c r="D63" s="3" t="s">
        <v>50</v>
      </c>
      <c r="E63" s="3" t="s">
        <v>45</v>
      </c>
      <c r="F63" s="3" t="s">
        <v>38</v>
      </c>
      <c r="G63" s="3" t="s">
        <v>41</v>
      </c>
      <c r="H63" s="3" t="s">
        <v>43</v>
      </c>
      <c r="I63" s="3" t="s">
        <v>42</v>
      </c>
      <c r="J63">
        <f t="shared" si="0"/>
        <v>0</v>
      </c>
      <c r="K63">
        <f t="shared" si="1"/>
        <v>0</v>
      </c>
      <c r="L63">
        <f t="shared" si="2"/>
        <v>1</v>
      </c>
      <c r="M63" cm="1">
        <f t="array" ref="M63">_xlfn.XLOOKUP(F63,_xlfn.ANCHORARRAY($AR$18),$AS$18:$AS$23)</f>
        <v>1</v>
      </c>
      <c r="N63" cm="1">
        <f t="array" ref="N63">_xlfn.XLOOKUP($D63,_xlfn.ANCHORARRAY($AR$2),$AS$2:$AS$10)</f>
        <v>3</v>
      </c>
      <c r="O63">
        <f t="shared" si="3"/>
        <v>2</v>
      </c>
      <c r="P63">
        <f t="shared" si="4"/>
        <v>1</v>
      </c>
      <c r="Q63">
        <f t="shared" si="5"/>
        <v>2</v>
      </c>
      <c r="R63">
        <v>29</v>
      </c>
      <c r="S63">
        <v>5</v>
      </c>
      <c r="T63">
        <v>38</v>
      </c>
      <c r="U63">
        <v>79</v>
      </c>
      <c r="V63">
        <v>4</v>
      </c>
      <c r="W63">
        <v>653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0</v>
      </c>
      <c r="AI63">
        <v>10</v>
      </c>
      <c r="AJ63">
        <v>2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s="3" t="s">
        <v>43</v>
      </c>
      <c r="B64" s="3" t="s">
        <v>39</v>
      </c>
      <c r="C64" s="3" t="s">
        <v>36</v>
      </c>
      <c r="D64" s="3" t="s">
        <v>58</v>
      </c>
      <c r="E64" s="3" t="s">
        <v>45</v>
      </c>
      <c r="F64" s="3" t="s">
        <v>51</v>
      </c>
      <c r="G64" s="3" t="s">
        <v>52</v>
      </c>
      <c r="H64" s="3" t="s">
        <v>35</v>
      </c>
      <c r="I64" s="3" t="s">
        <v>42</v>
      </c>
      <c r="J64">
        <f t="shared" si="0"/>
        <v>0</v>
      </c>
      <c r="K64">
        <f t="shared" si="1"/>
        <v>1</v>
      </c>
      <c r="L64">
        <f t="shared" si="2"/>
        <v>3</v>
      </c>
      <c r="M64" cm="1">
        <f t="array" ref="M64">_xlfn.XLOOKUP(F64,_xlfn.ANCHORARRAY($AR$18),$AS$18:$AS$23)</f>
        <v>3</v>
      </c>
      <c r="N64" cm="1">
        <f t="array" ref="N64">_xlfn.XLOOKUP($D64,_xlfn.ANCHORARRAY($AR$2),$AS$2:$AS$10)</f>
        <v>8</v>
      </c>
      <c r="O64">
        <f t="shared" si="3"/>
        <v>2</v>
      </c>
      <c r="P64">
        <f t="shared" si="4"/>
        <v>1</v>
      </c>
      <c r="Q64">
        <f t="shared" si="5"/>
        <v>1</v>
      </c>
      <c r="R64">
        <v>7</v>
      </c>
      <c r="S64">
        <v>2</v>
      </c>
      <c r="T64">
        <v>50</v>
      </c>
      <c r="U64">
        <v>80</v>
      </c>
      <c r="V64">
        <v>2</v>
      </c>
      <c r="W64">
        <v>989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1</v>
      </c>
      <c r="AI64">
        <v>29</v>
      </c>
      <c r="AJ64">
        <v>2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s="3" t="s">
        <v>43</v>
      </c>
      <c r="B65" s="3" t="s">
        <v>39</v>
      </c>
      <c r="C65" s="3" t="s">
        <v>36</v>
      </c>
      <c r="D65" s="3" t="s">
        <v>40</v>
      </c>
      <c r="E65" s="3" t="s">
        <v>37</v>
      </c>
      <c r="F65" s="3" t="s">
        <v>38</v>
      </c>
      <c r="G65" s="3" t="s">
        <v>41</v>
      </c>
      <c r="H65" s="3" t="s">
        <v>43</v>
      </c>
      <c r="I65" s="3" t="s">
        <v>42</v>
      </c>
      <c r="J65">
        <f t="shared" si="0"/>
        <v>0</v>
      </c>
      <c r="K65">
        <f t="shared" si="1"/>
        <v>0</v>
      </c>
      <c r="L65">
        <f t="shared" si="2"/>
        <v>1</v>
      </c>
      <c r="M65" cm="1">
        <f t="array" ref="M65">_xlfn.XLOOKUP(F65,_xlfn.ANCHORARRAY($AR$18),$AS$18:$AS$23)</f>
        <v>1</v>
      </c>
      <c r="N65" cm="1">
        <f t="array" ref="N65">_xlfn.XLOOKUP($D65,_xlfn.ANCHORARRAY($AR$2),$AS$2:$AS$10)</f>
        <v>1</v>
      </c>
      <c r="O65">
        <f t="shared" si="3"/>
        <v>1</v>
      </c>
      <c r="P65">
        <f t="shared" si="4"/>
        <v>1</v>
      </c>
      <c r="Q65">
        <f t="shared" si="5"/>
        <v>1</v>
      </c>
      <c r="R65">
        <v>25</v>
      </c>
      <c r="S65">
        <v>3</v>
      </c>
      <c r="T65">
        <v>59</v>
      </c>
      <c r="U65">
        <v>81</v>
      </c>
      <c r="V65">
        <v>1</v>
      </c>
      <c r="W65">
        <v>1435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0</v>
      </c>
      <c r="AI65">
        <v>28</v>
      </c>
      <c r="AJ65">
        <v>3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s="3" t="s">
        <v>43</v>
      </c>
      <c r="B66" s="3" t="s">
        <v>39</v>
      </c>
      <c r="C66" s="3" t="s">
        <v>36</v>
      </c>
      <c r="D66" s="3" t="s">
        <v>54</v>
      </c>
      <c r="E66" s="3" t="s">
        <v>45</v>
      </c>
      <c r="F66" s="3" t="s">
        <v>60</v>
      </c>
      <c r="G66" s="3" t="s">
        <v>52</v>
      </c>
      <c r="H66" s="3" t="s">
        <v>43</v>
      </c>
      <c r="I66" s="3" t="s">
        <v>42</v>
      </c>
      <c r="J66">
        <f t="shared" ref="J66:J129" si="6">IF(A66="Yes",1,0)</f>
        <v>0</v>
      </c>
      <c r="K66">
        <f t="shared" ref="K66:K129" si="7">IF(H66="Yes",1,0)</f>
        <v>0</v>
      </c>
      <c r="L66">
        <f t="shared" ref="L66:L129" si="8">IF(G66="Single",1,IF(G66="Maried",2,IF(G66="Divorced",3,0)))</f>
        <v>3</v>
      </c>
      <c r="M66" cm="1">
        <f t="array" ref="M66">_xlfn.XLOOKUP(F66,_xlfn.ANCHORARRAY($AR$18),$AS$18:$AS$23)</f>
        <v>5</v>
      </c>
      <c r="N66" cm="1">
        <f t="array" ref="N66">_xlfn.XLOOKUP($D66,_xlfn.ANCHORARRAY($AR$2),$AS$2:$AS$10)</f>
        <v>5</v>
      </c>
      <c r="O66">
        <f t="shared" ref="O66:O129" si="9">_xlfn.XLOOKUP(E66,$AR$13:$AR$15,$AS$13:$AS$15)</f>
        <v>2</v>
      </c>
      <c r="P66">
        <f t="shared" ref="P66:P129" si="10">IF(B66="Female",1,0)</f>
        <v>1</v>
      </c>
      <c r="Q66">
        <f t="shared" ref="Q66:Q129" si="11">IF(C66="Travel_Rarely",1,IF(C66="Travel_Frequently",2,IF(C66="Non-Travel",3,0)))</f>
        <v>1</v>
      </c>
      <c r="R66">
        <v>8</v>
      </c>
      <c r="S66">
        <v>3</v>
      </c>
      <c r="T66">
        <v>36</v>
      </c>
      <c r="U66">
        <v>83</v>
      </c>
      <c r="V66">
        <v>3</v>
      </c>
      <c r="W66">
        <v>1223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3</v>
      </c>
      <c r="AI66">
        <v>17</v>
      </c>
      <c r="AJ66">
        <v>2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s="3" t="s">
        <v>43</v>
      </c>
      <c r="B67" s="3" t="s">
        <v>39</v>
      </c>
      <c r="C67" s="3" t="s">
        <v>36</v>
      </c>
      <c r="D67" s="3" t="s">
        <v>56</v>
      </c>
      <c r="E67" s="3" t="s">
        <v>45</v>
      </c>
      <c r="F67" s="3" t="s">
        <v>51</v>
      </c>
      <c r="G67" s="3" t="s">
        <v>52</v>
      </c>
      <c r="H67" s="3" t="s">
        <v>35</v>
      </c>
      <c r="I67" s="3" t="s">
        <v>42</v>
      </c>
      <c r="J67">
        <f t="shared" si="6"/>
        <v>0</v>
      </c>
      <c r="K67">
        <f t="shared" si="7"/>
        <v>1</v>
      </c>
      <c r="L67">
        <f t="shared" si="8"/>
        <v>3</v>
      </c>
      <c r="M67" cm="1">
        <f t="array" ref="M67">_xlfn.XLOOKUP(F67,_xlfn.ANCHORARRAY($AR$18),$AS$18:$AS$23)</f>
        <v>3</v>
      </c>
      <c r="N67" cm="1">
        <f t="array" ref="N67">_xlfn.XLOOKUP($D67,_xlfn.ANCHORARRAY($AR$2),$AS$2:$AS$10)</f>
        <v>6</v>
      </c>
      <c r="O67">
        <f t="shared" si="9"/>
        <v>2</v>
      </c>
      <c r="P67">
        <f t="shared" si="10"/>
        <v>1</v>
      </c>
      <c r="Q67">
        <f t="shared" si="11"/>
        <v>1</v>
      </c>
      <c r="R67">
        <v>8</v>
      </c>
      <c r="S67">
        <v>3</v>
      </c>
      <c r="T67">
        <v>55</v>
      </c>
      <c r="U67">
        <v>84</v>
      </c>
      <c r="V67">
        <v>4</v>
      </c>
      <c r="W67">
        <v>836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3</v>
      </c>
      <c r="AI67">
        <v>21</v>
      </c>
      <c r="AJ67">
        <v>2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s="3" t="s">
        <v>43</v>
      </c>
      <c r="B68" s="3" t="s">
        <v>46</v>
      </c>
      <c r="C68" s="3" t="s">
        <v>44</v>
      </c>
      <c r="D68" s="3" t="s">
        <v>53</v>
      </c>
      <c r="E68" s="3" t="s">
        <v>45</v>
      </c>
      <c r="F68" s="3" t="s">
        <v>38</v>
      </c>
      <c r="G68" s="3" t="s">
        <v>41</v>
      </c>
      <c r="H68" s="3" t="s">
        <v>43</v>
      </c>
      <c r="I68" s="3" t="s">
        <v>42</v>
      </c>
      <c r="J68">
        <f t="shared" si="6"/>
        <v>0</v>
      </c>
      <c r="K68">
        <f t="shared" si="7"/>
        <v>0</v>
      </c>
      <c r="L68">
        <f t="shared" si="8"/>
        <v>1</v>
      </c>
      <c r="M68" cm="1">
        <f t="array" ref="M68">_xlfn.XLOOKUP(F68,_xlfn.ANCHORARRAY($AR$18),$AS$18:$AS$23)</f>
        <v>1</v>
      </c>
      <c r="N68" cm="1">
        <f t="array" ref="N68">_xlfn.XLOOKUP($D68,_xlfn.ANCHORARRAY($AR$2),$AS$2:$AS$10)</f>
        <v>4</v>
      </c>
      <c r="O68">
        <f t="shared" si="9"/>
        <v>2</v>
      </c>
      <c r="P68">
        <f t="shared" si="10"/>
        <v>0</v>
      </c>
      <c r="Q68">
        <f t="shared" si="11"/>
        <v>2</v>
      </c>
      <c r="R68">
        <v>11</v>
      </c>
      <c r="S68">
        <v>3</v>
      </c>
      <c r="T68">
        <v>36</v>
      </c>
      <c r="U68">
        <v>85</v>
      </c>
      <c r="V68">
        <v>2</v>
      </c>
      <c r="W68">
        <v>1195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0</v>
      </c>
      <c r="AI68">
        <v>6</v>
      </c>
      <c r="AJ68">
        <v>3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s="3" t="s">
        <v>43</v>
      </c>
      <c r="B69" s="3" t="s">
        <v>46</v>
      </c>
      <c r="C69" s="3" t="s">
        <v>36</v>
      </c>
      <c r="D69" s="3" t="s">
        <v>47</v>
      </c>
      <c r="E69" s="3" t="s">
        <v>45</v>
      </c>
      <c r="F69" s="3" t="s">
        <v>38</v>
      </c>
      <c r="G69" s="3" t="s">
        <v>52</v>
      </c>
      <c r="H69" s="3" t="s">
        <v>43</v>
      </c>
      <c r="I69" s="3" t="s">
        <v>42</v>
      </c>
      <c r="J69">
        <f t="shared" si="6"/>
        <v>0</v>
      </c>
      <c r="K69">
        <f t="shared" si="7"/>
        <v>0</v>
      </c>
      <c r="L69">
        <f t="shared" si="8"/>
        <v>3</v>
      </c>
      <c r="M69" cm="1">
        <f t="array" ref="M69">_xlfn.XLOOKUP(F69,_xlfn.ANCHORARRAY($AR$18),$AS$18:$AS$23)</f>
        <v>1</v>
      </c>
      <c r="N69" cm="1">
        <f t="array" ref="N69">_xlfn.XLOOKUP($D69,_xlfn.ANCHORARRAY($AR$2),$AS$2:$AS$10)</f>
        <v>2</v>
      </c>
      <c r="O69">
        <f t="shared" si="9"/>
        <v>2</v>
      </c>
      <c r="P69">
        <f t="shared" si="10"/>
        <v>0</v>
      </c>
      <c r="Q69">
        <f t="shared" si="11"/>
        <v>1</v>
      </c>
      <c r="R69">
        <v>7</v>
      </c>
      <c r="S69">
        <v>3</v>
      </c>
      <c r="T69">
        <v>45</v>
      </c>
      <c r="U69">
        <v>86</v>
      </c>
      <c r="V69">
        <v>2</v>
      </c>
      <c r="W69">
        <v>1339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1</v>
      </c>
      <c r="AI69">
        <v>25</v>
      </c>
      <c r="AJ69">
        <v>2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s="3" t="s">
        <v>43</v>
      </c>
      <c r="B70" s="3" t="s">
        <v>46</v>
      </c>
      <c r="C70" s="3" t="s">
        <v>44</v>
      </c>
      <c r="D70" s="3" t="s">
        <v>47</v>
      </c>
      <c r="E70" s="3" t="s">
        <v>45</v>
      </c>
      <c r="F70" s="3" t="s">
        <v>51</v>
      </c>
      <c r="G70" s="3" t="s">
        <v>48</v>
      </c>
      <c r="H70" s="3" t="s">
        <v>43</v>
      </c>
      <c r="I70" s="3" t="s">
        <v>42</v>
      </c>
      <c r="J70">
        <f t="shared" si="6"/>
        <v>0</v>
      </c>
      <c r="K70">
        <f t="shared" si="7"/>
        <v>0</v>
      </c>
      <c r="L70">
        <f t="shared" si="8"/>
        <v>0</v>
      </c>
      <c r="M70" cm="1">
        <f t="array" ref="M70">_xlfn.XLOOKUP(F70,_xlfn.ANCHORARRAY($AR$18),$AS$18:$AS$23)</f>
        <v>3</v>
      </c>
      <c r="N70" cm="1">
        <f t="array" ref="N70">_xlfn.XLOOKUP($D70,_xlfn.ANCHORARRAY($AR$2),$AS$2:$AS$10)</f>
        <v>2</v>
      </c>
      <c r="O70">
        <f t="shared" si="9"/>
        <v>2</v>
      </c>
      <c r="P70">
        <f t="shared" si="10"/>
        <v>0</v>
      </c>
      <c r="Q70">
        <f t="shared" si="11"/>
        <v>2</v>
      </c>
      <c r="R70">
        <v>1</v>
      </c>
      <c r="S70">
        <v>3</v>
      </c>
      <c r="T70">
        <v>35</v>
      </c>
      <c r="U70">
        <v>88</v>
      </c>
      <c r="V70">
        <v>2</v>
      </c>
      <c r="W70">
        <v>664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1</v>
      </c>
      <c r="AI70">
        <v>5</v>
      </c>
      <c r="AJ70">
        <v>2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s="3" t="s">
        <v>35</v>
      </c>
      <c r="B71" s="3" t="s">
        <v>46</v>
      </c>
      <c r="C71" s="3" t="s">
        <v>36</v>
      </c>
      <c r="D71" s="3" t="s">
        <v>47</v>
      </c>
      <c r="E71" s="3" t="s">
        <v>45</v>
      </c>
      <c r="F71" s="3" t="s">
        <v>51</v>
      </c>
      <c r="G71" s="3" t="s">
        <v>48</v>
      </c>
      <c r="H71" s="3" t="s">
        <v>35</v>
      </c>
      <c r="I71" s="3" t="s">
        <v>42</v>
      </c>
      <c r="J71">
        <f t="shared" si="6"/>
        <v>1</v>
      </c>
      <c r="K71">
        <f t="shared" si="7"/>
        <v>1</v>
      </c>
      <c r="L71">
        <f t="shared" si="8"/>
        <v>0</v>
      </c>
      <c r="M71" cm="1">
        <f t="array" ref="M71">_xlfn.XLOOKUP(F71,_xlfn.ANCHORARRAY($AR$18),$AS$18:$AS$23)</f>
        <v>3</v>
      </c>
      <c r="N71" cm="1">
        <f t="array" ref="N71">_xlfn.XLOOKUP($D71,_xlfn.ANCHORARRAY($AR$2),$AS$2:$AS$10)</f>
        <v>2</v>
      </c>
      <c r="O71">
        <f t="shared" si="9"/>
        <v>2</v>
      </c>
      <c r="P71">
        <f t="shared" si="10"/>
        <v>0</v>
      </c>
      <c r="Q71">
        <f t="shared" si="11"/>
        <v>1</v>
      </c>
      <c r="R71">
        <v>9</v>
      </c>
      <c r="S71">
        <v>3</v>
      </c>
      <c r="T71">
        <v>36</v>
      </c>
      <c r="U71">
        <v>90</v>
      </c>
      <c r="V71">
        <v>4</v>
      </c>
      <c r="W71">
        <v>318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1</v>
      </c>
      <c r="AI71">
        <v>2</v>
      </c>
      <c r="AJ71">
        <v>0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s="3" t="s">
        <v>43</v>
      </c>
      <c r="B72" s="3" t="s">
        <v>39</v>
      </c>
      <c r="C72" s="3" t="s">
        <v>44</v>
      </c>
      <c r="D72" s="3" t="s">
        <v>40</v>
      </c>
      <c r="E72" s="3" t="s">
        <v>37</v>
      </c>
      <c r="F72" s="3" t="s">
        <v>38</v>
      </c>
      <c r="G72" s="3" t="s">
        <v>41</v>
      </c>
      <c r="H72" s="3" t="s">
        <v>43</v>
      </c>
      <c r="I72" s="3" t="s">
        <v>42</v>
      </c>
      <c r="J72">
        <f t="shared" si="6"/>
        <v>0</v>
      </c>
      <c r="K72">
        <f t="shared" si="7"/>
        <v>0</v>
      </c>
      <c r="L72">
        <f t="shared" si="8"/>
        <v>1</v>
      </c>
      <c r="M72" cm="1">
        <f t="array" ref="M72">_xlfn.XLOOKUP(F72,_xlfn.ANCHORARRAY($AR$18),$AS$18:$AS$23)</f>
        <v>1</v>
      </c>
      <c r="N72" cm="1">
        <f t="array" ref="N72">_xlfn.XLOOKUP($D72,_xlfn.ANCHORARRAY($AR$2),$AS$2:$AS$10)</f>
        <v>1</v>
      </c>
      <c r="O72">
        <f t="shared" si="9"/>
        <v>1</v>
      </c>
      <c r="P72">
        <f t="shared" si="10"/>
        <v>1</v>
      </c>
      <c r="Q72">
        <f t="shared" si="11"/>
        <v>2</v>
      </c>
      <c r="R72">
        <v>1</v>
      </c>
      <c r="S72">
        <v>1</v>
      </c>
      <c r="T72">
        <v>59</v>
      </c>
      <c r="U72">
        <v>91</v>
      </c>
      <c r="V72">
        <v>1</v>
      </c>
      <c r="W72">
        <v>1225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0</v>
      </c>
      <c r="AI72">
        <v>20</v>
      </c>
      <c r="AJ72">
        <v>2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s="3" t="s">
        <v>43</v>
      </c>
      <c r="B73" s="3" t="s">
        <v>46</v>
      </c>
      <c r="C73" s="3" t="s">
        <v>36</v>
      </c>
      <c r="D73" s="3" t="s">
        <v>47</v>
      </c>
      <c r="E73" s="3" t="s">
        <v>45</v>
      </c>
      <c r="F73" s="3" t="s">
        <v>38</v>
      </c>
      <c r="G73" s="3" t="s">
        <v>48</v>
      </c>
      <c r="H73" s="3" t="s">
        <v>43</v>
      </c>
      <c r="I73" s="3" t="s">
        <v>42</v>
      </c>
      <c r="J73">
        <f t="shared" si="6"/>
        <v>0</v>
      </c>
      <c r="K73">
        <f t="shared" si="7"/>
        <v>0</v>
      </c>
      <c r="L73">
        <f t="shared" si="8"/>
        <v>0</v>
      </c>
      <c r="M73" cm="1">
        <f t="array" ref="M73">_xlfn.XLOOKUP(F73,_xlfn.ANCHORARRAY($AR$18),$AS$18:$AS$23)</f>
        <v>1</v>
      </c>
      <c r="N73" cm="1">
        <f t="array" ref="N73">_xlfn.XLOOKUP($D73,_xlfn.ANCHORARRAY($AR$2),$AS$2:$AS$10)</f>
        <v>2</v>
      </c>
      <c r="O73">
        <f t="shared" si="9"/>
        <v>2</v>
      </c>
      <c r="P73">
        <f t="shared" si="10"/>
        <v>0</v>
      </c>
      <c r="Q73">
        <f t="shared" si="11"/>
        <v>1</v>
      </c>
      <c r="R73">
        <v>2</v>
      </c>
      <c r="S73">
        <v>3</v>
      </c>
      <c r="T73">
        <v>29</v>
      </c>
      <c r="U73">
        <v>94</v>
      </c>
      <c r="V73">
        <v>3</v>
      </c>
      <c r="W73">
        <v>1328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1</v>
      </c>
      <c r="AI73">
        <v>6</v>
      </c>
      <c r="AJ73">
        <v>3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s="3" t="s">
        <v>43</v>
      </c>
      <c r="B74" s="3" t="s">
        <v>46</v>
      </c>
      <c r="C74" s="3" t="s">
        <v>36</v>
      </c>
      <c r="D74" s="3" t="s">
        <v>47</v>
      </c>
      <c r="E74" s="3" t="s">
        <v>45</v>
      </c>
      <c r="F74" s="3" t="s">
        <v>51</v>
      </c>
      <c r="G74" s="3" t="s">
        <v>41</v>
      </c>
      <c r="H74" s="3" t="s">
        <v>43</v>
      </c>
      <c r="I74" s="3" t="s">
        <v>42</v>
      </c>
      <c r="J74">
        <f t="shared" si="6"/>
        <v>0</v>
      </c>
      <c r="K74">
        <f t="shared" si="7"/>
        <v>0</v>
      </c>
      <c r="L74">
        <f t="shared" si="8"/>
        <v>1</v>
      </c>
      <c r="M74" cm="1">
        <f t="array" ref="M74">_xlfn.XLOOKUP(F74,_xlfn.ANCHORARRAY($AR$18),$AS$18:$AS$23)</f>
        <v>3</v>
      </c>
      <c r="N74" cm="1">
        <f t="array" ref="N74">_xlfn.XLOOKUP($D74,_xlfn.ANCHORARRAY($AR$2),$AS$2:$AS$10)</f>
        <v>2</v>
      </c>
      <c r="O74">
        <f t="shared" si="9"/>
        <v>2</v>
      </c>
      <c r="P74">
        <f t="shared" si="10"/>
        <v>0</v>
      </c>
      <c r="Q74">
        <f t="shared" si="11"/>
        <v>1</v>
      </c>
      <c r="R74">
        <v>1</v>
      </c>
      <c r="S74">
        <v>4</v>
      </c>
      <c r="T74">
        <v>31</v>
      </c>
      <c r="U74">
        <v>95</v>
      </c>
      <c r="V74">
        <v>3</v>
      </c>
      <c r="W74">
        <v>1082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0</v>
      </c>
      <c r="AI74">
        <v>1</v>
      </c>
      <c r="AJ74">
        <v>4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s="3" t="s">
        <v>43</v>
      </c>
      <c r="B75" s="3" t="s">
        <v>46</v>
      </c>
      <c r="C75" s="3" t="s">
        <v>36</v>
      </c>
      <c r="D75" s="3" t="s">
        <v>47</v>
      </c>
      <c r="E75" s="3" t="s">
        <v>45</v>
      </c>
      <c r="F75" s="3" t="s">
        <v>38</v>
      </c>
      <c r="G75" s="3" t="s">
        <v>48</v>
      </c>
      <c r="H75" s="3" t="s">
        <v>43</v>
      </c>
      <c r="I75" s="3" t="s">
        <v>42</v>
      </c>
      <c r="J75">
        <f t="shared" si="6"/>
        <v>0</v>
      </c>
      <c r="K75">
        <f t="shared" si="7"/>
        <v>0</v>
      </c>
      <c r="L75">
        <f t="shared" si="8"/>
        <v>0</v>
      </c>
      <c r="M75" cm="1">
        <f t="array" ref="M75">_xlfn.XLOOKUP(F75,_xlfn.ANCHORARRAY($AR$18),$AS$18:$AS$23)</f>
        <v>1</v>
      </c>
      <c r="N75" cm="1">
        <f t="array" ref="N75">_xlfn.XLOOKUP($D75,_xlfn.ANCHORARRAY($AR$2),$AS$2:$AS$10)</f>
        <v>2</v>
      </c>
      <c r="O75">
        <f t="shared" si="9"/>
        <v>2</v>
      </c>
      <c r="P75">
        <f t="shared" si="10"/>
        <v>0</v>
      </c>
      <c r="Q75">
        <f t="shared" si="11"/>
        <v>1</v>
      </c>
      <c r="R75">
        <v>1</v>
      </c>
      <c r="S75">
        <v>3</v>
      </c>
      <c r="T75">
        <v>32</v>
      </c>
      <c r="U75">
        <v>96</v>
      </c>
      <c r="V75">
        <v>2</v>
      </c>
      <c r="W75">
        <v>548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2</v>
      </c>
      <c r="AI75">
        <v>10</v>
      </c>
      <c r="AJ75">
        <v>3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s="3" t="s">
        <v>43</v>
      </c>
      <c r="B76" s="3" t="s">
        <v>39</v>
      </c>
      <c r="C76" s="3" t="s">
        <v>36</v>
      </c>
      <c r="D76" s="3" t="s">
        <v>50</v>
      </c>
      <c r="E76" s="3" t="s">
        <v>45</v>
      </c>
      <c r="F76" s="3" t="s">
        <v>38</v>
      </c>
      <c r="G76" s="3" t="s">
        <v>48</v>
      </c>
      <c r="H76" s="3" t="s">
        <v>43</v>
      </c>
      <c r="I76" s="3" t="s">
        <v>42</v>
      </c>
      <c r="J76">
        <f t="shared" si="6"/>
        <v>0</v>
      </c>
      <c r="K76">
        <f t="shared" si="7"/>
        <v>0</v>
      </c>
      <c r="L76">
        <f t="shared" si="8"/>
        <v>0</v>
      </c>
      <c r="M76" cm="1">
        <f t="array" ref="M76">_xlfn.XLOOKUP(F76,_xlfn.ANCHORARRAY($AR$18),$AS$18:$AS$23)</f>
        <v>1</v>
      </c>
      <c r="N76" cm="1">
        <f t="array" ref="N76">_xlfn.XLOOKUP($D76,_xlfn.ANCHORARRAY($AR$2),$AS$2:$AS$10)</f>
        <v>3</v>
      </c>
      <c r="O76">
        <f t="shared" si="9"/>
        <v>2</v>
      </c>
      <c r="P76">
        <f t="shared" si="10"/>
        <v>1</v>
      </c>
      <c r="Q76">
        <f t="shared" si="11"/>
        <v>1</v>
      </c>
      <c r="R76">
        <v>6</v>
      </c>
      <c r="S76">
        <v>3</v>
      </c>
      <c r="T76">
        <v>36</v>
      </c>
      <c r="U76">
        <v>97</v>
      </c>
      <c r="V76">
        <v>2</v>
      </c>
      <c r="W76">
        <v>132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0</v>
      </c>
      <c r="AI76">
        <v>5</v>
      </c>
      <c r="AJ76">
        <v>3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s="3" t="s">
        <v>43</v>
      </c>
      <c r="B77" s="3" t="s">
        <v>39</v>
      </c>
      <c r="C77" s="3" t="s">
        <v>36</v>
      </c>
      <c r="D77" s="3" t="s">
        <v>53</v>
      </c>
      <c r="E77" s="3" t="s">
        <v>45</v>
      </c>
      <c r="F77" s="3" t="s">
        <v>38</v>
      </c>
      <c r="G77" s="3" t="s">
        <v>41</v>
      </c>
      <c r="H77" s="3" t="s">
        <v>43</v>
      </c>
      <c r="I77" s="3" t="s">
        <v>42</v>
      </c>
      <c r="J77">
        <f t="shared" si="6"/>
        <v>0</v>
      </c>
      <c r="K77">
        <f t="shared" si="7"/>
        <v>0</v>
      </c>
      <c r="L77">
        <f t="shared" si="8"/>
        <v>1</v>
      </c>
      <c r="M77" cm="1">
        <f t="array" ref="M77">_xlfn.XLOOKUP(F77,_xlfn.ANCHORARRAY($AR$18),$AS$18:$AS$23)</f>
        <v>1</v>
      </c>
      <c r="N77" cm="1">
        <f t="array" ref="N77">_xlfn.XLOOKUP($D77,_xlfn.ANCHORARRAY($AR$2),$AS$2:$AS$10)</f>
        <v>4</v>
      </c>
      <c r="O77">
        <f t="shared" si="9"/>
        <v>2</v>
      </c>
      <c r="P77">
        <f t="shared" si="10"/>
        <v>1</v>
      </c>
      <c r="Q77">
        <f t="shared" si="11"/>
        <v>1</v>
      </c>
      <c r="R77">
        <v>8</v>
      </c>
      <c r="S77">
        <v>4</v>
      </c>
      <c r="T77">
        <v>31</v>
      </c>
      <c r="U77">
        <v>98</v>
      </c>
      <c r="V77">
        <v>3</v>
      </c>
      <c r="W77">
        <v>746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0</v>
      </c>
      <c r="AI77">
        <v>11</v>
      </c>
      <c r="AJ77">
        <v>2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s="3" t="s">
        <v>43</v>
      </c>
      <c r="B78" s="3" t="s">
        <v>46</v>
      </c>
      <c r="C78" s="3" t="s">
        <v>36</v>
      </c>
      <c r="D78" s="3" t="s">
        <v>40</v>
      </c>
      <c r="E78" s="3" t="s">
        <v>37</v>
      </c>
      <c r="F78" s="3" t="s">
        <v>59</v>
      </c>
      <c r="G78" s="3" t="s">
        <v>41</v>
      </c>
      <c r="H78" s="3" t="s">
        <v>43</v>
      </c>
      <c r="I78" s="3" t="s">
        <v>42</v>
      </c>
      <c r="J78">
        <f t="shared" si="6"/>
        <v>0</v>
      </c>
      <c r="K78">
        <f t="shared" si="7"/>
        <v>0</v>
      </c>
      <c r="L78">
        <f t="shared" si="8"/>
        <v>1</v>
      </c>
      <c r="M78" cm="1">
        <f t="array" ref="M78">_xlfn.XLOOKUP(F78,_xlfn.ANCHORARRAY($AR$18),$AS$18:$AS$23)</f>
        <v>4</v>
      </c>
      <c r="N78" cm="1">
        <f t="array" ref="N78">_xlfn.XLOOKUP($D78,_xlfn.ANCHORARRAY($AR$2),$AS$2:$AS$10)</f>
        <v>1</v>
      </c>
      <c r="O78">
        <f t="shared" si="9"/>
        <v>1</v>
      </c>
      <c r="P78">
        <f t="shared" si="10"/>
        <v>0</v>
      </c>
      <c r="Q78">
        <f t="shared" si="11"/>
        <v>1</v>
      </c>
      <c r="R78">
        <v>1</v>
      </c>
      <c r="S78">
        <v>4</v>
      </c>
      <c r="T78">
        <v>35</v>
      </c>
      <c r="U78">
        <v>100</v>
      </c>
      <c r="V78">
        <v>3</v>
      </c>
      <c r="W78">
        <v>776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0</v>
      </c>
      <c r="AI78">
        <v>16</v>
      </c>
      <c r="AJ78">
        <v>2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s="3" t="s">
        <v>43</v>
      </c>
      <c r="B79" s="3" t="s">
        <v>46</v>
      </c>
      <c r="C79" s="3" t="s">
        <v>36</v>
      </c>
      <c r="D79" s="3" t="s">
        <v>58</v>
      </c>
      <c r="E79" s="3" t="s">
        <v>45</v>
      </c>
      <c r="F79" s="3" t="s">
        <v>49</v>
      </c>
      <c r="G79" s="3" t="s">
        <v>48</v>
      </c>
      <c r="H79" s="3" t="s">
        <v>35</v>
      </c>
      <c r="I79" s="3" t="s">
        <v>42</v>
      </c>
      <c r="J79">
        <f t="shared" si="6"/>
        <v>0</v>
      </c>
      <c r="K79">
        <f t="shared" si="7"/>
        <v>1</v>
      </c>
      <c r="L79">
        <f t="shared" si="8"/>
        <v>0</v>
      </c>
      <c r="M79" cm="1">
        <f t="array" ref="M79">_xlfn.XLOOKUP(F79,_xlfn.ANCHORARRAY($AR$18),$AS$18:$AS$23)</f>
        <v>2</v>
      </c>
      <c r="N79" cm="1">
        <f t="array" ref="N79">_xlfn.XLOOKUP($D79,_xlfn.ANCHORARRAY($AR$2),$AS$2:$AS$10)</f>
        <v>8</v>
      </c>
      <c r="O79">
        <f t="shared" si="9"/>
        <v>2</v>
      </c>
      <c r="P79">
        <f t="shared" si="10"/>
        <v>0</v>
      </c>
      <c r="Q79">
        <f t="shared" si="11"/>
        <v>1</v>
      </c>
      <c r="R79">
        <v>6</v>
      </c>
      <c r="S79">
        <v>4</v>
      </c>
      <c r="T79">
        <v>45</v>
      </c>
      <c r="U79">
        <v>101</v>
      </c>
      <c r="V79">
        <v>4</v>
      </c>
      <c r="W79">
        <v>193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0</v>
      </c>
      <c r="AI79">
        <v>17</v>
      </c>
      <c r="AJ79">
        <v>3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s="3" t="s">
        <v>43</v>
      </c>
      <c r="B80" s="3" t="s">
        <v>46</v>
      </c>
      <c r="C80" s="3" t="s">
        <v>36</v>
      </c>
      <c r="D80" s="3" t="s">
        <v>58</v>
      </c>
      <c r="E80" s="3" t="s">
        <v>45</v>
      </c>
      <c r="F80" s="3" t="s">
        <v>51</v>
      </c>
      <c r="G80" s="3" t="s">
        <v>41</v>
      </c>
      <c r="H80" s="3" t="s">
        <v>43</v>
      </c>
      <c r="I80" s="3" t="s">
        <v>42</v>
      </c>
      <c r="J80">
        <f t="shared" si="6"/>
        <v>0</v>
      </c>
      <c r="K80">
        <f t="shared" si="7"/>
        <v>0</v>
      </c>
      <c r="L80">
        <f t="shared" si="8"/>
        <v>1</v>
      </c>
      <c r="M80" cm="1">
        <f t="array" ref="M80">_xlfn.XLOOKUP(F80,_xlfn.ANCHORARRAY($AR$18),$AS$18:$AS$23)</f>
        <v>3</v>
      </c>
      <c r="N80" cm="1">
        <f t="array" ref="N80">_xlfn.XLOOKUP($D80,_xlfn.ANCHORARRAY($AR$2),$AS$2:$AS$10)</f>
        <v>8</v>
      </c>
      <c r="O80">
        <f t="shared" si="9"/>
        <v>2</v>
      </c>
      <c r="P80">
        <f t="shared" si="10"/>
        <v>0</v>
      </c>
      <c r="Q80">
        <f t="shared" si="11"/>
        <v>1</v>
      </c>
      <c r="R80">
        <v>7</v>
      </c>
      <c r="S80">
        <v>4</v>
      </c>
      <c r="T80">
        <v>37</v>
      </c>
      <c r="U80">
        <v>102</v>
      </c>
      <c r="V80">
        <v>1</v>
      </c>
      <c r="W80">
        <v>397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0</v>
      </c>
      <c r="AI80">
        <v>16</v>
      </c>
      <c r="AJ80">
        <v>3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s="3" t="s">
        <v>43</v>
      </c>
      <c r="B81" s="3" t="s">
        <v>46</v>
      </c>
      <c r="C81" s="3" t="s">
        <v>36</v>
      </c>
      <c r="D81" s="3" t="s">
        <v>61</v>
      </c>
      <c r="E81" s="3" t="s">
        <v>61</v>
      </c>
      <c r="F81" s="3" t="s">
        <v>51</v>
      </c>
      <c r="G81" s="3" t="s">
        <v>52</v>
      </c>
      <c r="H81" s="3" t="s">
        <v>35</v>
      </c>
      <c r="I81" s="3" t="s">
        <v>42</v>
      </c>
      <c r="J81">
        <f t="shared" si="6"/>
        <v>0</v>
      </c>
      <c r="K81">
        <f t="shared" si="7"/>
        <v>1</v>
      </c>
      <c r="L81">
        <f t="shared" si="8"/>
        <v>3</v>
      </c>
      <c r="M81" cm="1">
        <f t="array" ref="M81">_xlfn.XLOOKUP(F81,_xlfn.ANCHORARRAY($AR$18),$AS$18:$AS$23)</f>
        <v>3</v>
      </c>
      <c r="N81" cm="1">
        <f t="array" ref="N81">_xlfn.XLOOKUP($D81,_xlfn.ANCHORARRAY($AR$2),$AS$2:$AS$10)</f>
        <v>9</v>
      </c>
      <c r="O81">
        <f t="shared" si="9"/>
        <v>3</v>
      </c>
      <c r="P81">
        <f t="shared" si="10"/>
        <v>0</v>
      </c>
      <c r="Q81">
        <f t="shared" si="11"/>
        <v>1</v>
      </c>
      <c r="R81">
        <v>5</v>
      </c>
      <c r="S81">
        <v>2</v>
      </c>
      <c r="T81">
        <v>46</v>
      </c>
      <c r="U81">
        <v>103</v>
      </c>
      <c r="V81">
        <v>2</v>
      </c>
      <c r="W81">
        <v>945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1</v>
      </c>
      <c r="AI81">
        <v>16</v>
      </c>
      <c r="AJ81">
        <v>2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s="3" t="s">
        <v>43</v>
      </c>
      <c r="B82" s="3" t="s">
        <v>46</v>
      </c>
      <c r="C82" s="3" t="s">
        <v>36</v>
      </c>
      <c r="D82" s="3" t="s">
        <v>50</v>
      </c>
      <c r="E82" s="3" t="s">
        <v>45</v>
      </c>
      <c r="F82" s="3" t="s">
        <v>38</v>
      </c>
      <c r="G82" s="3" t="s">
        <v>48</v>
      </c>
      <c r="H82" s="3" t="s">
        <v>35</v>
      </c>
      <c r="I82" s="3" t="s">
        <v>42</v>
      </c>
      <c r="J82">
        <f t="shared" si="6"/>
        <v>0</v>
      </c>
      <c r="K82">
        <f t="shared" si="7"/>
        <v>1</v>
      </c>
      <c r="L82">
        <f t="shared" si="8"/>
        <v>0</v>
      </c>
      <c r="M82" cm="1">
        <f t="array" ref="M82">_xlfn.XLOOKUP(F82,_xlfn.ANCHORARRAY($AR$18),$AS$18:$AS$23)</f>
        <v>1</v>
      </c>
      <c r="N82" cm="1">
        <f t="array" ref="N82">_xlfn.XLOOKUP($D82,_xlfn.ANCHORARRAY($AR$2),$AS$2:$AS$10)</f>
        <v>3</v>
      </c>
      <c r="O82">
        <f t="shared" si="9"/>
        <v>2</v>
      </c>
      <c r="P82">
        <f t="shared" si="10"/>
        <v>0</v>
      </c>
      <c r="Q82">
        <f t="shared" si="11"/>
        <v>1</v>
      </c>
      <c r="R82">
        <v>1</v>
      </c>
      <c r="S82">
        <v>1</v>
      </c>
      <c r="T82">
        <v>30</v>
      </c>
      <c r="U82">
        <v>104</v>
      </c>
      <c r="V82">
        <v>4</v>
      </c>
      <c r="W82">
        <v>852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2</v>
      </c>
      <c r="AI82">
        <v>10</v>
      </c>
      <c r="AJ82">
        <v>1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s="3" t="s">
        <v>43</v>
      </c>
      <c r="B83" s="3" t="s">
        <v>46</v>
      </c>
      <c r="C83" s="3" t="s">
        <v>36</v>
      </c>
      <c r="D83" s="3" t="s">
        <v>47</v>
      </c>
      <c r="E83" s="3" t="s">
        <v>45</v>
      </c>
      <c r="F83" s="3" t="s">
        <v>51</v>
      </c>
      <c r="G83" s="3" t="s">
        <v>41</v>
      </c>
      <c r="H83" s="3" t="s">
        <v>43</v>
      </c>
      <c r="I83" s="3" t="s">
        <v>42</v>
      </c>
      <c r="J83">
        <f t="shared" si="6"/>
        <v>0</v>
      </c>
      <c r="K83">
        <f t="shared" si="7"/>
        <v>0</v>
      </c>
      <c r="L83">
        <f t="shared" si="8"/>
        <v>1</v>
      </c>
      <c r="M83" cm="1">
        <f t="array" ref="M83">_xlfn.XLOOKUP(F83,_xlfn.ANCHORARRAY($AR$18),$AS$18:$AS$23)</f>
        <v>3</v>
      </c>
      <c r="N83" cm="1">
        <f t="array" ref="N83">_xlfn.XLOOKUP($D83,_xlfn.ANCHORARRAY($AR$2),$AS$2:$AS$10)</f>
        <v>2</v>
      </c>
      <c r="O83">
        <f t="shared" si="9"/>
        <v>2</v>
      </c>
      <c r="P83">
        <f t="shared" si="10"/>
        <v>0</v>
      </c>
      <c r="Q83">
        <f t="shared" si="11"/>
        <v>1</v>
      </c>
      <c r="R83">
        <v>1</v>
      </c>
      <c r="S83">
        <v>3</v>
      </c>
      <c r="T83">
        <v>35</v>
      </c>
      <c r="U83">
        <v>105</v>
      </c>
      <c r="V83">
        <v>2</v>
      </c>
      <c r="W83">
        <v>1214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0</v>
      </c>
      <c r="AI83">
        <v>6</v>
      </c>
      <c r="AJ83">
        <v>3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s="3" t="s">
        <v>43</v>
      </c>
      <c r="B84" s="3" t="s">
        <v>46</v>
      </c>
      <c r="C84" s="3" t="s">
        <v>36</v>
      </c>
      <c r="D84" s="3" t="s">
        <v>40</v>
      </c>
      <c r="E84" s="3" t="s">
        <v>37</v>
      </c>
      <c r="F84" s="3" t="s">
        <v>38</v>
      </c>
      <c r="G84" s="3" t="s">
        <v>48</v>
      </c>
      <c r="H84" s="3" t="s">
        <v>43</v>
      </c>
      <c r="I84" s="3" t="s">
        <v>42</v>
      </c>
      <c r="J84">
        <f t="shared" si="6"/>
        <v>0</v>
      </c>
      <c r="K84">
        <f t="shared" si="7"/>
        <v>0</v>
      </c>
      <c r="L84">
        <f t="shared" si="8"/>
        <v>0</v>
      </c>
      <c r="M84" cm="1">
        <f t="array" ref="M84">_xlfn.XLOOKUP(F84,_xlfn.ANCHORARRAY($AR$18),$AS$18:$AS$23)</f>
        <v>1</v>
      </c>
      <c r="N84" cm="1">
        <f t="array" ref="N84">_xlfn.XLOOKUP($D84,_xlfn.ANCHORARRAY($AR$2),$AS$2:$AS$10)</f>
        <v>1</v>
      </c>
      <c r="O84">
        <f t="shared" si="9"/>
        <v>1</v>
      </c>
      <c r="P84">
        <f t="shared" si="10"/>
        <v>0</v>
      </c>
      <c r="Q84">
        <f t="shared" si="11"/>
        <v>1</v>
      </c>
      <c r="R84">
        <v>1</v>
      </c>
      <c r="S84">
        <v>2</v>
      </c>
      <c r="T84">
        <v>55</v>
      </c>
      <c r="U84">
        <v>106</v>
      </c>
      <c r="V84">
        <v>1</v>
      </c>
      <c r="W84">
        <v>111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1</v>
      </c>
      <c r="AI84">
        <v>24</v>
      </c>
      <c r="AJ84">
        <v>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s="3" t="s">
        <v>43</v>
      </c>
      <c r="B85" s="3" t="s">
        <v>39</v>
      </c>
      <c r="C85" s="3" t="s">
        <v>55</v>
      </c>
      <c r="D85" s="3" t="s">
        <v>47</v>
      </c>
      <c r="E85" s="3" t="s">
        <v>45</v>
      </c>
      <c r="F85" s="3" t="s">
        <v>51</v>
      </c>
      <c r="G85" s="3" t="s">
        <v>52</v>
      </c>
      <c r="H85" s="3" t="s">
        <v>35</v>
      </c>
      <c r="I85" s="3" t="s">
        <v>42</v>
      </c>
      <c r="J85">
        <f t="shared" si="6"/>
        <v>0</v>
      </c>
      <c r="K85">
        <f t="shared" si="7"/>
        <v>1</v>
      </c>
      <c r="L85">
        <f t="shared" si="8"/>
        <v>3</v>
      </c>
      <c r="M85" cm="1">
        <f t="array" ref="M85">_xlfn.XLOOKUP(F85,_xlfn.ANCHORARRAY($AR$18),$AS$18:$AS$23)</f>
        <v>3</v>
      </c>
      <c r="N85" cm="1">
        <f t="array" ref="N85">_xlfn.XLOOKUP($D85,_xlfn.ANCHORARRAY($AR$2),$AS$2:$AS$10)</f>
        <v>2</v>
      </c>
      <c r="O85">
        <f t="shared" si="9"/>
        <v>2</v>
      </c>
      <c r="P85">
        <f t="shared" si="10"/>
        <v>1</v>
      </c>
      <c r="Q85">
        <f t="shared" si="11"/>
        <v>3</v>
      </c>
      <c r="R85">
        <v>6</v>
      </c>
      <c r="S85">
        <v>3</v>
      </c>
      <c r="T85">
        <v>38</v>
      </c>
      <c r="U85">
        <v>107</v>
      </c>
      <c r="V85">
        <v>2</v>
      </c>
      <c r="W85">
        <v>573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3</v>
      </c>
      <c r="AI85">
        <v>17</v>
      </c>
      <c r="AJ85">
        <v>3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s="3" t="s">
        <v>43</v>
      </c>
      <c r="B86" s="3" t="s">
        <v>46</v>
      </c>
      <c r="C86" s="3" t="s">
        <v>36</v>
      </c>
      <c r="D86" s="3" t="s">
        <v>53</v>
      </c>
      <c r="E86" s="3" t="s">
        <v>45</v>
      </c>
      <c r="F86" s="3" t="s">
        <v>51</v>
      </c>
      <c r="G86" s="3" t="s">
        <v>48</v>
      </c>
      <c r="H86" s="3" t="s">
        <v>43</v>
      </c>
      <c r="I86" s="3" t="s">
        <v>42</v>
      </c>
      <c r="J86">
        <f t="shared" si="6"/>
        <v>0</v>
      </c>
      <c r="K86">
        <f t="shared" si="7"/>
        <v>0</v>
      </c>
      <c r="L86">
        <f t="shared" si="8"/>
        <v>0</v>
      </c>
      <c r="M86" cm="1">
        <f t="array" ref="M86">_xlfn.XLOOKUP(F86,_xlfn.ANCHORARRAY($AR$18),$AS$18:$AS$23)</f>
        <v>3</v>
      </c>
      <c r="N86" cm="1">
        <f t="array" ref="N86">_xlfn.XLOOKUP($D86,_xlfn.ANCHORARRAY($AR$2),$AS$2:$AS$10)</f>
        <v>4</v>
      </c>
      <c r="O86">
        <f t="shared" si="9"/>
        <v>2</v>
      </c>
      <c r="P86">
        <f t="shared" si="10"/>
        <v>0</v>
      </c>
      <c r="Q86">
        <f t="shared" si="11"/>
        <v>1</v>
      </c>
      <c r="R86">
        <v>1</v>
      </c>
      <c r="S86">
        <v>2</v>
      </c>
      <c r="T86">
        <v>34</v>
      </c>
      <c r="U86">
        <v>110</v>
      </c>
      <c r="V86">
        <v>1</v>
      </c>
      <c r="W86">
        <v>1153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0</v>
      </c>
      <c r="AI86">
        <v>5</v>
      </c>
      <c r="AJ86">
        <v>2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s="3" t="s">
        <v>43</v>
      </c>
      <c r="B87" s="3" t="s">
        <v>46</v>
      </c>
      <c r="C87" s="3" t="s">
        <v>36</v>
      </c>
      <c r="D87" s="3" t="s">
        <v>53</v>
      </c>
      <c r="E87" s="3" t="s">
        <v>45</v>
      </c>
      <c r="F87" s="3" t="s">
        <v>38</v>
      </c>
      <c r="G87" s="3" t="s">
        <v>41</v>
      </c>
      <c r="H87" s="3" t="s">
        <v>43</v>
      </c>
      <c r="I87" s="3" t="s">
        <v>42</v>
      </c>
      <c r="J87">
        <f t="shared" si="6"/>
        <v>0</v>
      </c>
      <c r="K87">
        <f t="shared" si="7"/>
        <v>0</v>
      </c>
      <c r="L87">
        <f t="shared" si="8"/>
        <v>1</v>
      </c>
      <c r="M87" cm="1">
        <f t="array" ref="M87">_xlfn.XLOOKUP(F87,_xlfn.ANCHORARRAY($AR$18),$AS$18:$AS$23)</f>
        <v>1</v>
      </c>
      <c r="N87" cm="1">
        <f t="array" ref="N87">_xlfn.XLOOKUP($D87,_xlfn.ANCHORARRAY($AR$2),$AS$2:$AS$10)</f>
        <v>4</v>
      </c>
      <c r="O87">
        <f t="shared" si="9"/>
        <v>2</v>
      </c>
      <c r="P87">
        <f t="shared" si="10"/>
        <v>0</v>
      </c>
      <c r="Q87">
        <f t="shared" si="11"/>
        <v>1</v>
      </c>
      <c r="R87">
        <v>7</v>
      </c>
      <c r="S87">
        <v>3</v>
      </c>
      <c r="T87">
        <v>56</v>
      </c>
      <c r="U87">
        <v>112</v>
      </c>
      <c r="V87">
        <v>4</v>
      </c>
      <c r="W87">
        <v>1400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0</v>
      </c>
      <c r="AI87">
        <v>37</v>
      </c>
      <c r="AJ87">
        <v>3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s="3" t="s">
        <v>43</v>
      </c>
      <c r="B88" s="3" t="s">
        <v>46</v>
      </c>
      <c r="C88" s="3" t="s">
        <v>36</v>
      </c>
      <c r="D88" s="3" t="s">
        <v>57</v>
      </c>
      <c r="E88" s="3" t="s">
        <v>37</v>
      </c>
      <c r="F88" s="3" t="s">
        <v>60</v>
      </c>
      <c r="G88" s="3" t="s">
        <v>52</v>
      </c>
      <c r="H88" s="3" t="s">
        <v>43</v>
      </c>
      <c r="I88" s="3" t="s">
        <v>42</v>
      </c>
      <c r="J88">
        <f t="shared" si="6"/>
        <v>0</v>
      </c>
      <c r="K88">
        <f t="shared" si="7"/>
        <v>0</v>
      </c>
      <c r="L88">
        <f t="shared" si="8"/>
        <v>3</v>
      </c>
      <c r="M88" cm="1">
        <f t="array" ref="M88">_xlfn.XLOOKUP(F88,_xlfn.ANCHORARRAY($AR$18),$AS$18:$AS$23)</f>
        <v>5</v>
      </c>
      <c r="N88" cm="1">
        <f t="array" ref="N88">_xlfn.XLOOKUP($D88,_xlfn.ANCHORARRAY($AR$2),$AS$2:$AS$10)</f>
        <v>7</v>
      </c>
      <c r="O88">
        <f t="shared" si="9"/>
        <v>1</v>
      </c>
      <c r="P88">
        <f t="shared" si="10"/>
        <v>0</v>
      </c>
      <c r="Q88">
        <f t="shared" si="11"/>
        <v>1</v>
      </c>
      <c r="R88">
        <v>2</v>
      </c>
      <c r="S88">
        <v>1</v>
      </c>
      <c r="T88">
        <v>23</v>
      </c>
      <c r="U88">
        <v>113</v>
      </c>
      <c r="V88">
        <v>3</v>
      </c>
      <c r="W88">
        <v>541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1</v>
      </c>
      <c r="AI88">
        <v>3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s="3" t="s">
        <v>43</v>
      </c>
      <c r="B89" s="3" t="s">
        <v>46</v>
      </c>
      <c r="C89" s="3" t="s">
        <v>36</v>
      </c>
      <c r="D89" s="3" t="s">
        <v>50</v>
      </c>
      <c r="E89" s="3" t="s">
        <v>45</v>
      </c>
      <c r="F89" s="3" t="s">
        <v>38</v>
      </c>
      <c r="G89" s="3" t="s">
        <v>48</v>
      </c>
      <c r="H89" s="3" t="s">
        <v>43</v>
      </c>
      <c r="I89" s="3" t="s">
        <v>42</v>
      </c>
      <c r="J89">
        <f t="shared" si="6"/>
        <v>0</v>
      </c>
      <c r="K89">
        <f t="shared" si="7"/>
        <v>0</v>
      </c>
      <c r="L89">
        <f t="shared" si="8"/>
        <v>0</v>
      </c>
      <c r="M89" cm="1">
        <f t="array" ref="M89">_xlfn.XLOOKUP(F89,_xlfn.ANCHORARRAY($AR$18),$AS$18:$AS$23)</f>
        <v>1</v>
      </c>
      <c r="N89" cm="1">
        <f t="array" ref="N89">_xlfn.XLOOKUP($D89,_xlfn.ANCHORARRAY($AR$2),$AS$2:$AS$10)</f>
        <v>3</v>
      </c>
      <c r="O89">
        <f t="shared" si="9"/>
        <v>2</v>
      </c>
      <c r="P89">
        <f t="shared" si="10"/>
        <v>0</v>
      </c>
      <c r="Q89">
        <f t="shared" si="11"/>
        <v>1</v>
      </c>
      <c r="R89">
        <v>9</v>
      </c>
      <c r="S89">
        <v>4</v>
      </c>
      <c r="T89">
        <v>51</v>
      </c>
      <c r="U89">
        <v>116</v>
      </c>
      <c r="V89">
        <v>4</v>
      </c>
      <c r="W89">
        <v>432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2</v>
      </c>
      <c r="AI89">
        <v>10</v>
      </c>
      <c r="AJ89">
        <v>4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s="3" t="s">
        <v>43</v>
      </c>
      <c r="B90" s="3" t="s">
        <v>46</v>
      </c>
      <c r="C90" s="3" t="s">
        <v>36</v>
      </c>
      <c r="D90" s="3" t="s">
        <v>54</v>
      </c>
      <c r="E90" s="3" t="s">
        <v>45</v>
      </c>
      <c r="F90" s="3" t="s">
        <v>38</v>
      </c>
      <c r="G90" s="3" t="s">
        <v>48</v>
      </c>
      <c r="H90" s="3" t="s">
        <v>43</v>
      </c>
      <c r="I90" s="3" t="s">
        <v>42</v>
      </c>
      <c r="J90">
        <f t="shared" si="6"/>
        <v>0</v>
      </c>
      <c r="K90">
        <f t="shared" si="7"/>
        <v>0</v>
      </c>
      <c r="L90">
        <f t="shared" si="8"/>
        <v>0</v>
      </c>
      <c r="M90" cm="1">
        <f t="array" ref="M90">_xlfn.XLOOKUP(F90,_xlfn.ANCHORARRAY($AR$18),$AS$18:$AS$23)</f>
        <v>1</v>
      </c>
      <c r="N90" cm="1">
        <f t="array" ref="N90">_xlfn.XLOOKUP($D90,_xlfn.ANCHORARRAY($AR$2),$AS$2:$AS$10)</f>
        <v>5</v>
      </c>
      <c r="O90">
        <f t="shared" si="9"/>
        <v>2</v>
      </c>
      <c r="P90">
        <f t="shared" si="10"/>
        <v>0</v>
      </c>
      <c r="Q90">
        <f t="shared" si="11"/>
        <v>1</v>
      </c>
      <c r="R90">
        <v>2</v>
      </c>
      <c r="S90">
        <v>3</v>
      </c>
      <c r="T90">
        <v>30</v>
      </c>
      <c r="U90">
        <v>117</v>
      </c>
      <c r="V90">
        <v>3</v>
      </c>
      <c r="W90">
        <v>288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3</v>
      </c>
      <c r="AI90">
        <v>11</v>
      </c>
      <c r="AJ90">
        <v>3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s="3" t="s">
        <v>35</v>
      </c>
      <c r="B91" s="3" t="s">
        <v>46</v>
      </c>
      <c r="C91" s="3" t="s">
        <v>36</v>
      </c>
      <c r="D91" s="3" t="s">
        <v>40</v>
      </c>
      <c r="E91" s="3" t="s">
        <v>37</v>
      </c>
      <c r="F91" s="3" t="s">
        <v>51</v>
      </c>
      <c r="G91" s="3" t="s">
        <v>41</v>
      </c>
      <c r="H91" s="3" t="s">
        <v>43</v>
      </c>
      <c r="I91" s="3" t="s">
        <v>42</v>
      </c>
      <c r="J91">
        <f t="shared" si="6"/>
        <v>1</v>
      </c>
      <c r="K91">
        <f t="shared" si="7"/>
        <v>0</v>
      </c>
      <c r="L91">
        <f t="shared" si="8"/>
        <v>1</v>
      </c>
      <c r="M91" cm="1">
        <f t="array" ref="M91">_xlfn.XLOOKUP(F91,_xlfn.ANCHORARRAY($AR$18),$AS$18:$AS$23)</f>
        <v>3</v>
      </c>
      <c r="N91" cm="1">
        <f t="array" ref="N91">_xlfn.XLOOKUP($D91,_xlfn.ANCHORARRAY($AR$2),$AS$2:$AS$10)</f>
        <v>1</v>
      </c>
      <c r="O91">
        <f t="shared" si="9"/>
        <v>1</v>
      </c>
      <c r="P91">
        <f t="shared" si="10"/>
        <v>0</v>
      </c>
      <c r="Q91">
        <f t="shared" si="11"/>
        <v>1</v>
      </c>
      <c r="R91">
        <v>9</v>
      </c>
      <c r="S91">
        <v>2</v>
      </c>
      <c r="T91">
        <v>46</v>
      </c>
      <c r="U91">
        <v>118</v>
      </c>
      <c r="V91">
        <v>3</v>
      </c>
      <c r="W91">
        <v>669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0</v>
      </c>
      <c r="AI91">
        <v>9</v>
      </c>
      <c r="AJ91">
        <v>3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s="3" t="s">
        <v>43</v>
      </c>
      <c r="B92" s="3" t="s">
        <v>46</v>
      </c>
      <c r="C92" s="3" t="s">
        <v>44</v>
      </c>
      <c r="D92" s="3" t="s">
        <v>54</v>
      </c>
      <c r="E92" s="3" t="s">
        <v>45</v>
      </c>
      <c r="F92" s="3" t="s">
        <v>38</v>
      </c>
      <c r="G92" s="3" t="s">
        <v>48</v>
      </c>
      <c r="H92" s="3" t="s">
        <v>43</v>
      </c>
      <c r="I92" s="3" t="s">
        <v>42</v>
      </c>
      <c r="J92">
        <f t="shared" si="6"/>
        <v>0</v>
      </c>
      <c r="K92">
        <f t="shared" si="7"/>
        <v>0</v>
      </c>
      <c r="L92">
        <f t="shared" si="8"/>
        <v>0</v>
      </c>
      <c r="M92" cm="1">
        <f t="array" ref="M92">_xlfn.XLOOKUP(F92,_xlfn.ANCHORARRAY($AR$18),$AS$18:$AS$23)</f>
        <v>1</v>
      </c>
      <c r="N92" cm="1">
        <f t="array" ref="N92">_xlfn.XLOOKUP($D92,_xlfn.ANCHORARRAY($AR$2),$AS$2:$AS$10)</f>
        <v>5</v>
      </c>
      <c r="O92">
        <f t="shared" si="9"/>
        <v>2</v>
      </c>
      <c r="P92">
        <f t="shared" si="10"/>
        <v>0</v>
      </c>
      <c r="Q92">
        <f t="shared" si="11"/>
        <v>2</v>
      </c>
      <c r="R92">
        <v>1</v>
      </c>
      <c r="S92">
        <v>4</v>
      </c>
      <c r="T92">
        <v>40</v>
      </c>
      <c r="U92">
        <v>119</v>
      </c>
      <c r="V92">
        <v>3</v>
      </c>
      <c r="W92">
        <v>530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1</v>
      </c>
      <c r="AI92">
        <v>22</v>
      </c>
      <c r="AJ92">
        <v>3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s="3" t="s">
        <v>43</v>
      </c>
      <c r="B93" s="3" t="s">
        <v>46</v>
      </c>
      <c r="C93" s="3" t="s">
        <v>36</v>
      </c>
      <c r="D93" s="3" t="s">
        <v>40</v>
      </c>
      <c r="E93" s="3" t="s">
        <v>37</v>
      </c>
      <c r="F93" s="3" t="s">
        <v>59</v>
      </c>
      <c r="G93" s="3" t="s">
        <v>41</v>
      </c>
      <c r="H93" s="3" t="s">
        <v>35</v>
      </c>
      <c r="I93" s="3" t="s">
        <v>42</v>
      </c>
      <c r="J93">
        <f t="shared" si="6"/>
        <v>0</v>
      </c>
      <c r="K93">
        <f t="shared" si="7"/>
        <v>1</v>
      </c>
      <c r="L93">
        <f t="shared" si="8"/>
        <v>1</v>
      </c>
      <c r="M93" cm="1">
        <f t="array" ref="M93">_xlfn.XLOOKUP(F93,_xlfn.ANCHORARRAY($AR$18),$AS$18:$AS$23)</f>
        <v>4</v>
      </c>
      <c r="N93" cm="1">
        <f t="array" ref="N93">_xlfn.XLOOKUP($D93,_xlfn.ANCHORARRAY($AR$2),$AS$2:$AS$10)</f>
        <v>1</v>
      </c>
      <c r="O93">
        <f t="shared" si="9"/>
        <v>1</v>
      </c>
      <c r="P93">
        <f t="shared" si="10"/>
        <v>0</v>
      </c>
      <c r="Q93">
        <f t="shared" si="11"/>
        <v>1</v>
      </c>
      <c r="R93">
        <v>21</v>
      </c>
      <c r="S93">
        <v>4</v>
      </c>
      <c r="T93">
        <v>51</v>
      </c>
      <c r="U93">
        <v>120</v>
      </c>
      <c r="V93">
        <v>3</v>
      </c>
      <c r="W93">
        <v>632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0</v>
      </c>
      <c r="AI93">
        <v>11</v>
      </c>
      <c r="AJ93">
        <v>2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s="3" t="s">
        <v>43</v>
      </c>
      <c r="B94" s="3" t="s">
        <v>39</v>
      </c>
      <c r="C94" s="3" t="s">
        <v>36</v>
      </c>
      <c r="D94" s="3" t="s">
        <v>40</v>
      </c>
      <c r="E94" s="3" t="s">
        <v>37</v>
      </c>
      <c r="F94" s="3" t="s">
        <v>51</v>
      </c>
      <c r="G94" s="3" t="s">
        <v>52</v>
      </c>
      <c r="H94" s="3" t="s">
        <v>35</v>
      </c>
      <c r="I94" s="3" t="s">
        <v>42</v>
      </c>
      <c r="J94">
        <f t="shared" si="6"/>
        <v>0</v>
      </c>
      <c r="K94">
        <f t="shared" si="7"/>
        <v>1</v>
      </c>
      <c r="L94">
        <f t="shared" si="8"/>
        <v>3</v>
      </c>
      <c r="M94" cm="1">
        <f t="array" ref="M94">_xlfn.XLOOKUP(F94,_xlfn.ANCHORARRAY($AR$18),$AS$18:$AS$23)</f>
        <v>3</v>
      </c>
      <c r="N94" cm="1">
        <f t="array" ref="N94">_xlfn.XLOOKUP($D94,_xlfn.ANCHORARRAY($AR$2),$AS$2:$AS$10)</f>
        <v>1</v>
      </c>
      <c r="O94">
        <f t="shared" si="9"/>
        <v>1</v>
      </c>
      <c r="P94">
        <f t="shared" si="10"/>
        <v>1</v>
      </c>
      <c r="Q94">
        <f t="shared" si="11"/>
        <v>1</v>
      </c>
      <c r="R94">
        <v>4</v>
      </c>
      <c r="S94">
        <v>2</v>
      </c>
      <c r="T94">
        <v>30</v>
      </c>
      <c r="U94">
        <v>121</v>
      </c>
      <c r="V94">
        <v>3</v>
      </c>
      <c r="W94">
        <v>1334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3</v>
      </c>
      <c r="AI94">
        <v>11</v>
      </c>
      <c r="AJ94">
        <v>4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s="3" t="s">
        <v>43</v>
      </c>
      <c r="B95" s="3" t="s">
        <v>46</v>
      </c>
      <c r="C95" s="3" t="s">
        <v>44</v>
      </c>
      <c r="D95" s="3" t="s">
        <v>54</v>
      </c>
      <c r="E95" s="3" t="s">
        <v>45</v>
      </c>
      <c r="F95" s="3" t="s">
        <v>51</v>
      </c>
      <c r="G95" s="3" t="s">
        <v>48</v>
      </c>
      <c r="H95" s="3" t="s">
        <v>35</v>
      </c>
      <c r="I95" s="3" t="s">
        <v>42</v>
      </c>
      <c r="J95">
        <f t="shared" si="6"/>
        <v>0</v>
      </c>
      <c r="K95">
        <f t="shared" si="7"/>
        <v>1</v>
      </c>
      <c r="L95">
        <f t="shared" si="8"/>
        <v>0</v>
      </c>
      <c r="M95" cm="1">
        <f t="array" ref="M95">_xlfn.XLOOKUP(F95,_xlfn.ANCHORARRAY($AR$18),$AS$18:$AS$23)</f>
        <v>3</v>
      </c>
      <c r="N95" cm="1">
        <f t="array" ref="N95">_xlfn.XLOOKUP($D95,_xlfn.ANCHORARRAY($AR$2),$AS$2:$AS$10)</f>
        <v>5</v>
      </c>
      <c r="O95">
        <f t="shared" si="9"/>
        <v>2</v>
      </c>
      <c r="P95">
        <f t="shared" si="10"/>
        <v>0</v>
      </c>
      <c r="Q95">
        <f t="shared" si="11"/>
        <v>2</v>
      </c>
      <c r="R95">
        <v>1</v>
      </c>
      <c r="S95">
        <v>3</v>
      </c>
      <c r="T95">
        <v>46</v>
      </c>
      <c r="U95">
        <v>124</v>
      </c>
      <c r="V95">
        <v>3</v>
      </c>
      <c r="W95">
        <v>638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1</v>
      </c>
      <c r="AI95">
        <v>21</v>
      </c>
      <c r="AJ95">
        <v>5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s="3" t="s">
        <v>43</v>
      </c>
      <c r="B96" s="3" t="s">
        <v>46</v>
      </c>
      <c r="C96" s="3" t="s">
        <v>36</v>
      </c>
      <c r="D96" s="3" t="s">
        <v>40</v>
      </c>
      <c r="E96" s="3" t="s">
        <v>37</v>
      </c>
      <c r="F96" s="3" t="s">
        <v>51</v>
      </c>
      <c r="G96" s="3" t="s">
        <v>41</v>
      </c>
      <c r="H96" s="3" t="s">
        <v>43</v>
      </c>
      <c r="I96" s="3" t="s">
        <v>42</v>
      </c>
      <c r="J96">
        <f t="shared" si="6"/>
        <v>0</v>
      </c>
      <c r="K96">
        <f t="shared" si="7"/>
        <v>0</v>
      </c>
      <c r="L96">
        <f t="shared" si="8"/>
        <v>1</v>
      </c>
      <c r="M96" cm="1">
        <f t="array" ref="M96">_xlfn.XLOOKUP(F96,_xlfn.ANCHORARRAY($AR$18),$AS$18:$AS$23)</f>
        <v>3</v>
      </c>
      <c r="N96" cm="1">
        <f t="array" ref="N96">_xlfn.XLOOKUP($D96,_xlfn.ANCHORARRAY($AR$2),$AS$2:$AS$10)</f>
        <v>1</v>
      </c>
      <c r="O96">
        <f t="shared" si="9"/>
        <v>1</v>
      </c>
      <c r="P96">
        <f t="shared" si="10"/>
        <v>0</v>
      </c>
      <c r="Q96">
        <f t="shared" si="11"/>
        <v>1</v>
      </c>
      <c r="R96">
        <v>6</v>
      </c>
      <c r="S96">
        <v>4</v>
      </c>
      <c r="T96">
        <v>32</v>
      </c>
      <c r="U96">
        <v>125</v>
      </c>
      <c r="V96">
        <v>2</v>
      </c>
      <c r="W96">
        <v>1093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0</v>
      </c>
      <c r="AI96">
        <v>12</v>
      </c>
      <c r="AJ96">
        <v>0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s="3" t="s">
        <v>43</v>
      </c>
      <c r="B97" s="3" t="s">
        <v>39</v>
      </c>
      <c r="C97" s="3" t="s">
        <v>36</v>
      </c>
      <c r="D97" s="3" t="s">
        <v>58</v>
      </c>
      <c r="E97" s="3" t="s">
        <v>45</v>
      </c>
      <c r="F97" s="3" t="s">
        <v>60</v>
      </c>
      <c r="G97" s="3" t="s">
        <v>48</v>
      </c>
      <c r="H97" s="3" t="s">
        <v>43</v>
      </c>
      <c r="I97" s="3" t="s">
        <v>42</v>
      </c>
      <c r="J97">
        <f t="shared" si="6"/>
        <v>0</v>
      </c>
      <c r="K97">
        <f t="shared" si="7"/>
        <v>0</v>
      </c>
      <c r="L97">
        <f t="shared" si="8"/>
        <v>0</v>
      </c>
      <c r="M97" cm="1">
        <f t="array" ref="M97">_xlfn.XLOOKUP(F97,_xlfn.ANCHORARRAY($AR$18),$AS$18:$AS$23)</f>
        <v>5</v>
      </c>
      <c r="N97" cm="1">
        <f t="array" ref="N97">_xlfn.XLOOKUP($D97,_xlfn.ANCHORARRAY($AR$2),$AS$2:$AS$10)</f>
        <v>8</v>
      </c>
      <c r="O97">
        <f t="shared" si="9"/>
        <v>2</v>
      </c>
      <c r="P97">
        <f t="shared" si="10"/>
        <v>1</v>
      </c>
      <c r="Q97">
        <f t="shared" si="11"/>
        <v>1</v>
      </c>
      <c r="R97">
        <v>2</v>
      </c>
      <c r="S97">
        <v>4</v>
      </c>
      <c r="T97">
        <v>54</v>
      </c>
      <c r="U97">
        <v>126</v>
      </c>
      <c r="V97">
        <v>1</v>
      </c>
      <c r="W97">
        <v>1217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1</v>
      </c>
      <c r="AI97">
        <v>16</v>
      </c>
      <c r="AJ97">
        <v>5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s="3" t="s">
        <v>43</v>
      </c>
      <c r="B98" s="3" t="s">
        <v>39</v>
      </c>
      <c r="C98" s="3" t="s">
        <v>36</v>
      </c>
      <c r="D98" s="3" t="s">
        <v>40</v>
      </c>
      <c r="E98" s="3" t="s">
        <v>37</v>
      </c>
      <c r="F98" s="3" t="s">
        <v>49</v>
      </c>
      <c r="G98" s="3" t="s">
        <v>48</v>
      </c>
      <c r="H98" s="3" t="s">
        <v>43</v>
      </c>
      <c r="I98" s="3" t="s">
        <v>42</v>
      </c>
      <c r="J98">
        <f t="shared" si="6"/>
        <v>0</v>
      </c>
      <c r="K98">
        <f t="shared" si="7"/>
        <v>0</v>
      </c>
      <c r="L98">
        <f t="shared" si="8"/>
        <v>0</v>
      </c>
      <c r="M98" cm="1">
        <f t="array" ref="M98">_xlfn.XLOOKUP(F98,_xlfn.ANCHORARRAY($AR$18),$AS$18:$AS$23)</f>
        <v>2</v>
      </c>
      <c r="N98" cm="1">
        <f t="array" ref="N98">_xlfn.XLOOKUP($D98,_xlfn.ANCHORARRAY($AR$2),$AS$2:$AS$10)</f>
        <v>1</v>
      </c>
      <c r="O98">
        <f t="shared" si="9"/>
        <v>1</v>
      </c>
      <c r="P98">
        <f t="shared" si="10"/>
        <v>1</v>
      </c>
      <c r="Q98">
        <f t="shared" si="11"/>
        <v>1</v>
      </c>
      <c r="R98">
        <v>3</v>
      </c>
      <c r="S98">
        <v>2</v>
      </c>
      <c r="T98">
        <v>24</v>
      </c>
      <c r="U98">
        <v>128</v>
      </c>
      <c r="V98">
        <v>1</v>
      </c>
      <c r="W98">
        <v>1353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1</v>
      </c>
      <c r="AI98">
        <v>4</v>
      </c>
      <c r="AJ98">
        <v>2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s="3" t="s">
        <v>43</v>
      </c>
      <c r="B99" s="3" t="s">
        <v>46</v>
      </c>
      <c r="C99" s="3" t="s">
        <v>55</v>
      </c>
      <c r="D99" s="3" t="s">
        <v>40</v>
      </c>
      <c r="E99" s="3" t="s">
        <v>37</v>
      </c>
      <c r="F99" s="3" t="s">
        <v>51</v>
      </c>
      <c r="G99" s="3" t="s">
        <v>48</v>
      </c>
      <c r="H99" s="3" t="s">
        <v>43</v>
      </c>
      <c r="I99" s="3" t="s">
        <v>42</v>
      </c>
      <c r="J99">
        <f t="shared" si="6"/>
        <v>0</v>
      </c>
      <c r="K99">
        <f t="shared" si="7"/>
        <v>0</v>
      </c>
      <c r="L99">
        <f t="shared" si="8"/>
        <v>0</v>
      </c>
      <c r="M99" cm="1">
        <f t="array" ref="M99">_xlfn.XLOOKUP(F99,_xlfn.ANCHORARRAY($AR$18),$AS$18:$AS$23)</f>
        <v>3</v>
      </c>
      <c r="N99" cm="1">
        <f t="array" ref="N99">_xlfn.XLOOKUP($D99,_xlfn.ANCHORARRAY($AR$2),$AS$2:$AS$10)</f>
        <v>1</v>
      </c>
      <c r="O99">
        <f t="shared" si="9"/>
        <v>1</v>
      </c>
      <c r="P99">
        <f t="shared" si="10"/>
        <v>0</v>
      </c>
      <c r="Q99">
        <f t="shared" si="11"/>
        <v>3</v>
      </c>
      <c r="R99">
        <v>4</v>
      </c>
      <c r="S99">
        <v>3</v>
      </c>
      <c r="T99">
        <v>28</v>
      </c>
      <c r="U99">
        <v>129</v>
      </c>
      <c r="V99">
        <v>2</v>
      </c>
      <c r="W99">
        <v>120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0</v>
      </c>
      <c r="AI99">
        <v>5</v>
      </c>
      <c r="AJ99">
        <v>3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s="3" t="s">
        <v>43</v>
      </c>
      <c r="B100" s="3" t="s">
        <v>46</v>
      </c>
      <c r="C100" s="3" t="s">
        <v>36</v>
      </c>
      <c r="D100" s="3" t="s">
        <v>40</v>
      </c>
      <c r="E100" s="3" t="s">
        <v>37</v>
      </c>
      <c r="F100" s="3" t="s">
        <v>51</v>
      </c>
      <c r="G100" s="3" t="s">
        <v>41</v>
      </c>
      <c r="H100" s="3" t="s">
        <v>43</v>
      </c>
      <c r="I100" s="3" t="s">
        <v>42</v>
      </c>
      <c r="J100">
        <f t="shared" si="6"/>
        <v>0</v>
      </c>
      <c r="K100">
        <f t="shared" si="7"/>
        <v>0</v>
      </c>
      <c r="L100">
        <f t="shared" si="8"/>
        <v>1</v>
      </c>
      <c r="M100" cm="1">
        <f t="array" ref="M100">_xlfn.XLOOKUP(F100,_xlfn.ANCHORARRAY($AR$18),$AS$18:$AS$23)</f>
        <v>3</v>
      </c>
      <c r="N100" cm="1">
        <f t="array" ref="N100">_xlfn.XLOOKUP($D100,_xlfn.ANCHORARRAY($AR$2),$AS$2:$AS$10)</f>
        <v>1</v>
      </c>
      <c r="O100">
        <f t="shared" si="9"/>
        <v>1</v>
      </c>
      <c r="P100">
        <f t="shared" si="10"/>
        <v>0</v>
      </c>
      <c r="Q100">
        <f t="shared" si="11"/>
        <v>1</v>
      </c>
      <c r="R100">
        <v>10</v>
      </c>
      <c r="S100">
        <v>4</v>
      </c>
      <c r="T100">
        <v>58</v>
      </c>
      <c r="U100">
        <v>131</v>
      </c>
      <c r="V100">
        <v>4</v>
      </c>
      <c r="W100">
        <v>682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0</v>
      </c>
      <c r="AI100">
        <v>38</v>
      </c>
      <c r="AJ100">
        <v>1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s="3" t="s">
        <v>43</v>
      </c>
      <c r="B101" s="3" t="s">
        <v>46</v>
      </c>
      <c r="C101" s="3" t="s">
        <v>55</v>
      </c>
      <c r="D101" s="3" t="s">
        <v>50</v>
      </c>
      <c r="E101" s="3" t="s">
        <v>45</v>
      </c>
      <c r="F101" s="3" t="s">
        <v>51</v>
      </c>
      <c r="G101" s="3" t="s">
        <v>48</v>
      </c>
      <c r="H101" s="3" t="s">
        <v>43</v>
      </c>
      <c r="I101" s="3" t="s">
        <v>42</v>
      </c>
      <c r="J101">
        <f t="shared" si="6"/>
        <v>0</v>
      </c>
      <c r="K101">
        <f t="shared" si="7"/>
        <v>0</v>
      </c>
      <c r="L101">
        <f t="shared" si="8"/>
        <v>0</v>
      </c>
      <c r="M101" cm="1">
        <f t="array" ref="M101">_xlfn.XLOOKUP(F101,_xlfn.ANCHORARRAY($AR$18),$AS$18:$AS$23)</f>
        <v>3</v>
      </c>
      <c r="N101" cm="1">
        <f t="array" ref="N101">_xlfn.XLOOKUP($D101,_xlfn.ANCHORARRAY($AR$2),$AS$2:$AS$10)</f>
        <v>3</v>
      </c>
      <c r="O101">
        <f t="shared" si="9"/>
        <v>2</v>
      </c>
      <c r="P101">
        <f t="shared" si="10"/>
        <v>0</v>
      </c>
      <c r="Q101">
        <f t="shared" si="11"/>
        <v>3</v>
      </c>
      <c r="R101">
        <v>23</v>
      </c>
      <c r="S101">
        <v>3</v>
      </c>
      <c r="T101">
        <v>44</v>
      </c>
      <c r="U101">
        <v>132</v>
      </c>
      <c r="V101">
        <v>2</v>
      </c>
      <c r="W101">
        <v>489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1</v>
      </c>
      <c r="AI101">
        <v>17</v>
      </c>
      <c r="AJ101">
        <v>3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s="3" t="s">
        <v>35</v>
      </c>
      <c r="B102" s="3" t="s">
        <v>46</v>
      </c>
      <c r="C102" s="3" t="s">
        <v>36</v>
      </c>
      <c r="D102" s="3" t="s">
        <v>61</v>
      </c>
      <c r="E102" s="3" t="s">
        <v>61</v>
      </c>
      <c r="F102" s="3" t="s">
        <v>61</v>
      </c>
      <c r="G102" s="3" t="s">
        <v>52</v>
      </c>
      <c r="H102" s="3" t="s">
        <v>35</v>
      </c>
      <c r="I102" s="3" t="s">
        <v>42</v>
      </c>
      <c r="J102">
        <f t="shared" si="6"/>
        <v>1</v>
      </c>
      <c r="K102">
        <f t="shared" si="7"/>
        <v>1</v>
      </c>
      <c r="L102">
        <f t="shared" si="8"/>
        <v>3</v>
      </c>
      <c r="M102" cm="1">
        <f t="array" ref="M102">_xlfn.XLOOKUP(F102,_xlfn.ANCHORARRAY($AR$18),$AS$18:$AS$23)</f>
        <v>6</v>
      </c>
      <c r="N102" cm="1">
        <f t="array" ref="N102">_xlfn.XLOOKUP($D102,_xlfn.ANCHORARRAY($AR$2),$AS$2:$AS$10)</f>
        <v>9</v>
      </c>
      <c r="O102">
        <f t="shared" si="9"/>
        <v>3</v>
      </c>
      <c r="P102">
        <f t="shared" si="10"/>
        <v>0</v>
      </c>
      <c r="Q102">
        <f t="shared" si="11"/>
        <v>1</v>
      </c>
      <c r="R102">
        <v>6</v>
      </c>
      <c r="S102">
        <v>4</v>
      </c>
      <c r="T102">
        <v>37</v>
      </c>
      <c r="U102">
        <v>133</v>
      </c>
      <c r="V102">
        <v>3</v>
      </c>
      <c r="W102">
        <v>807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0</v>
      </c>
      <c r="AI102">
        <v>7</v>
      </c>
      <c r="AJ102">
        <v>3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s="3" t="s">
        <v>43</v>
      </c>
      <c r="B103" s="3" t="s">
        <v>46</v>
      </c>
      <c r="C103" s="3" t="s">
        <v>36</v>
      </c>
      <c r="D103" s="3" t="s">
        <v>47</v>
      </c>
      <c r="E103" s="3" t="s">
        <v>45</v>
      </c>
      <c r="F103" s="3" t="s">
        <v>38</v>
      </c>
      <c r="G103" s="3" t="s">
        <v>41</v>
      </c>
      <c r="H103" s="3" t="s">
        <v>43</v>
      </c>
      <c r="I103" s="3" t="s">
        <v>42</v>
      </c>
      <c r="J103">
        <f t="shared" si="6"/>
        <v>0</v>
      </c>
      <c r="K103">
        <f t="shared" si="7"/>
        <v>0</v>
      </c>
      <c r="L103">
        <f t="shared" si="8"/>
        <v>1</v>
      </c>
      <c r="M103" cm="1">
        <f t="array" ref="M103">_xlfn.XLOOKUP(F103,_xlfn.ANCHORARRAY($AR$18),$AS$18:$AS$23)</f>
        <v>1</v>
      </c>
      <c r="N103" cm="1">
        <f t="array" ref="N103">_xlfn.XLOOKUP($D103,_xlfn.ANCHORARRAY($AR$2),$AS$2:$AS$10)</f>
        <v>2</v>
      </c>
      <c r="O103">
        <f t="shared" si="9"/>
        <v>2</v>
      </c>
      <c r="P103">
        <f t="shared" si="10"/>
        <v>0</v>
      </c>
      <c r="Q103">
        <f t="shared" si="11"/>
        <v>1</v>
      </c>
      <c r="R103">
        <v>1</v>
      </c>
      <c r="S103">
        <v>1</v>
      </c>
      <c r="T103">
        <v>32</v>
      </c>
      <c r="U103">
        <v>134</v>
      </c>
      <c r="V103">
        <v>4</v>
      </c>
      <c r="W103">
        <v>827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0</v>
      </c>
      <c r="AI103">
        <v>1</v>
      </c>
      <c r="AJ103">
        <v>2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s="3" t="s">
        <v>35</v>
      </c>
      <c r="B104" s="3" t="s">
        <v>39</v>
      </c>
      <c r="C104" s="3" t="s">
        <v>44</v>
      </c>
      <c r="D104" s="3" t="s">
        <v>50</v>
      </c>
      <c r="E104" s="3" t="s">
        <v>45</v>
      </c>
      <c r="F104" s="3" t="s">
        <v>38</v>
      </c>
      <c r="G104" s="3" t="s">
        <v>41</v>
      </c>
      <c r="H104" s="3" t="s">
        <v>35</v>
      </c>
      <c r="I104" s="3" t="s">
        <v>42</v>
      </c>
      <c r="J104">
        <f t="shared" si="6"/>
        <v>1</v>
      </c>
      <c r="K104">
        <f t="shared" si="7"/>
        <v>1</v>
      </c>
      <c r="L104">
        <f t="shared" si="8"/>
        <v>1</v>
      </c>
      <c r="M104" cm="1">
        <f t="array" ref="M104">_xlfn.XLOOKUP(F104,_xlfn.ANCHORARRAY($AR$18),$AS$18:$AS$23)</f>
        <v>1</v>
      </c>
      <c r="N104" cm="1">
        <f t="array" ref="N104">_xlfn.XLOOKUP($D104,_xlfn.ANCHORARRAY($AR$2),$AS$2:$AS$10)</f>
        <v>3</v>
      </c>
      <c r="O104">
        <f t="shared" si="9"/>
        <v>2</v>
      </c>
      <c r="P104">
        <f t="shared" si="10"/>
        <v>1</v>
      </c>
      <c r="Q104">
        <f t="shared" si="11"/>
        <v>2</v>
      </c>
      <c r="R104">
        <v>6</v>
      </c>
      <c r="S104">
        <v>3</v>
      </c>
      <c r="T104">
        <v>20</v>
      </c>
      <c r="U104">
        <v>137</v>
      </c>
      <c r="V104">
        <v>4</v>
      </c>
      <c r="W104">
        <v>871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0</v>
      </c>
      <c r="AI104">
        <v>1</v>
      </c>
      <c r="AJ104">
        <v>5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s="3" t="s">
        <v>43</v>
      </c>
      <c r="B105" s="3" t="s">
        <v>39</v>
      </c>
      <c r="C105" s="3" t="s">
        <v>36</v>
      </c>
      <c r="D105" s="3" t="s">
        <v>47</v>
      </c>
      <c r="E105" s="3" t="s">
        <v>45</v>
      </c>
      <c r="F105" s="3" t="s">
        <v>49</v>
      </c>
      <c r="G105" s="3" t="s">
        <v>41</v>
      </c>
      <c r="H105" s="3" t="s">
        <v>43</v>
      </c>
      <c r="I105" s="3" t="s">
        <v>42</v>
      </c>
      <c r="J105">
        <f t="shared" si="6"/>
        <v>0</v>
      </c>
      <c r="K105">
        <f t="shared" si="7"/>
        <v>0</v>
      </c>
      <c r="L105">
        <f t="shared" si="8"/>
        <v>1</v>
      </c>
      <c r="M105" cm="1">
        <f t="array" ref="M105">_xlfn.XLOOKUP(F105,_xlfn.ANCHORARRAY($AR$18),$AS$18:$AS$23)</f>
        <v>2</v>
      </c>
      <c r="N105" cm="1">
        <f t="array" ref="N105">_xlfn.XLOOKUP($D105,_xlfn.ANCHORARRAY($AR$2),$AS$2:$AS$10)</f>
        <v>2</v>
      </c>
      <c r="O105">
        <f t="shared" si="9"/>
        <v>2</v>
      </c>
      <c r="P105">
        <f t="shared" si="10"/>
        <v>1</v>
      </c>
      <c r="Q105">
        <f t="shared" si="11"/>
        <v>1</v>
      </c>
      <c r="R105">
        <v>6</v>
      </c>
      <c r="S105">
        <v>4</v>
      </c>
      <c r="T105">
        <v>34</v>
      </c>
      <c r="U105">
        <v>138</v>
      </c>
      <c r="V105">
        <v>1</v>
      </c>
      <c r="W105">
        <v>665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0</v>
      </c>
      <c r="AI105">
        <v>16</v>
      </c>
      <c r="AJ105">
        <v>3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s="3" t="s">
        <v>43</v>
      </c>
      <c r="B106" s="3" t="s">
        <v>46</v>
      </c>
      <c r="C106" s="3" t="s">
        <v>55</v>
      </c>
      <c r="D106" s="3" t="s">
        <v>54</v>
      </c>
      <c r="E106" s="3" t="s">
        <v>45</v>
      </c>
      <c r="F106" s="3" t="s">
        <v>38</v>
      </c>
      <c r="G106" s="3" t="s">
        <v>52</v>
      </c>
      <c r="H106" s="3" t="s">
        <v>43</v>
      </c>
      <c r="I106" s="3" t="s">
        <v>42</v>
      </c>
      <c r="J106">
        <f t="shared" si="6"/>
        <v>0</v>
      </c>
      <c r="K106">
        <f t="shared" si="7"/>
        <v>0</v>
      </c>
      <c r="L106">
        <f t="shared" si="8"/>
        <v>3</v>
      </c>
      <c r="M106" cm="1">
        <f t="array" ref="M106">_xlfn.XLOOKUP(F106,_xlfn.ANCHORARRAY($AR$18),$AS$18:$AS$23)</f>
        <v>1</v>
      </c>
      <c r="N106" cm="1">
        <f t="array" ref="N106">_xlfn.XLOOKUP($D106,_xlfn.ANCHORARRAY($AR$2),$AS$2:$AS$10)</f>
        <v>5</v>
      </c>
      <c r="O106">
        <f t="shared" si="9"/>
        <v>2</v>
      </c>
      <c r="P106">
        <f t="shared" si="10"/>
        <v>0</v>
      </c>
      <c r="Q106">
        <f t="shared" si="11"/>
        <v>3</v>
      </c>
      <c r="R106">
        <v>2</v>
      </c>
      <c r="S106">
        <v>2</v>
      </c>
      <c r="T106">
        <v>37</v>
      </c>
      <c r="U106">
        <v>139</v>
      </c>
      <c r="V106">
        <v>3</v>
      </c>
      <c r="W106">
        <v>1040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1</v>
      </c>
      <c r="AI106">
        <v>17</v>
      </c>
      <c r="AJ106">
        <v>2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s="3" t="s">
        <v>43</v>
      </c>
      <c r="B107" s="3" t="s">
        <v>39</v>
      </c>
      <c r="C107" s="3" t="s">
        <v>55</v>
      </c>
      <c r="D107" s="3" t="s">
        <v>56</v>
      </c>
      <c r="E107" s="3" t="s">
        <v>61</v>
      </c>
      <c r="F107" s="3" t="s">
        <v>61</v>
      </c>
      <c r="G107" s="3" t="s">
        <v>48</v>
      </c>
      <c r="H107" s="3" t="s">
        <v>43</v>
      </c>
      <c r="I107" s="3" t="s">
        <v>42</v>
      </c>
      <c r="J107">
        <f t="shared" si="6"/>
        <v>0</v>
      </c>
      <c r="K107">
        <f t="shared" si="7"/>
        <v>0</v>
      </c>
      <c r="L107">
        <f t="shared" si="8"/>
        <v>0</v>
      </c>
      <c r="M107" cm="1">
        <f t="array" ref="M107">_xlfn.XLOOKUP(F107,_xlfn.ANCHORARRAY($AR$18),$AS$18:$AS$23)</f>
        <v>6</v>
      </c>
      <c r="N107" cm="1">
        <f t="array" ref="N107">_xlfn.XLOOKUP($D107,_xlfn.ANCHORARRAY($AR$2),$AS$2:$AS$10)</f>
        <v>6</v>
      </c>
      <c r="O107">
        <f t="shared" si="9"/>
        <v>3</v>
      </c>
      <c r="P107">
        <f t="shared" si="10"/>
        <v>1</v>
      </c>
      <c r="Q107">
        <f t="shared" si="11"/>
        <v>3</v>
      </c>
      <c r="R107">
        <v>2</v>
      </c>
      <c r="S107">
        <v>4</v>
      </c>
      <c r="T107">
        <v>59</v>
      </c>
      <c r="U107">
        <v>140</v>
      </c>
      <c r="V107">
        <v>3</v>
      </c>
      <c r="W107">
        <v>1420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1</v>
      </c>
      <c r="AI107">
        <v>30</v>
      </c>
      <c r="AJ107">
        <v>3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s="3" t="s">
        <v>43</v>
      </c>
      <c r="B108" s="3" t="s">
        <v>39</v>
      </c>
      <c r="C108" s="3" t="s">
        <v>44</v>
      </c>
      <c r="D108" s="3" t="s">
        <v>58</v>
      </c>
      <c r="E108" s="3" t="s">
        <v>45</v>
      </c>
      <c r="F108" s="3" t="s">
        <v>38</v>
      </c>
      <c r="G108" s="3" t="s">
        <v>48</v>
      </c>
      <c r="H108" s="3" t="s">
        <v>35</v>
      </c>
      <c r="I108" s="3" t="s">
        <v>42</v>
      </c>
      <c r="J108">
        <f t="shared" si="6"/>
        <v>0</v>
      </c>
      <c r="K108">
        <f t="shared" si="7"/>
        <v>1</v>
      </c>
      <c r="L108">
        <f t="shared" si="8"/>
        <v>0</v>
      </c>
      <c r="M108" cm="1">
        <f t="array" ref="M108">_xlfn.XLOOKUP(F108,_xlfn.ANCHORARRAY($AR$18),$AS$18:$AS$23)</f>
        <v>1</v>
      </c>
      <c r="N108" cm="1">
        <f t="array" ref="N108">_xlfn.XLOOKUP($D108,_xlfn.ANCHORARRAY($AR$2),$AS$2:$AS$10)</f>
        <v>8</v>
      </c>
      <c r="O108">
        <f t="shared" si="9"/>
        <v>2</v>
      </c>
      <c r="P108">
        <f t="shared" si="10"/>
        <v>1</v>
      </c>
      <c r="Q108">
        <f t="shared" si="11"/>
        <v>2</v>
      </c>
      <c r="R108">
        <v>1</v>
      </c>
      <c r="S108">
        <v>3</v>
      </c>
      <c r="T108">
        <v>50</v>
      </c>
      <c r="U108">
        <v>141</v>
      </c>
      <c r="V108">
        <v>1</v>
      </c>
      <c r="W108">
        <v>1115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0</v>
      </c>
      <c r="AI108">
        <v>28</v>
      </c>
      <c r="AJ108">
        <v>1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s="3" t="s">
        <v>35</v>
      </c>
      <c r="B109" s="3" t="s">
        <v>46</v>
      </c>
      <c r="C109" s="3" t="s">
        <v>36</v>
      </c>
      <c r="D109" s="3" t="s">
        <v>40</v>
      </c>
      <c r="E109" s="3" t="s">
        <v>37</v>
      </c>
      <c r="F109" s="3" t="s">
        <v>59</v>
      </c>
      <c r="G109" s="3" t="s">
        <v>41</v>
      </c>
      <c r="H109" s="3" t="s">
        <v>35</v>
      </c>
      <c r="I109" s="3" t="s">
        <v>42</v>
      </c>
      <c r="J109">
        <f t="shared" si="6"/>
        <v>1</v>
      </c>
      <c r="K109">
        <f t="shared" si="7"/>
        <v>1</v>
      </c>
      <c r="L109">
        <f t="shared" si="8"/>
        <v>1</v>
      </c>
      <c r="M109" cm="1">
        <f t="array" ref="M109">_xlfn.XLOOKUP(F109,_xlfn.ANCHORARRAY($AR$18),$AS$18:$AS$23)</f>
        <v>4</v>
      </c>
      <c r="N109" cm="1">
        <f t="array" ref="N109">_xlfn.XLOOKUP($D109,_xlfn.ANCHORARRAY($AR$2),$AS$2:$AS$10)</f>
        <v>1</v>
      </c>
      <c r="O109">
        <f t="shared" si="9"/>
        <v>1</v>
      </c>
      <c r="P109">
        <f t="shared" si="10"/>
        <v>0</v>
      </c>
      <c r="Q109">
        <f t="shared" si="11"/>
        <v>1</v>
      </c>
      <c r="R109">
        <v>5</v>
      </c>
      <c r="S109">
        <v>3</v>
      </c>
      <c r="T109">
        <v>25</v>
      </c>
      <c r="U109">
        <v>142</v>
      </c>
      <c r="V109">
        <v>3</v>
      </c>
      <c r="W109">
        <v>240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0</v>
      </c>
      <c r="AI109">
        <v>6</v>
      </c>
      <c r="AJ109">
        <v>1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s="3" t="s">
        <v>43</v>
      </c>
      <c r="B110" s="3" t="s">
        <v>46</v>
      </c>
      <c r="C110" s="3" t="s">
        <v>36</v>
      </c>
      <c r="D110" s="3" t="s">
        <v>47</v>
      </c>
      <c r="E110" s="3" t="s">
        <v>45</v>
      </c>
      <c r="F110" s="3" t="s">
        <v>51</v>
      </c>
      <c r="G110" s="3" t="s">
        <v>48</v>
      </c>
      <c r="H110" s="3" t="s">
        <v>43</v>
      </c>
      <c r="I110" s="3" t="s">
        <v>42</v>
      </c>
      <c r="J110">
        <f t="shared" si="6"/>
        <v>0</v>
      </c>
      <c r="K110">
        <f t="shared" si="7"/>
        <v>0</v>
      </c>
      <c r="L110">
        <f t="shared" si="8"/>
        <v>0</v>
      </c>
      <c r="M110" cm="1">
        <f t="array" ref="M110">_xlfn.XLOOKUP(F110,_xlfn.ANCHORARRAY($AR$18),$AS$18:$AS$23)</f>
        <v>3</v>
      </c>
      <c r="N110" cm="1">
        <f t="array" ref="N110">_xlfn.XLOOKUP($D110,_xlfn.ANCHORARRAY($AR$2),$AS$2:$AS$10)</f>
        <v>2</v>
      </c>
      <c r="O110">
        <f t="shared" si="9"/>
        <v>2</v>
      </c>
      <c r="P110">
        <f t="shared" si="10"/>
        <v>0</v>
      </c>
      <c r="Q110">
        <f t="shared" si="11"/>
        <v>1</v>
      </c>
      <c r="R110">
        <v>7</v>
      </c>
      <c r="S110">
        <v>1</v>
      </c>
      <c r="T110">
        <v>25</v>
      </c>
      <c r="U110">
        <v>143</v>
      </c>
      <c r="V110">
        <v>4</v>
      </c>
      <c r="W110">
        <v>1280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2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s="3" t="s">
        <v>43</v>
      </c>
      <c r="B111" s="3" t="s">
        <v>39</v>
      </c>
      <c r="C111" s="3" t="s">
        <v>36</v>
      </c>
      <c r="D111" s="3" t="s">
        <v>50</v>
      </c>
      <c r="E111" s="3" t="s">
        <v>45</v>
      </c>
      <c r="F111" s="3" t="s">
        <v>51</v>
      </c>
      <c r="G111" s="3" t="s">
        <v>41</v>
      </c>
      <c r="H111" s="3" t="s">
        <v>43</v>
      </c>
      <c r="I111" s="3" t="s">
        <v>42</v>
      </c>
      <c r="J111">
        <f t="shared" si="6"/>
        <v>0</v>
      </c>
      <c r="K111">
        <f t="shared" si="7"/>
        <v>0</v>
      </c>
      <c r="L111">
        <f t="shared" si="8"/>
        <v>1</v>
      </c>
      <c r="M111" cm="1">
        <f t="array" ref="M111">_xlfn.XLOOKUP(F111,_xlfn.ANCHORARRAY($AR$18),$AS$18:$AS$23)</f>
        <v>3</v>
      </c>
      <c r="N111" cm="1">
        <f t="array" ref="N111">_xlfn.XLOOKUP($D111,_xlfn.ANCHORARRAY($AR$2),$AS$2:$AS$10)</f>
        <v>3</v>
      </c>
      <c r="O111">
        <f t="shared" si="9"/>
        <v>2</v>
      </c>
      <c r="P111">
        <f t="shared" si="10"/>
        <v>1</v>
      </c>
      <c r="Q111">
        <f t="shared" si="11"/>
        <v>1</v>
      </c>
      <c r="R111">
        <v>15</v>
      </c>
      <c r="S111">
        <v>3</v>
      </c>
      <c r="T111">
        <v>22</v>
      </c>
      <c r="U111">
        <v>144</v>
      </c>
      <c r="V111">
        <v>2</v>
      </c>
      <c r="W111">
        <v>534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0</v>
      </c>
      <c r="AI111">
        <v>1</v>
      </c>
      <c r="AJ111">
        <v>5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s="3" t="s">
        <v>43</v>
      </c>
      <c r="B112" s="3" t="s">
        <v>39</v>
      </c>
      <c r="C112" s="3" t="s">
        <v>44</v>
      </c>
      <c r="D112" s="3" t="s">
        <v>54</v>
      </c>
      <c r="E112" s="3" t="s">
        <v>45</v>
      </c>
      <c r="F112" s="3" t="s">
        <v>51</v>
      </c>
      <c r="G112" s="3" t="s">
        <v>41</v>
      </c>
      <c r="H112" s="3" t="s">
        <v>43</v>
      </c>
      <c r="I112" s="3" t="s">
        <v>42</v>
      </c>
      <c r="J112">
        <f t="shared" si="6"/>
        <v>0</v>
      </c>
      <c r="K112">
        <f t="shared" si="7"/>
        <v>0</v>
      </c>
      <c r="L112">
        <f t="shared" si="8"/>
        <v>1</v>
      </c>
      <c r="M112" cm="1">
        <f t="array" ref="M112">_xlfn.XLOOKUP(F112,_xlfn.ANCHORARRAY($AR$18),$AS$18:$AS$23)</f>
        <v>3</v>
      </c>
      <c r="N112" cm="1">
        <f t="array" ref="N112">_xlfn.XLOOKUP($D112,_xlfn.ANCHORARRAY($AR$2),$AS$2:$AS$10)</f>
        <v>5</v>
      </c>
      <c r="O112">
        <f t="shared" si="9"/>
        <v>2</v>
      </c>
      <c r="P112">
        <f t="shared" si="10"/>
        <v>1</v>
      </c>
      <c r="Q112">
        <f t="shared" si="11"/>
        <v>2</v>
      </c>
      <c r="R112">
        <v>1</v>
      </c>
      <c r="S112">
        <v>4</v>
      </c>
      <c r="T112">
        <v>51</v>
      </c>
      <c r="U112">
        <v>145</v>
      </c>
      <c r="V112">
        <v>1</v>
      </c>
      <c r="W112">
        <v>1456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0</v>
      </c>
      <c r="AI112">
        <v>23</v>
      </c>
      <c r="AJ112">
        <v>1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s="3" t="s">
        <v>35</v>
      </c>
      <c r="B113" s="3" t="s">
        <v>46</v>
      </c>
      <c r="C113" s="3" t="s">
        <v>44</v>
      </c>
      <c r="D113" s="3" t="s">
        <v>50</v>
      </c>
      <c r="E113" s="3" t="s">
        <v>45</v>
      </c>
      <c r="F113" s="3" t="s">
        <v>38</v>
      </c>
      <c r="G113" s="3" t="s">
        <v>41</v>
      </c>
      <c r="H113" s="3" t="s">
        <v>35</v>
      </c>
      <c r="I113" s="3" t="s">
        <v>42</v>
      </c>
      <c r="J113">
        <f t="shared" si="6"/>
        <v>1</v>
      </c>
      <c r="K113">
        <f t="shared" si="7"/>
        <v>1</v>
      </c>
      <c r="L113">
        <f t="shared" si="8"/>
        <v>1</v>
      </c>
      <c r="M113" cm="1">
        <f t="array" ref="M113">_xlfn.XLOOKUP(F113,_xlfn.ANCHORARRAY($AR$18),$AS$18:$AS$23)</f>
        <v>1</v>
      </c>
      <c r="N113" cm="1">
        <f t="array" ref="N113">_xlfn.XLOOKUP($D113,_xlfn.ANCHORARRAY($AR$2),$AS$2:$AS$10)</f>
        <v>3</v>
      </c>
      <c r="O113">
        <f t="shared" si="9"/>
        <v>2</v>
      </c>
      <c r="P113">
        <f t="shared" si="10"/>
        <v>0</v>
      </c>
      <c r="Q113">
        <f t="shared" si="11"/>
        <v>2</v>
      </c>
      <c r="R113">
        <v>7</v>
      </c>
      <c r="S113">
        <v>3</v>
      </c>
      <c r="T113">
        <v>34</v>
      </c>
      <c r="U113">
        <v>147</v>
      </c>
      <c r="V113">
        <v>1</v>
      </c>
      <c r="W113">
        <v>658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0</v>
      </c>
      <c r="AI113">
        <v>9</v>
      </c>
      <c r="AJ113">
        <v>3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s="3" t="s">
        <v>43</v>
      </c>
      <c r="B114" s="3" t="s">
        <v>39</v>
      </c>
      <c r="C114" s="3" t="s">
        <v>55</v>
      </c>
      <c r="D114" s="3" t="s">
        <v>56</v>
      </c>
      <c r="E114" s="3" t="s">
        <v>61</v>
      </c>
      <c r="F114" s="3" t="s">
        <v>61</v>
      </c>
      <c r="G114" s="3" t="s">
        <v>41</v>
      </c>
      <c r="H114" s="3" t="s">
        <v>35</v>
      </c>
      <c r="I114" s="3" t="s">
        <v>42</v>
      </c>
      <c r="J114">
        <f t="shared" si="6"/>
        <v>0</v>
      </c>
      <c r="K114">
        <f t="shared" si="7"/>
        <v>1</v>
      </c>
      <c r="L114">
        <f t="shared" si="8"/>
        <v>1</v>
      </c>
      <c r="M114" cm="1">
        <f t="array" ref="M114">_xlfn.XLOOKUP(F114,_xlfn.ANCHORARRAY($AR$18),$AS$18:$AS$23)</f>
        <v>6</v>
      </c>
      <c r="N114" cm="1">
        <f t="array" ref="N114">_xlfn.XLOOKUP($D114,_xlfn.ANCHORARRAY($AR$2),$AS$2:$AS$10)</f>
        <v>6</v>
      </c>
      <c r="O114">
        <f t="shared" si="9"/>
        <v>3</v>
      </c>
      <c r="P114">
        <f t="shared" si="10"/>
        <v>1</v>
      </c>
      <c r="Q114">
        <f t="shared" si="11"/>
        <v>3</v>
      </c>
      <c r="R114">
        <v>26</v>
      </c>
      <c r="S114">
        <v>3</v>
      </c>
      <c r="T114">
        <v>54</v>
      </c>
      <c r="U114">
        <v>148</v>
      </c>
      <c r="V114">
        <v>4</v>
      </c>
      <c r="W114">
        <v>142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0</v>
      </c>
      <c r="AI114">
        <v>23</v>
      </c>
      <c r="AJ114">
        <v>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s="3" t="s">
        <v>43</v>
      </c>
      <c r="B115" s="3" t="s">
        <v>46</v>
      </c>
      <c r="C115" s="3" t="s">
        <v>36</v>
      </c>
      <c r="D115" s="3" t="s">
        <v>50</v>
      </c>
      <c r="E115" s="3" t="s">
        <v>45</v>
      </c>
      <c r="F115" s="3" t="s">
        <v>38</v>
      </c>
      <c r="G115" s="3" t="s">
        <v>48</v>
      </c>
      <c r="H115" s="3" t="s">
        <v>43</v>
      </c>
      <c r="I115" s="3" t="s">
        <v>42</v>
      </c>
      <c r="J115">
        <f t="shared" si="6"/>
        <v>0</v>
      </c>
      <c r="K115">
        <f t="shared" si="7"/>
        <v>0</v>
      </c>
      <c r="L115">
        <f t="shared" si="8"/>
        <v>0</v>
      </c>
      <c r="M115" cm="1">
        <f t="array" ref="M115">_xlfn.XLOOKUP(F115,_xlfn.ANCHORARRAY($AR$18),$AS$18:$AS$23)</f>
        <v>1</v>
      </c>
      <c r="N115" cm="1">
        <f t="array" ref="N115">_xlfn.XLOOKUP($D115,_xlfn.ANCHORARRAY($AR$2),$AS$2:$AS$10)</f>
        <v>3</v>
      </c>
      <c r="O115">
        <f t="shared" si="9"/>
        <v>2</v>
      </c>
      <c r="P115">
        <f t="shared" si="10"/>
        <v>0</v>
      </c>
      <c r="Q115">
        <f t="shared" si="11"/>
        <v>1</v>
      </c>
      <c r="R115">
        <v>18</v>
      </c>
      <c r="S115">
        <v>1</v>
      </c>
      <c r="T115">
        <v>24</v>
      </c>
      <c r="U115">
        <v>150</v>
      </c>
      <c r="V115">
        <v>2</v>
      </c>
      <c r="W115">
        <v>1127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1</v>
      </c>
      <c r="AI115">
        <v>6</v>
      </c>
      <c r="AJ115">
        <v>2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s="3" t="s">
        <v>43</v>
      </c>
      <c r="B116" s="3" t="s">
        <v>39</v>
      </c>
      <c r="C116" s="3" t="s">
        <v>36</v>
      </c>
      <c r="D116" s="3" t="s">
        <v>47</v>
      </c>
      <c r="E116" s="3" t="s">
        <v>45</v>
      </c>
      <c r="F116" s="3" t="s">
        <v>38</v>
      </c>
      <c r="G116" s="3" t="s">
        <v>52</v>
      </c>
      <c r="H116" s="3" t="s">
        <v>43</v>
      </c>
      <c r="I116" s="3" t="s">
        <v>42</v>
      </c>
      <c r="J116">
        <f t="shared" si="6"/>
        <v>0</v>
      </c>
      <c r="K116">
        <f t="shared" si="7"/>
        <v>0</v>
      </c>
      <c r="L116">
        <f t="shared" si="8"/>
        <v>3</v>
      </c>
      <c r="M116" cm="1">
        <f t="array" ref="M116">_xlfn.XLOOKUP(F116,_xlfn.ANCHORARRAY($AR$18),$AS$18:$AS$23)</f>
        <v>1</v>
      </c>
      <c r="N116" cm="1">
        <f t="array" ref="N116">_xlfn.XLOOKUP($D116,_xlfn.ANCHORARRAY($AR$2),$AS$2:$AS$10)</f>
        <v>2</v>
      </c>
      <c r="O116">
        <f t="shared" si="9"/>
        <v>2</v>
      </c>
      <c r="P116">
        <f t="shared" si="10"/>
        <v>1</v>
      </c>
      <c r="Q116">
        <f t="shared" si="11"/>
        <v>1</v>
      </c>
      <c r="R116">
        <v>6</v>
      </c>
      <c r="S116">
        <v>4</v>
      </c>
      <c r="T116">
        <v>34</v>
      </c>
      <c r="U116">
        <v>151</v>
      </c>
      <c r="V116">
        <v>3</v>
      </c>
      <c r="W116">
        <v>1031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1</v>
      </c>
      <c r="AI116">
        <v>12</v>
      </c>
      <c r="AJ116">
        <v>3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s="3" t="s">
        <v>43</v>
      </c>
      <c r="B117" s="3" t="s">
        <v>46</v>
      </c>
      <c r="C117" s="3" t="s">
        <v>36</v>
      </c>
      <c r="D117" s="3" t="s">
        <v>40</v>
      </c>
      <c r="E117" s="3" t="s">
        <v>37</v>
      </c>
      <c r="F117" s="3" t="s">
        <v>38</v>
      </c>
      <c r="G117" s="3" t="s">
        <v>41</v>
      </c>
      <c r="H117" s="3" t="s">
        <v>43</v>
      </c>
      <c r="I117" s="3" t="s">
        <v>42</v>
      </c>
      <c r="J117">
        <f t="shared" si="6"/>
        <v>0</v>
      </c>
      <c r="K117">
        <f t="shared" si="7"/>
        <v>0</v>
      </c>
      <c r="L117">
        <f t="shared" si="8"/>
        <v>1</v>
      </c>
      <c r="M117" cm="1">
        <f t="array" ref="M117">_xlfn.XLOOKUP(F117,_xlfn.ANCHORARRAY($AR$18),$AS$18:$AS$23)</f>
        <v>1</v>
      </c>
      <c r="N117" cm="1">
        <f t="array" ref="N117">_xlfn.XLOOKUP($D117,_xlfn.ANCHORARRAY($AR$2),$AS$2:$AS$10)</f>
        <v>1</v>
      </c>
      <c r="O117">
        <f t="shared" si="9"/>
        <v>1</v>
      </c>
      <c r="P117">
        <f t="shared" si="10"/>
        <v>0</v>
      </c>
      <c r="Q117">
        <f t="shared" si="11"/>
        <v>1</v>
      </c>
      <c r="R117">
        <v>3</v>
      </c>
      <c r="S117">
        <v>3</v>
      </c>
      <c r="T117">
        <v>37</v>
      </c>
      <c r="U117">
        <v>152</v>
      </c>
      <c r="V117">
        <v>3</v>
      </c>
      <c r="W117">
        <v>1189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0</v>
      </c>
      <c r="AI117">
        <v>12</v>
      </c>
      <c r="AJ117">
        <v>3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s="3" t="s">
        <v>43</v>
      </c>
      <c r="B118" s="3" t="s">
        <v>39</v>
      </c>
      <c r="C118" s="3" t="s">
        <v>36</v>
      </c>
      <c r="D118" s="3" t="s">
        <v>56</v>
      </c>
      <c r="E118" s="3" t="s">
        <v>45</v>
      </c>
      <c r="F118" s="3" t="s">
        <v>51</v>
      </c>
      <c r="G118" s="3" t="s">
        <v>41</v>
      </c>
      <c r="H118" s="3" t="s">
        <v>43</v>
      </c>
      <c r="I118" s="3" t="s">
        <v>42</v>
      </c>
      <c r="J118">
        <f t="shared" si="6"/>
        <v>0</v>
      </c>
      <c r="K118">
        <f t="shared" si="7"/>
        <v>0</v>
      </c>
      <c r="L118">
        <f t="shared" si="8"/>
        <v>1</v>
      </c>
      <c r="M118" cm="1">
        <f t="array" ref="M118">_xlfn.XLOOKUP(F118,_xlfn.ANCHORARRAY($AR$18),$AS$18:$AS$23)</f>
        <v>3</v>
      </c>
      <c r="N118" cm="1">
        <f t="array" ref="N118">_xlfn.XLOOKUP($D118,_xlfn.ANCHORARRAY($AR$2),$AS$2:$AS$10)</f>
        <v>6</v>
      </c>
      <c r="O118">
        <f t="shared" si="9"/>
        <v>2</v>
      </c>
      <c r="P118">
        <f t="shared" si="10"/>
        <v>1</v>
      </c>
      <c r="Q118">
        <f t="shared" si="11"/>
        <v>1</v>
      </c>
      <c r="R118">
        <v>5</v>
      </c>
      <c r="S118">
        <v>3</v>
      </c>
      <c r="T118">
        <v>34</v>
      </c>
      <c r="U118">
        <v>153</v>
      </c>
      <c r="V118">
        <v>3</v>
      </c>
      <c r="W118">
        <v>1354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0</v>
      </c>
      <c r="AI118">
        <v>14</v>
      </c>
      <c r="AJ118">
        <v>6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s="3" t="s">
        <v>43</v>
      </c>
      <c r="B119" s="3" t="s">
        <v>39</v>
      </c>
      <c r="C119" s="3" t="s">
        <v>44</v>
      </c>
      <c r="D119" s="3" t="s">
        <v>40</v>
      </c>
      <c r="E119" s="3" t="s">
        <v>37</v>
      </c>
      <c r="F119" s="3" t="s">
        <v>60</v>
      </c>
      <c r="G119" s="3" t="s">
        <v>48</v>
      </c>
      <c r="H119" s="3" t="s">
        <v>43</v>
      </c>
      <c r="I119" s="3" t="s">
        <v>42</v>
      </c>
      <c r="J119">
        <f t="shared" si="6"/>
        <v>0</v>
      </c>
      <c r="K119">
        <f t="shared" si="7"/>
        <v>0</v>
      </c>
      <c r="L119">
        <f t="shared" si="8"/>
        <v>0</v>
      </c>
      <c r="M119" cm="1">
        <f t="array" ref="M119">_xlfn.XLOOKUP(F119,_xlfn.ANCHORARRAY($AR$18),$AS$18:$AS$23)</f>
        <v>5</v>
      </c>
      <c r="N119" cm="1">
        <f t="array" ref="N119">_xlfn.XLOOKUP($D119,_xlfn.ANCHORARRAY($AR$2),$AS$2:$AS$10)</f>
        <v>1</v>
      </c>
      <c r="O119">
        <f t="shared" si="9"/>
        <v>1</v>
      </c>
      <c r="P119">
        <f t="shared" si="10"/>
        <v>1</v>
      </c>
      <c r="Q119">
        <f t="shared" si="11"/>
        <v>2</v>
      </c>
      <c r="R119">
        <v>11</v>
      </c>
      <c r="S119">
        <v>2</v>
      </c>
      <c r="T119">
        <v>36</v>
      </c>
      <c r="U119">
        <v>154</v>
      </c>
      <c r="V119">
        <v>2</v>
      </c>
      <c r="W119">
        <v>1467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1</v>
      </c>
      <c r="AI119">
        <v>10</v>
      </c>
      <c r="AJ119">
        <v>6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s="3" t="s">
        <v>43</v>
      </c>
      <c r="B120" s="3" t="s">
        <v>39</v>
      </c>
      <c r="C120" s="3" t="s">
        <v>36</v>
      </c>
      <c r="D120" s="3" t="s">
        <v>50</v>
      </c>
      <c r="E120" s="3" t="s">
        <v>45</v>
      </c>
      <c r="F120" s="3" t="s">
        <v>38</v>
      </c>
      <c r="G120" s="3" t="s">
        <v>52</v>
      </c>
      <c r="H120" s="3" t="s">
        <v>43</v>
      </c>
      <c r="I120" s="3" t="s">
        <v>42</v>
      </c>
      <c r="J120">
        <f t="shared" si="6"/>
        <v>0</v>
      </c>
      <c r="K120">
        <f t="shared" si="7"/>
        <v>0</v>
      </c>
      <c r="L120">
        <f t="shared" si="8"/>
        <v>3</v>
      </c>
      <c r="M120" cm="1">
        <f t="array" ref="M120">_xlfn.XLOOKUP(F120,_xlfn.ANCHORARRAY($AR$18),$AS$18:$AS$23)</f>
        <v>1</v>
      </c>
      <c r="N120" cm="1">
        <f t="array" ref="N120">_xlfn.XLOOKUP($D120,_xlfn.ANCHORARRAY($AR$2),$AS$2:$AS$10)</f>
        <v>3</v>
      </c>
      <c r="O120">
        <f t="shared" si="9"/>
        <v>2</v>
      </c>
      <c r="P120">
        <f t="shared" si="10"/>
        <v>1</v>
      </c>
      <c r="Q120">
        <f t="shared" si="11"/>
        <v>1</v>
      </c>
      <c r="R120">
        <v>3</v>
      </c>
      <c r="S120">
        <v>2</v>
      </c>
      <c r="T120">
        <v>36</v>
      </c>
      <c r="U120">
        <v>155</v>
      </c>
      <c r="V120">
        <v>1</v>
      </c>
      <c r="W120">
        <v>922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1</v>
      </c>
      <c r="AI120">
        <v>7</v>
      </c>
      <c r="AJ120">
        <v>2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s="3" t="s">
        <v>43</v>
      </c>
      <c r="B121" s="3" t="s">
        <v>46</v>
      </c>
      <c r="C121" s="3" t="s">
        <v>44</v>
      </c>
      <c r="D121" s="3" t="s">
        <v>56</v>
      </c>
      <c r="E121" s="3" t="s">
        <v>37</v>
      </c>
      <c r="F121" s="3" t="s">
        <v>38</v>
      </c>
      <c r="G121" s="3" t="s">
        <v>48</v>
      </c>
      <c r="H121" s="3" t="s">
        <v>35</v>
      </c>
      <c r="I121" s="3" t="s">
        <v>42</v>
      </c>
      <c r="J121">
        <f t="shared" si="6"/>
        <v>0</v>
      </c>
      <c r="K121">
        <f t="shared" si="7"/>
        <v>1</v>
      </c>
      <c r="L121">
        <f t="shared" si="8"/>
        <v>0</v>
      </c>
      <c r="M121" cm="1">
        <f t="array" ref="M121">_xlfn.XLOOKUP(F121,_xlfn.ANCHORARRAY($AR$18),$AS$18:$AS$23)</f>
        <v>1</v>
      </c>
      <c r="N121" cm="1">
        <f t="array" ref="N121">_xlfn.XLOOKUP($D121,_xlfn.ANCHORARRAY($AR$2),$AS$2:$AS$10)</f>
        <v>6</v>
      </c>
      <c r="O121">
        <f t="shared" si="9"/>
        <v>1</v>
      </c>
      <c r="P121">
        <f t="shared" si="10"/>
        <v>0</v>
      </c>
      <c r="Q121">
        <f t="shared" si="11"/>
        <v>2</v>
      </c>
      <c r="R121">
        <v>26</v>
      </c>
      <c r="S121">
        <v>2</v>
      </c>
      <c r="T121">
        <v>43</v>
      </c>
      <c r="U121">
        <v>158</v>
      </c>
      <c r="V121">
        <v>3</v>
      </c>
      <c r="W121">
        <v>394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2</v>
      </c>
      <c r="AI121">
        <v>25</v>
      </c>
      <c r="AJ121">
        <v>3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s="3" t="s">
        <v>43</v>
      </c>
      <c r="B122" s="3" t="s">
        <v>46</v>
      </c>
      <c r="C122" s="3" t="s">
        <v>44</v>
      </c>
      <c r="D122" s="3" t="s">
        <v>47</v>
      </c>
      <c r="E122" s="3" t="s">
        <v>45</v>
      </c>
      <c r="F122" s="3" t="s">
        <v>38</v>
      </c>
      <c r="G122" s="3" t="s">
        <v>52</v>
      </c>
      <c r="H122" s="3" t="s">
        <v>43</v>
      </c>
      <c r="I122" s="3" t="s">
        <v>42</v>
      </c>
      <c r="J122">
        <f t="shared" si="6"/>
        <v>0</v>
      </c>
      <c r="K122">
        <f t="shared" si="7"/>
        <v>0</v>
      </c>
      <c r="L122">
        <f t="shared" si="8"/>
        <v>3</v>
      </c>
      <c r="M122" cm="1">
        <f t="array" ref="M122">_xlfn.XLOOKUP(F122,_xlfn.ANCHORARRAY($AR$18),$AS$18:$AS$23)</f>
        <v>1</v>
      </c>
      <c r="N122" cm="1">
        <f t="array" ref="N122">_xlfn.XLOOKUP($D122,_xlfn.ANCHORARRAY($AR$2),$AS$2:$AS$10)</f>
        <v>2</v>
      </c>
      <c r="O122">
        <f t="shared" si="9"/>
        <v>2</v>
      </c>
      <c r="P122">
        <f t="shared" si="10"/>
        <v>0</v>
      </c>
      <c r="Q122">
        <f t="shared" si="11"/>
        <v>2</v>
      </c>
      <c r="R122">
        <v>23</v>
      </c>
      <c r="S122">
        <v>3</v>
      </c>
      <c r="T122">
        <v>30</v>
      </c>
      <c r="U122">
        <v>159</v>
      </c>
      <c r="V122">
        <v>1</v>
      </c>
      <c r="W122">
        <v>1312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3</v>
      </c>
      <c r="AI122">
        <v>10</v>
      </c>
      <c r="AJ122">
        <v>2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s="3" t="s">
        <v>43</v>
      </c>
      <c r="B123" s="3" t="s">
        <v>46</v>
      </c>
      <c r="C123" s="3" t="s">
        <v>55</v>
      </c>
      <c r="D123" s="3" t="s">
        <v>40</v>
      </c>
      <c r="E123" s="3" t="s">
        <v>37</v>
      </c>
      <c r="F123" s="3" t="s">
        <v>59</v>
      </c>
      <c r="G123" s="3" t="s">
        <v>48</v>
      </c>
      <c r="H123" s="3" t="s">
        <v>43</v>
      </c>
      <c r="I123" s="3" t="s">
        <v>42</v>
      </c>
      <c r="J123">
        <f t="shared" si="6"/>
        <v>0</v>
      </c>
      <c r="K123">
        <f t="shared" si="7"/>
        <v>0</v>
      </c>
      <c r="L123">
        <f t="shared" si="8"/>
        <v>0</v>
      </c>
      <c r="M123" cm="1">
        <f t="array" ref="M123">_xlfn.XLOOKUP(F123,_xlfn.ANCHORARRAY($AR$18),$AS$18:$AS$23)</f>
        <v>4</v>
      </c>
      <c r="N123" cm="1">
        <f t="array" ref="N123">_xlfn.XLOOKUP($D123,_xlfn.ANCHORARRAY($AR$2),$AS$2:$AS$10)</f>
        <v>1</v>
      </c>
      <c r="O123">
        <f t="shared" si="9"/>
        <v>1</v>
      </c>
      <c r="P123">
        <f t="shared" si="10"/>
        <v>0</v>
      </c>
      <c r="Q123">
        <f t="shared" si="11"/>
        <v>3</v>
      </c>
      <c r="R123">
        <v>22</v>
      </c>
      <c r="S123">
        <v>2</v>
      </c>
      <c r="T123">
        <v>33</v>
      </c>
      <c r="U123">
        <v>160</v>
      </c>
      <c r="V123">
        <v>3</v>
      </c>
      <c r="W123">
        <v>750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1</v>
      </c>
      <c r="AI123">
        <v>8</v>
      </c>
      <c r="AJ123">
        <v>2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s="3" t="s">
        <v>35</v>
      </c>
      <c r="B124" s="3" t="s">
        <v>39</v>
      </c>
      <c r="C124" s="3" t="s">
        <v>36</v>
      </c>
      <c r="D124" s="3" t="s">
        <v>47</v>
      </c>
      <c r="E124" s="3" t="s">
        <v>45</v>
      </c>
      <c r="F124" s="3" t="s">
        <v>38</v>
      </c>
      <c r="G124" s="3" t="s">
        <v>48</v>
      </c>
      <c r="H124" s="3" t="s">
        <v>35</v>
      </c>
      <c r="I124" s="3" t="s">
        <v>42</v>
      </c>
      <c r="J124">
        <f t="shared" si="6"/>
        <v>1</v>
      </c>
      <c r="K124">
        <f t="shared" si="7"/>
        <v>1</v>
      </c>
      <c r="L124">
        <f t="shared" si="8"/>
        <v>0</v>
      </c>
      <c r="M124" cm="1">
        <f t="array" ref="M124">_xlfn.XLOOKUP(F124,_xlfn.ANCHORARRAY($AR$18),$AS$18:$AS$23)</f>
        <v>1</v>
      </c>
      <c r="N124" cm="1">
        <f t="array" ref="N124">_xlfn.XLOOKUP($D124,_xlfn.ANCHORARRAY($AR$2),$AS$2:$AS$10)</f>
        <v>2</v>
      </c>
      <c r="O124">
        <f t="shared" si="9"/>
        <v>2</v>
      </c>
      <c r="P124">
        <f t="shared" si="10"/>
        <v>1</v>
      </c>
      <c r="Q124">
        <f t="shared" si="11"/>
        <v>1</v>
      </c>
      <c r="R124">
        <v>14</v>
      </c>
      <c r="S124">
        <v>4</v>
      </c>
      <c r="T124">
        <v>56</v>
      </c>
      <c r="U124">
        <v>161</v>
      </c>
      <c r="V124">
        <v>2</v>
      </c>
      <c r="W124">
        <v>441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3</v>
      </c>
      <c r="AI124">
        <v>7</v>
      </c>
      <c r="AJ124">
        <v>2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s="3" t="s">
        <v>43</v>
      </c>
      <c r="B125" s="3" t="s">
        <v>46</v>
      </c>
      <c r="C125" s="3" t="s">
        <v>36</v>
      </c>
      <c r="D125" s="3" t="s">
        <v>58</v>
      </c>
      <c r="E125" s="3" t="s">
        <v>45</v>
      </c>
      <c r="F125" s="3" t="s">
        <v>38</v>
      </c>
      <c r="G125" s="3" t="s">
        <v>41</v>
      </c>
      <c r="H125" s="3" t="s">
        <v>43</v>
      </c>
      <c r="I125" s="3" t="s">
        <v>42</v>
      </c>
      <c r="J125">
        <f t="shared" si="6"/>
        <v>0</v>
      </c>
      <c r="K125">
        <f t="shared" si="7"/>
        <v>0</v>
      </c>
      <c r="L125">
        <f t="shared" si="8"/>
        <v>1</v>
      </c>
      <c r="M125" cm="1">
        <f t="array" ref="M125">_xlfn.XLOOKUP(F125,_xlfn.ANCHORARRAY($AR$18),$AS$18:$AS$23)</f>
        <v>1</v>
      </c>
      <c r="N125" cm="1">
        <f t="array" ref="N125">_xlfn.XLOOKUP($D125,_xlfn.ANCHORARRAY($AR$2),$AS$2:$AS$10)</f>
        <v>8</v>
      </c>
      <c r="O125">
        <f t="shared" si="9"/>
        <v>2</v>
      </c>
      <c r="P125">
        <f t="shared" si="10"/>
        <v>0</v>
      </c>
      <c r="Q125">
        <f t="shared" si="11"/>
        <v>1</v>
      </c>
      <c r="R125">
        <v>6</v>
      </c>
      <c r="S125">
        <v>3</v>
      </c>
      <c r="T125">
        <v>51</v>
      </c>
      <c r="U125">
        <v>162</v>
      </c>
      <c r="V125">
        <v>1</v>
      </c>
      <c r="W125">
        <v>684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0</v>
      </c>
      <c r="AI125">
        <v>23</v>
      </c>
      <c r="AJ125">
        <v>5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s="3" t="s">
        <v>35</v>
      </c>
      <c r="B126" s="3" t="s">
        <v>46</v>
      </c>
      <c r="C126" s="3" t="s">
        <v>36</v>
      </c>
      <c r="D126" s="3" t="s">
        <v>40</v>
      </c>
      <c r="E126" s="3" t="s">
        <v>37</v>
      </c>
      <c r="F126" s="3" t="s">
        <v>38</v>
      </c>
      <c r="G126" s="3" t="s">
        <v>48</v>
      </c>
      <c r="H126" s="3" t="s">
        <v>35</v>
      </c>
      <c r="I126" s="3" t="s">
        <v>42</v>
      </c>
      <c r="J126">
        <f t="shared" si="6"/>
        <v>1</v>
      </c>
      <c r="K126">
        <f t="shared" si="7"/>
        <v>1</v>
      </c>
      <c r="L126">
        <f t="shared" si="8"/>
        <v>0</v>
      </c>
      <c r="M126" cm="1">
        <f t="array" ref="M126">_xlfn.XLOOKUP(F126,_xlfn.ANCHORARRAY($AR$18),$AS$18:$AS$23)</f>
        <v>1</v>
      </c>
      <c r="N126" cm="1">
        <f t="array" ref="N126">_xlfn.XLOOKUP($D126,_xlfn.ANCHORARRAY($AR$2),$AS$2:$AS$10)</f>
        <v>1</v>
      </c>
      <c r="O126">
        <f t="shared" si="9"/>
        <v>1</v>
      </c>
      <c r="P126">
        <f t="shared" si="10"/>
        <v>0</v>
      </c>
      <c r="Q126">
        <f t="shared" si="11"/>
        <v>1</v>
      </c>
      <c r="R126">
        <v>6</v>
      </c>
      <c r="S126">
        <v>4</v>
      </c>
      <c r="T126">
        <v>31</v>
      </c>
      <c r="U126">
        <v>163</v>
      </c>
      <c r="V126">
        <v>2</v>
      </c>
      <c r="W126">
        <v>249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0</v>
      </c>
      <c r="AI126">
        <v>12</v>
      </c>
      <c r="AJ126">
        <v>3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s="3" t="s">
        <v>43</v>
      </c>
      <c r="B127" s="3" t="s">
        <v>39</v>
      </c>
      <c r="C127" s="3" t="s">
        <v>36</v>
      </c>
      <c r="D127" s="3" t="s">
        <v>47</v>
      </c>
      <c r="E127" s="3" t="s">
        <v>45</v>
      </c>
      <c r="F127" s="3" t="s">
        <v>49</v>
      </c>
      <c r="G127" s="3" t="s">
        <v>48</v>
      </c>
      <c r="H127" s="3" t="s">
        <v>43</v>
      </c>
      <c r="I127" s="3" t="s">
        <v>42</v>
      </c>
      <c r="J127">
        <f t="shared" si="6"/>
        <v>0</v>
      </c>
      <c r="K127">
        <f t="shared" si="7"/>
        <v>0</v>
      </c>
      <c r="L127">
        <f t="shared" si="8"/>
        <v>0</v>
      </c>
      <c r="M127" cm="1">
        <f t="array" ref="M127">_xlfn.XLOOKUP(F127,_xlfn.ANCHORARRAY($AR$18),$AS$18:$AS$23)</f>
        <v>2</v>
      </c>
      <c r="N127" cm="1">
        <f t="array" ref="N127">_xlfn.XLOOKUP($D127,_xlfn.ANCHORARRAY($AR$2),$AS$2:$AS$10)</f>
        <v>2</v>
      </c>
      <c r="O127">
        <f t="shared" si="9"/>
        <v>2</v>
      </c>
      <c r="P127">
        <f t="shared" si="10"/>
        <v>1</v>
      </c>
      <c r="Q127">
        <f t="shared" si="11"/>
        <v>1</v>
      </c>
      <c r="R127">
        <v>6</v>
      </c>
      <c r="S127">
        <v>3</v>
      </c>
      <c r="T127">
        <v>26</v>
      </c>
      <c r="U127">
        <v>164</v>
      </c>
      <c r="V127">
        <v>3</v>
      </c>
      <c r="W127">
        <v>841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0</v>
      </c>
      <c r="AI127">
        <v>5</v>
      </c>
      <c r="AJ127">
        <v>3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s="3" t="s">
        <v>35</v>
      </c>
      <c r="B128" s="3" t="s">
        <v>39</v>
      </c>
      <c r="C128" s="3" t="s">
        <v>36</v>
      </c>
      <c r="D128" s="3" t="s">
        <v>54</v>
      </c>
      <c r="E128" s="3" t="s">
        <v>45</v>
      </c>
      <c r="F128" s="3" t="s">
        <v>51</v>
      </c>
      <c r="G128" s="3" t="s">
        <v>48</v>
      </c>
      <c r="H128" s="3" t="s">
        <v>43</v>
      </c>
      <c r="I128" s="3" t="s">
        <v>42</v>
      </c>
      <c r="J128">
        <f t="shared" si="6"/>
        <v>1</v>
      </c>
      <c r="K128">
        <f t="shared" si="7"/>
        <v>0</v>
      </c>
      <c r="L128">
        <f t="shared" si="8"/>
        <v>0</v>
      </c>
      <c r="M128" cm="1">
        <f t="array" ref="M128">_xlfn.XLOOKUP(F128,_xlfn.ANCHORARRAY($AR$18),$AS$18:$AS$23)</f>
        <v>3</v>
      </c>
      <c r="N128" cm="1">
        <f t="array" ref="N128">_xlfn.XLOOKUP($D128,_xlfn.ANCHORARRAY($AR$2),$AS$2:$AS$10)</f>
        <v>5</v>
      </c>
      <c r="O128">
        <f t="shared" si="9"/>
        <v>2</v>
      </c>
      <c r="P128">
        <f t="shared" si="10"/>
        <v>1</v>
      </c>
      <c r="Q128">
        <f t="shared" si="11"/>
        <v>1</v>
      </c>
      <c r="R128">
        <v>23</v>
      </c>
      <c r="S128">
        <v>4</v>
      </c>
      <c r="T128">
        <v>58</v>
      </c>
      <c r="U128">
        <v>165</v>
      </c>
      <c r="V128">
        <v>4</v>
      </c>
      <c r="W128">
        <v>147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1</v>
      </c>
      <c r="AI128">
        <v>40</v>
      </c>
      <c r="AJ128">
        <v>3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s="3" t="s">
        <v>35</v>
      </c>
      <c r="B129" s="3" t="s">
        <v>46</v>
      </c>
      <c r="C129" s="3" t="s">
        <v>36</v>
      </c>
      <c r="D129" s="3" t="s">
        <v>57</v>
      </c>
      <c r="E129" s="3" t="s">
        <v>37</v>
      </c>
      <c r="F129" s="3" t="s">
        <v>59</v>
      </c>
      <c r="G129" s="3" t="s">
        <v>41</v>
      </c>
      <c r="H129" s="3" t="s">
        <v>35</v>
      </c>
      <c r="I129" s="3" t="s">
        <v>42</v>
      </c>
      <c r="J129">
        <f t="shared" si="6"/>
        <v>1</v>
      </c>
      <c r="K129">
        <f t="shared" si="7"/>
        <v>1</v>
      </c>
      <c r="L129">
        <f t="shared" si="8"/>
        <v>1</v>
      </c>
      <c r="M129" cm="1">
        <f t="array" ref="M129">_xlfn.XLOOKUP(F129,_xlfn.ANCHORARRAY($AR$18),$AS$18:$AS$23)</f>
        <v>4</v>
      </c>
      <c r="N129" cm="1">
        <f t="array" ref="N129">_xlfn.XLOOKUP($D129,_xlfn.ANCHORARRAY($AR$2),$AS$2:$AS$10)</f>
        <v>7</v>
      </c>
      <c r="O129">
        <f t="shared" si="9"/>
        <v>1</v>
      </c>
      <c r="P129">
        <f t="shared" si="10"/>
        <v>0</v>
      </c>
      <c r="Q129">
        <f t="shared" si="11"/>
        <v>1</v>
      </c>
      <c r="R129">
        <v>22</v>
      </c>
      <c r="S129">
        <v>1</v>
      </c>
      <c r="T129">
        <v>19</v>
      </c>
      <c r="U129">
        <v>167</v>
      </c>
      <c r="V129">
        <v>4</v>
      </c>
      <c r="W129">
        <v>528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0</v>
      </c>
      <c r="AI129">
        <v>0</v>
      </c>
      <c r="AJ129">
        <v>2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s="3" t="s">
        <v>43</v>
      </c>
      <c r="B130" s="3" t="s">
        <v>46</v>
      </c>
      <c r="C130" s="3" t="s">
        <v>36</v>
      </c>
      <c r="D130" s="3" t="s">
        <v>50</v>
      </c>
      <c r="E130" s="3" t="s">
        <v>45</v>
      </c>
      <c r="F130" s="3" t="s">
        <v>60</v>
      </c>
      <c r="G130" s="3" t="s">
        <v>48</v>
      </c>
      <c r="H130" s="3" t="s">
        <v>43</v>
      </c>
      <c r="I130" s="3" t="s">
        <v>42</v>
      </c>
      <c r="J130">
        <f t="shared" ref="J130:J193" si="12">IF(A130="Yes",1,0)</f>
        <v>0</v>
      </c>
      <c r="K130">
        <f t="shared" ref="K130:K193" si="13">IF(H130="Yes",1,0)</f>
        <v>0</v>
      </c>
      <c r="L130">
        <f t="shared" ref="L130:L193" si="14">IF(G130="Single",1,IF(G130="Maried",2,IF(G130="Divorced",3,0)))</f>
        <v>0</v>
      </c>
      <c r="M130" cm="1">
        <f t="array" ref="M130">_xlfn.XLOOKUP(F130,_xlfn.ANCHORARRAY($AR$18),$AS$18:$AS$23)</f>
        <v>5</v>
      </c>
      <c r="N130" cm="1">
        <f t="array" ref="N130">_xlfn.XLOOKUP($D130,_xlfn.ANCHORARRAY($AR$2),$AS$2:$AS$10)</f>
        <v>3</v>
      </c>
      <c r="O130">
        <f t="shared" ref="O130:O193" si="15">_xlfn.XLOOKUP(E130,$AR$13:$AR$15,$AS$13:$AS$15)</f>
        <v>2</v>
      </c>
      <c r="P130">
        <f t="shared" ref="P130:P193" si="16">IF(B130="Female",1,0)</f>
        <v>0</v>
      </c>
      <c r="Q130">
        <f t="shared" ref="Q130:Q193" si="17">IF(C130="Travel_Rarely",1,IF(C130="Travel_Frequently",2,IF(C130="Non-Travel",3,0)))</f>
        <v>1</v>
      </c>
      <c r="R130">
        <v>2</v>
      </c>
      <c r="S130">
        <v>1</v>
      </c>
      <c r="T130">
        <v>22</v>
      </c>
      <c r="U130">
        <v>169</v>
      </c>
      <c r="V130">
        <v>3</v>
      </c>
      <c r="W130">
        <v>594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1</v>
      </c>
      <c r="AI130">
        <v>3</v>
      </c>
      <c r="AJ130">
        <v>2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s="3" t="s">
        <v>43</v>
      </c>
      <c r="B131" s="3" t="s">
        <v>39</v>
      </c>
      <c r="C131" s="3" t="s">
        <v>36</v>
      </c>
      <c r="D131" s="3" t="s">
        <v>53</v>
      </c>
      <c r="E131" s="3" t="s">
        <v>45</v>
      </c>
      <c r="F131" s="3" t="s">
        <v>51</v>
      </c>
      <c r="G131" s="3" t="s">
        <v>48</v>
      </c>
      <c r="H131" s="3" t="s">
        <v>43</v>
      </c>
      <c r="I131" s="3" t="s">
        <v>42</v>
      </c>
      <c r="J131">
        <f t="shared" si="12"/>
        <v>0</v>
      </c>
      <c r="K131">
        <f t="shared" si="13"/>
        <v>0</v>
      </c>
      <c r="L131">
        <f t="shared" si="14"/>
        <v>0</v>
      </c>
      <c r="M131" cm="1">
        <f t="array" ref="M131">_xlfn.XLOOKUP(F131,_xlfn.ANCHORARRAY($AR$18),$AS$18:$AS$23)</f>
        <v>3</v>
      </c>
      <c r="N131" cm="1">
        <f t="array" ref="N131">_xlfn.XLOOKUP($D131,_xlfn.ANCHORARRAY($AR$2),$AS$2:$AS$10)</f>
        <v>4</v>
      </c>
      <c r="O131">
        <f t="shared" si="15"/>
        <v>2</v>
      </c>
      <c r="P131">
        <f t="shared" si="16"/>
        <v>1</v>
      </c>
      <c r="Q131">
        <f t="shared" si="17"/>
        <v>1</v>
      </c>
      <c r="R131">
        <v>20</v>
      </c>
      <c r="S131">
        <v>4</v>
      </c>
      <c r="T131">
        <v>49</v>
      </c>
      <c r="U131">
        <v>170</v>
      </c>
      <c r="V131">
        <v>3</v>
      </c>
      <c r="W131">
        <v>470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0</v>
      </c>
      <c r="AI131">
        <v>16</v>
      </c>
      <c r="AJ131">
        <v>2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s="3" t="s">
        <v>43</v>
      </c>
      <c r="B132" s="3" t="s">
        <v>39</v>
      </c>
      <c r="C132" s="3" t="s">
        <v>44</v>
      </c>
      <c r="D132" s="3" t="s">
        <v>47</v>
      </c>
      <c r="E132" s="3" t="s">
        <v>45</v>
      </c>
      <c r="F132" s="3" t="s">
        <v>51</v>
      </c>
      <c r="G132" s="3" t="s">
        <v>41</v>
      </c>
      <c r="H132" s="3" t="s">
        <v>43</v>
      </c>
      <c r="I132" s="3" t="s">
        <v>42</v>
      </c>
      <c r="J132">
        <f t="shared" si="12"/>
        <v>0</v>
      </c>
      <c r="K132">
        <f t="shared" si="13"/>
        <v>0</v>
      </c>
      <c r="L132">
        <f t="shared" si="14"/>
        <v>1</v>
      </c>
      <c r="M132" cm="1">
        <f t="array" ref="M132">_xlfn.XLOOKUP(F132,_xlfn.ANCHORARRAY($AR$18),$AS$18:$AS$23)</f>
        <v>3</v>
      </c>
      <c r="N132" cm="1">
        <f t="array" ref="N132">_xlfn.XLOOKUP($D132,_xlfn.ANCHORARRAY($AR$2),$AS$2:$AS$10)</f>
        <v>2</v>
      </c>
      <c r="O132">
        <f t="shared" si="15"/>
        <v>2</v>
      </c>
      <c r="P132">
        <f t="shared" si="16"/>
        <v>1</v>
      </c>
      <c r="Q132">
        <f t="shared" si="17"/>
        <v>2</v>
      </c>
      <c r="R132">
        <v>28</v>
      </c>
      <c r="S132">
        <v>3</v>
      </c>
      <c r="T132">
        <v>43</v>
      </c>
      <c r="U132">
        <v>171</v>
      </c>
      <c r="V132">
        <v>2</v>
      </c>
      <c r="W132">
        <v>957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0</v>
      </c>
      <c r="AI132">
        <v>18</v>
      </c>
      <c r="AJ132">
        <v>2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s="3" t="s">
        <v>43</v>
      </c>
      <c r="B133" s="3" t="s">
        <v>39</v>
      </c>
      <c r="C133" s="3" t="s">
        <v>44</v>
      </c>
      <c r="D133" s="3" t="s">
        <v>40</v>
      </c>
      <c r="E133" s="3" t="s">
        <v>37</v>
      </c>
      <c r="F133" s="3" t="s">
        <v>59</v>
      </c>
      <c r="G133" s="3" t="s">
        <v>41</v>
      </c>
      <c r="H133" s="3" t="s">
        <v>43</v>
      </c>
      <c r="I133" s="3" t="s">
        <v>42</v>
      </c>
      <c r="J133">
        <f t="shared" si="12"/>
        <v>0</v>
      </c>
      <c r="K133">
        <f t="shared" si="13"/>
        <v>0</v>
      </c>
      <c r="L133">
        <f t="shared" si="14"/>
        <v>1</v>
      </c>
      <c r="M133" cm="1">
        <f t="array" ref="M133">_xlfn.XLOOKUP(F133,_xlfn.ANCHORARRAY($AR$18),$AS$18:$AS$23)</f>
        <v>4</v>
      </c>
      <c r="N133" cm="1">
        <f t="array" ref="N133">_xlfn.XLOOKUP($D133,_xlfn.ANCHORARRAY($AR$2),$AS$2:$AS$10)</f>
        <v>1</v>
      </c>
      <c r="O133">
        <f t="shared" si="15"/>
        <v>1</v>
      </c>
      <c r="P133">
        <f t="shared" si="16"/>
        <v>1</v>
      </c>
      <c r="Q133">
        <f t="shared" si="17"/>
        <v>2</v>
      </c>
      <c r="R133">
        <v>12</v>
      </c>
      <c r="S133">
        <v>3</v>
      </c>
      <c r="T133">
        <v>50</v>
      </c>
      <c r="U133">
        <v>174</v>
      </c>
      <c r="V133">
        <v>3</v>
      </c>
      <c r="W133">
        <v>809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0</v>
      </c>
      <c r="AI133">
        <v>16</v>
      </c>
      <c r="AJ133">
        <v>3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s="3" t="s">
        <v>35</v>
      </c>
      <c r="B134" s="3" t="s">
        <v>39</v>
      </c>
      <c r="C134" s="3" t="s">
        <v>36</v>
      </c>
      <c r="D134" s="3" t="s">
        <v>40</v>
      </c>
      <c r="E134" s="3" t="s">
        <v>37</v>
      </c>
      <c r="F134" s="3" t="s">
        <v>38</v>
      </c>
      <c r="G134" s="3" t="s">
        <v>48</v>
      </c>
      <c r="H134" s="3" t="s">
        <v>35</v>
      </c>
      <c r="I134" s="3" t="s">
        <v>42</v>
      </c>
      <c r="J134">
        <f t="shared" si="12"/>
        <v>1</v>
      </c>
      <c r="K134">
        <f t="shared" si="13"/>
        <v>1</v>
      </c>
      <c r="L134">
        <f t="shared" si="14"/>
        <v>0</v>
      </c>
      <c r="M134" cm="1">
        <f t="array" ref="M134">_xlfn.XLOOKUP(F134,_xlfn.ANCHORARRAY($AR$18),$AS$18:$AS$23)</f>
        <v>1</v>
      </c>
      <c r="N134" cm="1">
        <f t="array" ref="N134">_xlfn.XLOOKUP($D134,_xlfn.ANCHORARRAY($AR$2),$AS$2:$AS$10)</f>
        <v>1</v>
      </c>
      <c r="O134">
        <f t="shared" si="15"/>
        <v>1</v>
      </c>
      <c r="P134">
        <f t="shared" si="16"/>
        <v>1</v>
      </c>
      <c r="Q134">
        <f t="shared" si="17"/>
        <v>1</v>
      </c>
      <c r="R134">
        <v>20</v>
      </c>
      <c r="S134">
        <v>3</v>
      </c>
      <c r="T134">
        <v>31</v>
      </c>
      <c r="U134">
        <v>175</v>
      </c>
      <c r="V134">
        <v>2</v>
      </c>
      <c r="W134">
        <v>542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1</v>
      </c>
      <c r="AI134">
        <v>4</v>
      </c>
      <c r="AJ134">
        <v>2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s="3" t="s">
        <v>43</v>
      </c>
      <c r="B135" s="3" t="s">
        <v>46</v>
      </c>
      <c r="C135" s="3" t="s">
        <v>36</v>
      </c>
      <c r="D135" s="3" t="s">
        <v>40</v>
      </c>
      <c r="E135" s="3" t="s">
        <v>37</v>
      </c>
      <c r="F135" s="3" t="s">
        <v>38</v>
      </c>
      <c r="G135" s="3" t="s">
        <v>52</v>
      </c>
      <c r="H135" s="3" t="s">
        <v>35</v>
      </c>
      <c r="I135" s="3" t="s">
        <v>42</v>
      </c>
      <c r="J135">
        <f t="shared" si="12"/>
        <v>0</v>
      </c>
      <c r="K135">
        <f t="shared" si="13"/>
        <v>1</v>
      </c>
      <c r="L135">
        <f t="shared" si="14"/>
        <v>3</v>
      </c>
      <c r="M135" cm="1">
        <f t="array" ref="M135">_xlfn.XLOOKUP(F135,_xlfn.ANCHORARRAY($AR$18),$AS$18:$AS$23)</f>
        <v>1</v>
      </c>
      <c r="N135" cm="1">
        <f t="array" ref="N135">_xlfn.XLOOKUP($D135,_xlfn.ANCHORARRAY($AR$2),$AS$2:$AS$10)</f>
        <v>1</v>
      </c>
      <c r="O135">
        <f t="shared" si="15"/>
        <v>1</v>
      </c>
      <c r="P135">
        <f t="shared" si="16"/>
        <v>0</v>
      </c>
      <c r="Q135">
        <f t="shared" si="17"/>
        <v>1</v>
      </c>
      <c r="R135">
        <v>9</v>
      </c>
      <c r="S135">
        <v>1</v>
      </c>
      <c r="T135">
        <v>41</v>
      </c>
      <c r="U135">
        <v>176</v>
      </c>
      <c r="V135">
        <v>3</v>
      </c>
      <c r="W135">
        <v>802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1</v>
      </c>
      <c r="AI135">
        <v>12</v>
      </c>
      <c r="AJ135">
        <v>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s="3" t="s">
        <v>43</v>
      </c>
      <c r="B136" s="3" t="s">
        <v>39</v>
      </c>
      <c r="C136" s="3" t="s">
        <v>36</v>
      </c>
      <c r="D136" s="3" t="s">
        <v>61</v>
      </c>
      <c r="E136" s="3" t="s">
        <v>61</v>
      </c>
      <c r="F136" s="3" t="s">
        <v>38</v>
      </c>
      <c r="G136" s="3" t="s">
        <v>48</v>
      </c>
      <c r="H136" s="3" t="s">
        <v>43</v>
      </c>
      <c r="I136" s="3" t="s">
        <v>42</v>
      </c>
      <c r="J136">
        <f t="shared" si="12"/>
        <v>0</v>
      </c>
      <c r="K136">
        <f t="shared" si="13"/>
        <v>0</v>
      </c>
      <c r="L136">
        <f t="shared" si="14"/>
        <v>0</v>
      </c>
      <c r="M136" cm="1">
        <f t="array" ref="M136">_xlfn.XLOOKUP(F136,_xlfn.ANCHORARRAY($AR$18),$AS$18:$AS$23)</f>
        <v>1</v>
      </c>
      <c r="N136" cm="1">
        <f t="array" ref="N136">_xlfn.XLOOKUP($D136,_xlfn.ANCHORARRAY($AR$2),$AS$2:$AS$10)</f>
        <v>9</v>
      </c>
      <c r="O136">
        <f t="shared" si="15"/>
        <v>3</v>
      </c>
      <c r="P136">
        <f t="shared" si="16"/>
        <v>1</v>
      </c>
      <c r="Q136">
        <f t="shared" si="17"/>
        <v>1</v>
      </c>
      <c r="R136">
        <v>25</v>
      </c>
      <c r="S136">
        <v>1</v>
      </c>
      <c r="T136">
        <v>26</v>
      </c>
      <c r="U136">
        <v>177</v>
      </c>
      <c r="V136">
        <v>3</v>
      </c>
      <c r="W136">
        <v>1355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1</v>
      </c>
      <c r="AI136">
        <v>8</v>
      </c>
      <c r="AJ136">
        <v>3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s="3" t="s">
        <v>43</v>
      </c>
      <c r="B137" s="3" t="s">
        <v>46</v>
      </c>
      <c r="C137" s="3" t="s">
        <v>36</v>
      </c>
      <c r="D137" s="3" t="s">
        <v>53</v>
      </c>
      <c r="E137" s="3" t="s">
        <v>45</v>
      </c>
      <c r="F137" s="3" t="s">
        <v>51</v>
      </c>
      <c r="G137" s="3" t="s">
        <v>52</v>
      </c>
      <c r="H137" s="3" t="s">
        <v>43</v>
      </c>
      <c r="I137" s="3" t="s">
        <v>42</v>
      </c>
      <c r="J137">
        <f t="shared" si="12"/>
        <v>0</v>
      </c>
      <c r="K137">
        <f t="shared" si="13"/>
        <v>0</v>
      </c>
      <c r="L137">
        <f t="shared" si="14"/>
        <v>3</v>
      </c>
      <c r="M137" cm="1">
        <f t="array" ref="M137">_xlfn.XLOOKUP(F137,_xlfn.ANCHORARRAY($AR$18),$AS$18:$AS$23)</f>
        <v>3</v>
      </c>
      <c r="N137" cm="1">
        <f t="array" ref="N137">_xlfn.XLOOKUP($D137,_xlfn.ANCHORARRAY($AR$2),$AS$2:$AS$10)</f>
        <v>4</v>
      </c>
      <c r="O137">
        <f t="shared" si="15"/>
        <v>2</v>
      </c>
      <c r="P137">
        <f t="shared" si="16"/>
        <v>0</v>
      </c>
      <c r="Q137">
        <f t="shared" si="17"/>
        <v>1</v>
      </c>
      <c r="R137">
        <v>6</v>
      </c>
      <c r="S137">
        <v>2</v>
      </c>
      <c r="T137">
        <v>36</v>
      </c>
      <c r="U137">
        <v>178</v>
      </c>
      <c r="V137">
        <v>2</v>
      </c>
      <c r="W137">
        <v>216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2</v>
      </c>
      <c r="AI137">
        <v>7</v>
      </c>
      <c r="AJ137">
        <v>0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s="3" t="s">
        <v>35</v>
      </c>
      <c r="B138" s="3" t="s">
        <v>46</v>
      </c>
      <c r="C138" s="3" t="s">
        <v>44</v>
      </c>
      <c r="D138" s="3" t="s">
        <v>53</v>
      </c>
      <c r="E138" s="3" t="s">
        <v>45</v>
      </c>
      <c r="F138" s="3" t="s">
        <v>38</v>
      </c>
      <c r="G138" s="3" t="s">
        <v>41</v>
      </c>
      <c r="H138" s="3" t="s">
        <v>43</v>
      </c>
      <c r="I138" s="3" t="s">
        <v>42</v>
      </c>
      <c r="J138">
        <f t="shared" si="12"/>
        <v>1</v>
      </c>
      <c r="K138">
        <f t="shared" si="13"/>
        <v>0</v>
      </c>
      <c r="L138">
        <f t="shared" si="14"/>
        <v>1</v>
      </c>
      <c r="M138" cm="1">
        <f t="array" ref="M138">_xlfn.XLOOKUP(F138,_xlfn.ANCHORARRAY($AR$18),$AS$18:$AS$23)</f>
        <v>1</v>
      </c>
      <c r="N138" cm="1">
        <f t="array" ref="N138">_xlfn.XLOOKUP($D138,_xlfn.ANCHORARRAY($AR$2),$AS$2:$AS$10)</f>
        <v>4</v>
      </c>
      <c r="O138">
        <f t="shared" si="15"/>
        <v>2</v>
      </c>
      <c r="P138">
        <f t="shared" si="16"/>
        <v>0</v>
      </c>
      <c r="Q138">
        <f t="shared" si="17"/>
        <v>2</v>
      </c>
      <c r="R138">
        <v>8</v>
      </c>
      <c r="S138">
        <v>4</v>
      </c>
      <c r="T138">
        <v>51</v>
      </c>
      <c r="U138">
        <v>179</v>
      </c>
      <c r="V138">
        <v>1</v>
      </c>
      <c r="W138">
        <v>1150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0</v>
      </c>
      <c r="AI138">
        <v>18</v>
      </c>
      <c r="AJ138">
        <v>2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s="3" t="s">
        <v>43</v>
      </c>
      <c r="B139" s="3" t="s">
        <v>39</v>
      </c>
      <c r="C139" s="3" t="s">
        <v>36</v>
      </c>
      <c r="D139" s="3" t="s">
        <v>40</v>
      </c>
      <c r="E139" s="3" t="s">
        <v>37</v>
      </c>
      <c r="F139" s="3" t="s">
        <v>38</v>
      </c>
      <c r="G139" s="3" t="s">
        <v>48</v>
      </c>
      <c r="H139" s="3" t="s">
        <v>43</v>
      </c>
      <c r="I139" s="3" t="s">
        <v>42</v>
      </c>
      <c r="J139">
        <f t="shared" si="12"/>
        <v>0</v>
      </c>
      <c r="K139">
        <f t="shared" si="13"/>
        <v>0</v>
      </c>
      <c r="L139">
        <f t="shared" si="14"/>
        <v>0</v>
      </c>
      <c r="M139" cm="1">
        <f t="array" ref="M139">_xlfn.XLOOKUP(F139,_xlfn.ANCHORARRAY($AR$18),$AS$18:$AS$23)</f>
        <v>1</v>
      </c>
      <c r="N139" cm="1">
        <f t="array" ref="N139">_xlfn.XLOOKUP($D139,_xlfn.ANCHORARRAY($AR$2),$AS$2:$AS$10)</f>
        <v>1</v>
      </c>
      <c r="O139">
        <f t="shared" si="15"/>
        <v>1</v>
      </c>
      <c r="P139">
        <f t="shared" si="16"/>
        <v>1</v>
      </c>
      <c r="Q139">
        <f t="shared" si="17"/>
        <v>1</v>
      </c>
      <c r="R139">
        <v>4</v>
      </c>
      <c r="S139">
        <v>4</v>
      </c>
      <c r="T139">
        <v>39</v>
      </c>
      <c r="U139">
        <v>182</v>
      </c>
      <c r="V139">
        <v>4</v>
      </c>
      <c r="W139">
        <v>1329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1</v>
      </c>
      <c r="AI139">
        <v>17</v>
      </c>
      <c r="AJ139">
        <v>1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s="3" t="s">
        <v>43</v>
      </c>
      <c r="B140" s="3" t="s">
        <v>46</v>
      </c>
      <c r="C140" s="3" t="s">
        <v>36</v>
      </c>
      <c r="D140" s="3" t="s">
        <v>40</v>
      </c>
      <c r="E140" s="3" t="s">
        <v>37</v>
      </c>
      <c r="F140" s="3" t="s">
        <v>38</v>
      </c>
      <c r="G140" s="3" t="s">
        <v>48</v>
      </c>
      <c r="H140" s="3" t="s">
        <v>43</v>
      </c>
      <c r="I140" s="3" t="s">
        <v>42</v>
      </c>
      <c r="J140">
        <f t="shared" si="12"/>
        <v>0</v>
      </c>
      <c r="K140">
        <f t="shared" si="13"/>
        <v>0</v>
      </c>
      <c r="L140">
        <f t="shared" si="14"/>
        <v>0</v>
      </c>
      <c r="M140" cm="1">
        <f t="array" ref="M140">_xlfn.XLOOKUP(F140,_xlfn.ANCHORARRAY($AR$18),$AS$18:$AS$23)</f>
        <v>1</v>
      </c>
      <c r="N140" cm="1">
        <f t="array" ref="N140">_xlfn.XLOOKUP($D140,_xlfn.ANCHORARRAY($AR$2),$AS$2:$AS$10)</f>
        <v>1</v>
      </c>
      <c r="O140">
        <f t="shared" si="15"/>
        <v>1</v>
      </c>
      <c r="P140">
        <f t="shared" si="16"/>
        <v>0</v>
      </c>
      <c r="Q140">
        <f t="shared" si="17"/>
        <v>1</v>
      </c>
      <c r="R140">
        <v>28</v>
      </c>
      <c r="S140">
        <v>3</v>
      </c>
      <c r="T140">
        <v>25</v>
      </c>
      <c r="U140">
        <v>183</v>
      </c>
      <c r="V140">
        <v>1</v>
      </c>
      <c r="W140">
        <v>959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0</v>
      </c>
      <c r="AI140">
        <v>6</v>
      </c>
      <c r="AJ140">
        <v>3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s="3" t="s">
        <v>43</v>
      </c>
      <c r="B141" s="3" t="s">
        <v>46</v>
      </c>
      <c r="C141" s="3" t="s">
        <v>36</v>
      </c>
      <c r="D141" s="3" t="s">
        <v>61</v>
      </c>
      <c r="E141" s="3" t="s">
        <v>61</v>
      </c>
      <c r="F141" s="3" t="s">
        <v>61</v>
      </c>
      <c r="G141" s="3" t="s">
        <v>48</v>
      </c>
      <c r="H141" s="3" t="s">
        <v>35</v>
      </c>
      <c r="I141" s="3" t="s">
        <v>42</v>
      </c>
      <c r="J141">
        <f t="shared" si="12"/>
        <v>0</v>
      </c>
      <c r="K141">
        <f t="shared" si="13"/>
        <v>1</v>
      </c>
      <c r="L141">
        <f t="shared" si="14"/>
        <v>0</v>
      </c>
      <c r="M141" cm="1">
        <f t="array" ref="M141">_xlfn.XLOOKUP(F141,_xlfn.ANCHORARRAY($AR$18),$AS$18:$AS$23)</f>
        <v>6</v>
      </c>
      <c r="N141" cm="1">
        <f t="array" ref="N141">_xlfn.XLOOKUP($D141,_xlfn.ANCHORARRAY($AR$2),$AS$2:$AS$10)</f>
        <v>9</v>
      </c>
      <c r="O141">
        <f t="shared" si="15"/>
        <v>3</v>
      </c>
      <c r="P141">
        <f t="shared" si="16"/>
        <v>0</v>
      </c>
      <c r="Q141">
        <f t="shared" si="17"/>
        <v>1</v>
      </c>
      <c r="R141">
        <v>9</v>
      </c>
      <c r="S141">
        <v>3</v>
      </c>
      <c r="T141">
        <v>30</v>
      </c>
      <c r="U141">
        <v>184</v>
      </c>
      <c r="V141">
        <v>3</v>
      </c>
      <c r="W141">
        <v>1240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0</v>
      </c>
      <c r="AI141">
        <v>12</v>
      </c>
      <c r="AJ141">
        <v>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s="3" t="s">
        <v>35</v>
      </c>
      <c r="B142" s="3" t="s">
        <v>39</v>
      </c>
      <c r="C142" s="3" t="s">
        <v>36</v>
      </c>
      <c r="D142" s="3" t="s">
        <v>50</v>
      </c>
      <c r="E142" s="3" t="s">
        <v>45</v>
      </c>
      <c r="F142" s="3" t="s">
        <v>51</v>
      </c>
      <c r="G142" s="3" t="s">
        <v>41</v>
      </c>
      <c r="H142" s="3" t="s">
        <v>43</v>
      </c>
      <c r="I142" s="3" t="s">
        <v>42</v>
      </c>
      <c r="J142">
        <f t="shared" si="12"/>
        <v>1</v>
      </c>
      <c r="K142">
        <f t="shared" si="13"/>
        <v>0</v>
      </c>
      <c r="L142">
        <f t="shared" si="14"/>
        <v>1</v>
      </c>
      <c r="M142" cm="1">
        <f t="array" ref="M142">_xlfn.XLOOKUP(F142,_xlfn.ANCHORARRAY($AR$18),$AS$18:$AS$23)</f>
        <v>3</v>
      </c>
      <c r="N142" cm="1">
        <f t="array" ref="N142">_xlfn.XLOOKUP($D142,_xlfn.ANCHORARRAY($AR$2),$AS$2:$AS$10)</f>
        <v>3</v>
      </c>
      <c r="O142">
        <f t="shared" si="15"/>
        <v>2</v>
      </c>
      <c r="P142">
        <f t="shared" si="16"/>
        <v>1</v>
      </c>
      <c r="Q142">
        <f t="shared" si="17"/>
        <v>1</v>
      </c>
      <c r="R142">
        <v>9</v>
      </c>
      <c r="S142">
        <v>3</v>
      </c>
      <c r="T142">
        <v>32</v>
      </c>
      <c r="U142">
        <v>190</v>
      </c>
      <c r="V142">
        <v>1</v>
      </c>
      <c r="W142">
        <v>1033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0</v>
      </c>
      <c r="AI142">
        <v>10</v>
      </c>
      <c r="AJ142">
        <v>2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s="3" t="s">
        <v>43</v>
      </c>
      <c r="B143" s="3" t="s">
        <v>46</v>
      </c>
      <c r="C143" s="3" t="s">
        <v>36</v>
      </c>
      <c r="D143" s="3" t="s">
        <v>47</v>
      </c>
      <c r="E143" s="3" t="s">
        <v>45</v>
      </c>
      <c r="F143" s="3" t="s">
        <v>51</v>
      </c>
      <c r="G143" s="3" t="s">
        <v>41</v>
      </c>
      <c r="H143" s="3" t="s">
        <v>43</v>
      </c>
      <c r="I143" s="3" t="s">
        <v>42</v>
      </c>
      <c r="J143">
        <f t="shared" si="12"/>
        <v>0</v>
      </c>
      <c r="K143">
        <f t="shared" si="13"/>
        <v>0</v>
      </c>
      <c r="L143">
        <f t="shared" si="14"/>
        <v>1</v>
      </c>
      <c r="M143" cm="1">
        <f t="array" ref="M143">_xlfn.XLOOKUP(F143,_xlfn.ANCHORARRAY($AR$18),$AS$18:$AS$23)</f>
        <v>3</v>
      </c>
      <c r="N143" cm="1">
        <f t="array" ref="N143">_xlfn.XLOOKUP($D143,_xlfn.ANCHORARRAY($AR$2),$AS$2:$AS$10)</f>
        <v>2</v>
      </c>
      <c r="O143">
        <f t="shared" si="15"/>
        <v>2</v>
      </c>
      <c r="P143">
        <f t="shared" si="16"/>
        <v>0</v>
      </c>
      <c r="Q143">
        <f t="shared" si="17"/>
        <v>1</v>
      </c>
      <c r="R143">
        <v>29</v>
      </c>
      <c r="S143">
        <v>3</v>
      </c>
      <c r="T143">
        <v>45</v>
      </c>
      <c r="U143">
        <v>192</v>
      </c>
      <c r="V143">
        <v>3</v>
      </c>
      <c r="W143">
        <v>1316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0</v>
      </c>
      <c r="AI143">
        <v>9</v>
      </c>
      <c r="AJ143">
        <v>2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s="3" t="s">
        <v>43</v>
      </c>
      <c r="B144" s="3" t="s">
        <v>39</v>
      </c>
      <c r="C144" s="3" t="s">
        <v>36</v>
      </c>
      <c r="D144" s="3" t="s">
        <v>47</v>
      </c>
      <c r="E144" s="3" t="s">
        <v>45</v>
      </c>
      <c r="F144" s="3" t="s">
        <v>60</v>
      </c>
      <c r="G144" s="3" t="s">
        <v>41</v>
      </c>
      <c r="H144" s="3" t="s">
        <v>35</v>
      </c>
      <c r="I144" s="3" t="s">
        <v>42</v>
      </c>
      <c r="J144">
        <f t="shared" si="12"/>
        <v>0</v>
      </c>
      <c r="K144">
        <f t="shared" si="13"/>
        <v>1</v>
      </c>
      <c r="L144">
        <f t="shared" si="14"/>
        <v>1</v>
      </c>
      <c r="M144" cm="1">
        <f t="array" ref="M144">_xlfn.XLOOKUP(F144,_xlfn.ANCHORARRAY($AR$18),$AS$18:$AS$23)</f>
        <v>5</v>
      </c>
      <c r="N144" cm="1">
        <f t="array" ref="N144">_xlfn.XLOOKUP($D144,_xlfn.ANCHORARRAY($AR$2),$AS$2:$AS$10)</f>
        <v>2</v>
      </c>
      <c r="O144">
        <f t="shared" si="15"/>
        <v>2</v>
      </c>
      <c r="P144">
        <f t="shared" si="16"/>
        <v>1</v>
      </c>
      <c r="Q144">
        <f t="shared" si="17"/>
        <v>1</v>
      </c>
      <c r="R144">
        <v>3</v>
      </c>
      <c r="S144">
        <v>5</v>
      </c>
      <c r="T144">
        <v>38</v>
      </c>
      <c r="U144">
        <v>193</v>
      </c>
      <c r="V144">
        <v>4</v>
      </c>
      <c r="W144">
        <v>364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0</v>
      </c>
      <c r="AI144">
        <v>19</v>
      </c>
      <c r="AJ144">
        <v>2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s="3" t="s">
        <v>43</v>
      </c>
      <c r="B145" s="3" t="s">
        <v>39</v>
      </c>
      <c r="C145" s="3" t="s">
        <v>36</v>
      </c>
      <c r="D145" s="3" t="s">
        <v>47</v>
      </c>
      <c r="E145" s="3" t="s">
        <v>45</v>
      </c>
      <c r="F145" s="3" t="s">
        <v>38</v>
      </c>
      <c r="G145" s="3" t="s">
        <v>41</v>
      </c>
      <c r="H145" s="3" t="s">
        <v>43</v>
      </c>
      <c r="I145" s="3" t="s">
        <v>42</v>
      </c>
      <c r="J145">
        <f t="shared" si="12"/>
        <v>0</v>
      </c>
      <c r="K145">
        <f t="shared" si="13"/>
        <v>0</v>
      </c>
      <c r="L145">
        <f t="shared" si="14"/>
        <v>1</v>
      </c>
      <c r="M145" cm="1">
        <f t="array" ref="M145">_xlfn.XLOOKUP(F145,_xlfn.ANCHORARRAY($AR$18),$AS$18:$AS$23)</f>
        <v>1</v>
      </c>
      <c r="N145" cm="1">
        <f t="array" ref="N145">_xlfn.XLOOKUP($D145,_xlfn.ANCHORARRAY($AR$2),$AS$2:$AS$10)</f>
        <v>2</v>
      </c>
      <c r="O145">
        <f t="shared" si="15"/>
        <v>2</v>
      </c>
      <c r="P145">
        <f t="shared" si="16"/>
        <v>1</v>
      </c>
      <c r="Q145">
        <f t="shared" si="17"/>
        <v>1</v>
      </c>
      <c r="R145">
        <v>18</v>
      </c>
      <c r="S145">
        <v>3</v>
      </c>
      <c r="T145">
        <v>30</v>
      </c>
      <c r="U145">
        <v>194</v>
      </c>
      <c r="V145">
        <v>1</v>
      </c>
      <c r="W145">
        <v>438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0</v>
      </c>
      <c r="AI145">
        <v>5</v>
      </c>
      <c r="AJ145">
        <v>4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s="3" t="s">
        <v>43</v>
      </c>
      <c r="B146" s="3" t="s">
        <v>46</v>
      </c>
      <c r="C146" s="3" t="s">
        <v>44</v>
      </c>
      <c r="D146" s="3" t="s">
        <v>40</v>
      </c>
      <c r="E146" s="3" t="s">
        <v>37</v>
      </c>
      <c r="F146" s="3" t="s">
        <v>51</v>
      </c>
      <c r="G146" s="3" t="s">
        <v>52</v>
      </c>
      <c r="H146" s="3" t="s">
        <v>43</v>
      </c>
      <c r="I146" s="3" t="s">
        <v>42</v>
      </c>
      <c r="J146">
        <f t="shared" si="12"/>
        <v>0</v>
      </c>
      <c r="K146">
        <f t="shared" si="13"/>
        <v>0</v>
      </c>
      <c r="L146">
        <f t="shared" si="14"/>
        <v>3</v>
      </c>
      <c r="M146" cm="1">
        <f t="array" ref="M146">_xlfn.XLOOKUP(F146,_xlfn.ANCHORARRAY($AR$18),$AS$18:$AS$23)</f>
        <v>3</v>
      </c>
      <c r="N146" cm="1">
        <f t="array" ref="N146">_xlfn.XLOOKUP($D146,_xlfn.ANCHORARRAY($AR$2),$AS$2:$AS$10)</f>
        <v>1</v>
      </c>
      <c r="O146">
        <f t="shared" si="15"/>
        <v>1</v>
      </c>
      <c r="P146">
        <f t="shared" si="16"/>
        <v>0</v>
      </c>
      <c r="Q146">
        <f t="shared" si="17"/>
        <v>2</v>
      </c>
      <c r="R146">
        <v>9</v>
      </c>
      <c r="S146">
        <v>2</v>
      </c>
      <c r="T146">
        <v>32</v>
      </c>
      <c r="U146">
        <v>195</v>
      </c>
      <c r="V146">
        <v>4</v>
      </c>
      <c r="W146">
        <v>689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3</v>
      </c>
      <c r="AI146">
        <v>9</v>
      </c>
      <c r="AJ146">
        <v>2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s="3" t="s">
        <v>43</v>
      </c>
      <c r="B147" s="3" t="s">
        <v>39</v>
      </c>
      <c r="C147" s="3" t="s">
        <v>36</v>
      </c>
      <c r="D147" s="3" t="s">
        <v>47</v>
      </c>
      <c r="E147" s="3" t="s">
        <v>45</v>
      </c>
      <c r="F147" s="3" t="s">
        <v>60</v>
      </c>
      <c r="G147" s="3" t="s">
        <v>52</v>
      </c>
      <c r="H147" s="3" t="s">
        <v>43</v>
      </c>
      <c r="I147" s="3" t="s">
        <v>42</v>
      </c>
      <c r="J147">
        <f t="shared" si="12"/>
        <v>0</v>
      </c>
      <c r="K147">
        <f t="shared" si="13"/>
        <v>0</v>
      </c>
      <c r="L147">
        <f t="shared" si="14"/>
        <v>3</v>
      </c>
      <c r="M147" cm="1">
        <f t="array" ref="M147">_xlfn.XLOOKUP(F147,_xlfn.ANCHORARRAY($AR$18),$AS$18:$AS$23)</f>
        <v>5</v>
      </c>
      <c r="N147" cm="1">
        <f t="array" ref="N147">_xlfn.XLOOKUP($D147,_xlfn.ANCHORARRAY($AR$2),$AS$2:$AS$10)</f>
        <v>2</v>
      </c>
      <c r="O147">
        <f t="shared" si="15"/>
        <v>2</v>
      </c>
      <c r="P147">
        <f t="shared" si="16"/>
        <v>1</v>
      </c>
      <c r="Q147">
        <f t="shared" si="17"/>
        <v>1</v>
      </c>
      <c r="R147">
        <v>5</v>
      </c>
      <c r="S147">
        <v>3</v>
      </c>
      <c r="T147">
        <v>30</v>
      </c>
      <c r="U147">
        <v>197</v>
      </c>
      <c r="V147">
        <v>4</v>
      </c>
      <c r="W147">
        <v>201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1</v>
      </c>
      <c r="AI147">
        <v>8</v>
      </c>
      <c r="AJ147">
        <v>3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s="3" t="s">
        <v>43</v>
      </c>
      <c r="B148" s="3" t="s">
        <v>46</v>
      </c>
      <c r="C148" s="3" t="s">
        <v>36</v>
      </c>
      <c r="D148" s="3" t="s">
        <v>50</v>
      </c>
      <c r="E148" s="3" t="s">
        <v>45</v>
      </c>
      <c r="F148" s="3" t="s">
        <v>51</v>
      </c>
      <c r="G148" s="3" t="s">
        <v>41</v>
      </c>
      <c r="H148" s="3" t="s">
        <v>43</v>
      </c>
      <c r="I148" s="3" t="s">
        <v>42</v>
      </c>
      <c r="J148">
        <f t="shared" si="12"/>
        <v>0</v>
      </c>
      <c r="K148">
        <f t="shared" si="13"/>
        <v>0</v>
      </c>
      <c r="L148">
        <f t="shared" si="14"/>
        <v>1</v>
      </c>
      <c r="M148" cm="1">
        <f t="array" ref="M148">_xlfn.XLOOKUP(F148,_xlfn.ANCHORARRAY($AR$18),$AS$18:$AS$23)</f>
        <v>3</v>
      </c>
      <c r="N148" cm="1">
        <f t="array" ref="N148">_xlfn.XLOOKUP($D148,_xlfn.ANCHORARRAY($AR$2),$AS$2:$AS$10)</f>
        <v>3</v>
      </c>
      <c r="O148">
        <f t="shared" si="15"/>
        <v>2</v>
      </c>
      <c r="P148">
        <f t="shared" si="16"/>
        <v>0</v>
      </c>
      <c r="Q148">
        <f t="shared" si="17"/>
        <v>1</v>
      </c>
      <c r="R148">
        <v>2</v>
      </c>
      <c r="S148">
        <v>1</v>
      </c>
      <c r="T148">
        <v>30</v>
      </c>
      <c r="U148">
        <v>198</v>
      </c>
      <c r="V148">
        <v>2</v>
      </c>
      <c r="W148">
        <v>1427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0</v>
      </c>
      <c r="AI148">
        <v>6</v>
      </c>
      <c r="AJ148">
        <v>3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s="3" t="s">
        <v>43</v>
      </c>
      <c r="B149" s="3" t="s">
        <v>46</v>
      </c>
      <c r="C149" s="3" t="s">
        <v>44</v>
      </c>
      <c r="D149" s="3" t="s">
        <v>56</v>
      </c>
      <c r="E149" s="3" t="s">
        <v>45</v>
      </c>
      <c r="F149" s="3" t="s">
        <v>38</v>
      </c>
      <c r="G149" s="3" t="s">
        <v>52</v>
      </c>
      <c r="H149" s="3" t="s">
        <v>43</v>
      </c>
      <c r="I149" s="3" t="s">
        <v>42</v>
      </c>
      <c r="J149">
        <f t="shared" si="12"/>
        <v>0</v>
      </c>
      <c r="K149">
        <f t="shared" si="13"/>
        <v>0</v>
      </c>
      <c r="L149">
        <f t="shared" si="14"/>
        <v>3</v>
      </c>
      <c r="M149" cm="1">
        <f t="array" ref="M149">_xlfn.XLOOKUP(F149,_xlfn.ANCHORARRAY($AR$18),$AS$18:$AS$23)</f>
        <v>1</v>
      </c>
      <c r="N149" cm="1">
        <f t="array" ref="N149">_xlfn.XLOOKUP($D149,_xlfn.ANCHORARRAY($AR$2),$AS$2:$AS$10)</f>
        <v>6</v>
      </c>
      <c r="O149">
        <f t="shared" si="15"/>
        <v>2</v>
      </c>
      <c r="P149">
        <f t="shared" si="16"/>
        <v>0</v>
      </c>
      <c r="Q149">
        <f t="shared" si="17"/>
        <v>2</v>
      </c>
      <c r="R149">
        <v>10</v>
      </c>
      <c r="S149">
        <v>3</v>
      </c>
      <c r="T149">
        <v>41</v>
      </c>
      <c r="U149">
        <v>199</v>
      </c>
      <c r="V149">
        <v>4</v>
      </c>
      <c r="W149">
        <v>857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1</v>
      </c>
      <c r="AI149">
        <v>21</v>
      </c>
      <c r="AJ149">
        <v>2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s="3" t="s">
        <v>43</v>
      </c>
      <c r="B150" s="3" t="s">
        <v>46</v>
      </c>
      <c r="C150" s="3" t="s">
        <v>36</v>
      </c>
      <c r="D150" s="3" t="s">
        <v>50</v>
      </c>
      <c r="E150" s="3" t="s">
        <v>45</v>
      </c>
      <c r="F150" s="3" t="s">
        <v>38</v>
      </c>
      <c r="G150" s="3" t="s">
        <v>48</v>
      </c>
      <c r="H150" s="3" t="s">
        <v>43</v>
      </c>
      <c r="I150" s="3" t="s">
        <v>42</v>
      </c>
      <c r="J150">
        <f t="shared" si="12"/>
        <v>0</v>
      </c>
      <c r="K150">
        <f t="shared" si="13"/>
        <v>0</v>
      </c>
      <c r="L150">
        <f t="shared" si="14"/>
        <v>0</v>
      </c>
      <c r="M150" cm="1">
        <f t="array" ref="M150">_xlfn.XLOOKUP(F150,_xlfn.ANCHORARRAY($AR$18),$AS$18:$AS$23)</f>
        <v>1</v>
      </c>
      <c r="N150" cm="1">
        <f t="array" ref="N150">_xlfn.XLOOKUP($D150,_xlfn.ANCHORARRAY($AR$2),$AS$2:$AS$10)</f>
        <v>3</v>
      </c>
      <c r="O150">
        <f t="shared" si="15"/>
        <v>2</v>
      </c>
      <c r="P150">
        <f t="shared" si="16"/>
        <v>0</v>
      </c>
      <c r="Q150">
        <f t="shared" si="17"/>
        <v>1</v>
      </c>
      <c r="R150">
        <v>9</v>
      </c>
      <c r="S150">
        <v>4</v>
      </c>
      <c r="T150">
        <v>41</v>
      </c>
      <c r="U150">
        <v>200</v>
      </c>
      <c r="V150">
        <v>3</v>
      </c>
      <c r="W150">
        <v>933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1</v>
      </c>
      <c r="AI150">
        <v>7</v>
      </c>
      <c r="AJ150">
        <v>2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s="3" t="s">
        <v>43</v>
      </c>
      <c r="B151" s="3" t="s">
        <v>39</v>
      </c>
      <c r="C151" s="3" t="s">
        <v>36</v>
      </c>
      <c r="D151" s="3" t="s">
        <v>50</v>
      </c>
      <c r="E151" s="3" t="s">
        <v>45</v>
      </c>
      <c r="F151" s="3" t="s">
        <v>51</v>
      </c>
      <c r="G151" s="3" t="s">
        <v>41</v>
      </c>
      <c r="H151" s="3" t="s">
        <v>43</v>
      </c>
      <c r="I151" s="3" t="s">
        <v>42</v>
      </c>
      <c r="J151">
        <f t="shared" si="12"/>
        <v>0</v>
      </c>
      <c r="K151">
        <f t="shared" si="13"/>
        <v>0</v>
      </c>
      <c r="L151">
        <f t="shared" si="14"/>
        <v>1</v>
      </c>
      <c r="M151" cm="1">
        <f t="array" ref="M151">_xlfn.XLOOKUP(F151,_xlfn.ANCHORARRAY($AR$18),$AS$18:$AS$23)</f>
        <v>3</v>
      </c>
      <c r="N151" cm="1">
        <f t="array" ref="N151">_xlfn.XLOOKUP($D151,_xlfn.ANCHORARRAY($AR$2),$AS$2:$AS$10)</f>
        <v>3</v>
      </c>
      <c r="O151">
        <f t="shared" si="15"/>
        <v>2</v>
      </c>
      <c r="P151">
        <f t="shared" si="16"/>
        <v>1</v>
      </c>
      <c r="Q151">
        <f t="shared" si="17"/>
        <v>1</v>
      </c>
      <c r="R151">
        <v>3</v>
      </c>
      <c r="S151">
        <v>1</v>
      </c>
      <c r="T151">
        <v>19</v>
      </c>
      <c r="U151">
        <v>201</v>
      </c>
      <c r="V151">
        <v>2</v>
      </c>
      <c r="W151">
        <v>1181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0</v>
      </c>
      <c r="AI151">
        <v>1</v>
      </c>
      <c r="AJ151">
        <v>3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s="3" t="s">
        <v>43</v>
      </c>
      <c r="B152" s="3" t="s">
        <v>39</v>
      </c>
      <c r="C152" s="3" t="s">
        <v>44</v>
      </c>
      <c r="D152" s="3" t="s">
        <v>47</v>
      </c>
      <c r="E152" s="3" t="s">
        <v>45</v>
      </c>
      <c r="F152" s="3" t="s">
        <v>51</v>
      </c>
      <c r="G152" s="3" t="s">
        <v>52</v>
      </c>
      <c r="H152" s="3" t="s">
        <v>43</v>
      </c>
      <c r="I152" s="3" t="s">
        <v>42</v>
      </c>
      <c r="J152">
        <f t="shared" si="12"/>
        <v>0</v>
      </c>
      <c r="K152">
        <f t="shared" si="13"/>
        <v>0</v>
      </c>
      <c r="L152">
        <f t="shared" si="14"/>
        <v>3</v>
      </c>
      <c r="M152" cm="1">
        <f t="array" ref="M152">_xlfn.XLOOKUP(F152,_xlfn.ANCHORARRAY($AR$18),$AS$18:$AS$23)</f>
        <v>3</v>
      </c>
      <c r="N152" cm="1">
        <f t="array" ref="N152">_xlfn.XLOOKUP($D152,_xlfn.ANCHORARRAY($AR$2),$AS$2:$AS$10)</f>
        <v>2</v>
      </c>
      <c r="O152">
        <f t="shared" si="15"/>
        <v>2</v>
      </c>
      <c r="P152">
        <f t="shared" si="16"/>
        <v>1</v>
      </c>
      <c r="Q152">
        <f t="shared" si="17"/>
        <v>2</v>
      </c>
      <c r="R152">
        <v>26</v>
      </c>
      <c r="S152">
        <v>3</v>
      </c>
      <c r="T152">
        <v>40</v>
      </c>
      <c r="U152">
        <v>202</v>
      </c>
      <c r="V152">
        <v>2</v>
      </c>
      <c r="W152">
        <v>1395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1</v>
      </c>
      <c r="AI152">
        <v>20</v>
      </c>
      <c r="AJ152">
        <v>2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s="3" t="s">
        <v>43</v>
      </c>
      <c r="B153" s="3" t="s">
        <v>46</v>
      </c>
      <c r="C153" s="3" t="s">
        <v>36</v>
      </c>
      <c r="D153" s="3" t="s">
        <v>40</v>
      </c>
      <c r="E153" s="3" t="s">
        <v>37</v>
      </c>
      <c r="F153" s="3" t="s">
        <v>59</v>
      </c>
      <c r="G153" s="3" t="s">
        <v>48</v>
      </c>
      <c r="H153" s="3" t="s">
        <v>43</v>
      </c>
      <c r="I153" s="3" t="s">
        <v>42</v>
      </c>
      <c r="J153">
        <f t="shared" si="12"/>
        <v>0</v>
      </c>
      <c r="K153">
        <f t="shared" si="13"/>
        <v>0</v>
      </c>
      <c r="L153">
        <f t="shared" si="14"/>
        <v>0</v>
      </c>
      <c r="M153" cm="1">
        <f t="array" ref="M153">_xlfn.XLOOKUP(F153,_xlfn.ANCHORARRAY($AR$18),$AS$18:$AS$23)</f>
        <v>4</v>
      </c>
      <c r="N153" cm="1">
        <f t="array" ref="N153">_xlfn.XLOOKUP($D153,_xlfn.ANCHORARRAY($AR$2),$AS$2:$AS$10)</f>
        <v>1</v>
      </c>
      <c r="O153">
        <f t="shared" si="15"/>
        <v>1</v>
      </c>
      <c r="P153">
        <f t="shared" si="16"/>
        <v>0</v>
      </c>
      <c r="Q153">
        <f t="shared" si="17"/>
        <v>1</v>
      </c>
      <c r="R153">
        <v>1</v>
      </c>
      <c r="S153">
        <v>5</v>
      </c>
      <c r="T153">
        <v>35</v>
      </c>
      <c r="U153">
        <v>204</v>
      </c>
      <c r="V153">
        <v>3</v>
      </c>
      <c r="W153">
        <v>662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2</v>
      </c>
      <c r="AI153">
        <v>10</v>
      </c>
      <c r="AJ153">
        <v>3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s="3" t="s">
        <v>43</v>
      </c>
      <c r="B154" s="3" t="s">
        <v>46</v>
      </c>
      <c r="C154" s="3" t="s">
        <v>36</v>
      </c>
      <c r="D154" s="3" t="s">
        <v>57</v>
      </c>
      <c r="E154" s="3" t="s">
        <v>37</v>
      </c>
      <c r="F154" s="3" t="s">
        <v>59</v>
      </c>
      <c r="G154" s="3" t="s">
        <v>48</v>
      </c>
      <c r="H154" s="3" t="s">
        <v>35</v>
      </c>
      <c r="I154" s="3" t="s">
        <v>42</v>
      </c>
      <c r="J154">
        <f t="shared" si="12"/>
        <v>0</v>
      </c>
      <c r="K154">
        <f t="shared" si="13"/>
        <v>1</v>
      </c>
      <c r="L154">
        <f t="shared" si="14"/>
        <v>0</v>
      </c>
      <c r="M154" cm="1">
        <f t="array" ref="M154">_xlfn.XLOOKUP(F154,_xlfn.ANCHORARRAY($AR$18),$AS$18:$AS$23)</f>
        <v>4</v>
      </c>
      <c r="N154" cm="1">
        <f t="array" ref="N154">_xlfn.XLOOKUP($D154,_xlfn.ANCHORARRAY($AR$2),$AS$2:$AS$10)</f>
        <v>7</v>
      </c>
      <c r="O154">
        <f t="shared" si="15"/>
        <v>1</v>
      </c>
      <c r="P154">
        <f t="shared" si="16"/>
        <v>0</v>
      </c>
      <c r="Q154">
        <f t="shared" si="17"/>
        <v>1</v>
      </c>
      <c r="R154">
        <v>6</v>
      </c>
      <c r="S154">
        <v>2</v>
      </c>
      <c r="T154">
        <v>53</v>
      </c>
      <c r="U154">
        <v>205</v>
      </c>
      <c r="V154">
        <v>2</v>
      </c>
      <c r="W154">
        <v>1436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1</v>
      </c>
      <c r="AI154">
        <v>13</v>
      </c>
      <c r="AJ154">
        <v>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s="3" t="s">
        <v>43</v>
      </c>
      <c r="B155" s="3" t="s">
        <v>46</v>
      </c>
      <c r="C155" s="3" t="s">
        <v>36</v>
      </c>
      <c r="D155" s="3" t="s">
        <v>50</v>
      </c>
      <c r="E155" s="3" t="s">
        <v>45</v>
      </c>
      <c r="F155" s="3" t="s">
        <v>38</v>
      </c>
      <c r="G155" s="3" t="s">
        <v>52</v>
      </c>
      <c r="H155" s="3" t="s">
        <v>43</v>
      </c>
      <c r="I155" s="3" t="s">
        <v>42</v>
      </c>
      <c r="J155">
        <f t="shared" si="12"/>
        <v>0</v>
      </c>
      <c r="K155">
        <f t="shared" si="13"/>
        <v>0</v>
      </c>
      <c r="L155">
        <f t="shared" si="14"/>
        <v>3</v>
      </c>
      <c r="M155" cm="1">
        <f t="array" ref="M155">_xlfn.XLOOKUP(F155,_xlfn.ANCHORARRAY($AR$18),$AS$18:$AS$23)</f>
        <v>1</v>
      </c>
      <c r="N155" cm="1">
        <f t="array" ref="N155">_xlfn.XLOOKUP($D155,_xlfn.ANCHORARRAY($AR$2),$AS$2:$AS$10)</f>
        <v>3</v>
      </c>
      <c r="O155">
        <f t="shared" si="15"/>
        <v>2</v>
      </c>
      <c r="P155">
        <f t="shared" si="16"/>
        <v>0</v>
      </c>
      <c r="Q155">
        <f t="shared" si="17"/>
        <v>1</v>
      </c>
      <c r="R155">
        <v>9</v>
      </c>
      <c r="S155">
        <v>3</v>
      </c>
      <c r="T155">
        <v>45</v>
      </c>
      <c r="U155">
        <v>206</v>
      </c>
      <c r="V155">
        <v>2</v>
      </c>
      <c r="W155">
        <v>194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1</v>
      </c>
      <c r="AI155">
        <v>20</v>
      </c>
      <c r="AJ155">
        <v>2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s="3" t="s">
        <v>43</v>
      </c>
      <c r="B156" s="3" t="s">
        <v>39</v>
      </c>
      <c r="C156" s="3" t="s">
        <v>44</v>
      </c>
      <c r="D156" s="3" t="s">
        <v>40</v>
      </c>
      <c r="E156" s="3" t="s">
        <v>37</v>
      </c>
      <c r="F156" s="3" t="s">
        <v>59</v>
      </c>
      <c r="G156" s="3" t="s">
        <v>41</v>
      </c>
      <c r="H156" s="3" t="s">
        <v>43</v>
      </c>
      <c r="I156" s="3" t="s">
        <v>42</v>
      </c>
      <c r="J156">
        <f t="shared" si="12"/>
        <v>0</v>
      </c>
      <c r="K156">
        <f t="shared" si="13"/>
        <v>0</v>
      </c>
      <c r="L156">
        <f t="shared" si="14"/>
        <v>1</v>
      </c>
      <c r="M156" cm="1">
        <f t="array" ref="M156">_xlfn.XLOOKUP(F156,_xlfn.ANCHORARRAY($AR$18),$AS$18:$AS$23)</f>
        <v>4</v>
      </c>
      <c r="N156" cm="1">
        <f t="array" ref="N156">_xlfn.XLOOKUP($D156,_xlfn.ANCHORARRAY($AR$2),$AS$2:$AS$10)</f>
        <v>1</v>
      </c>
      <c r="O156">
        <f t="shared" si="15"/>
        <v>1</v>
      </c>
      <c r="P156">
        <f t="shared" si="16"/>
        <v>1</v>
      </c>
      <c r="Q156">
        <f t="shared" si="17"/>
        <v>2</v>
      </c>
      <c r="R156">
        <v>8</v>
      </c>
      <c r="S156">
        <v>3</v>
      </c>
      <c r="T156">
        <v>32</v>
      </c>
      <c r="U156">
        <v>207</v>
      </c>
      <c r="V156">
        <v>2</v>
      </c>
      <c r="W156">
        <v>967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0</v>
      </c>
      <c r="AI156">
        <v>9</v>
      </c>
      <c r="AJ156">
        <v>2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s="3" t="s">
        <v>43</v>
      </c>
      <c r="B157" s="3" t="s">
        <v>46</v>
      </c>
      <c r="C157" s="3" t="s">
        <v>55</v>
      </c>
      <c r="D157" s="3" t="s">
        <v>53</v>
      </c>
      <c r="E157" s="3" t="s">
        <v>45</v>
      </c>
      <c r="F157" s="3" t="s">
        <v>60</v>
      </c>
      <c r="G157" s="3" t="s">
        <v>48</v>
      </c>
      <c r="H157" s="3" t="s">
        <v>43</v>
      </c>
      <c r="I157" s="3" t="s">
        <v>42</v>
      </c>
      <c r="J157">
        <f t="shared" si="12"/>
        <v>0</v>
      </c>
      <c r="K157">
        <f t="shared" si="13"/>
        <v>0</v>
      </c>
      <c r="L157">
        <f t="shared" si="14"/>
        <v>0</v>
      </c>
      <c r="M157" cm="1">
        <f t="array" ref="M157">_xlfn.XLOOKUP(F157,_xlfn.ANCHORARRAY($AR$18),$AS$18:$AS$23)</f>
        <v>5</v>
      </c>
      <c r="N157" cm="1">
        <f t="array" ref="N157">_xlfn.XLOOKUP($D157,_xlfn.ANCHORARRAY($AR$2),$AS$2:$AS$10)</f>
        <v>4</v>
      </c>
      <c r="O157">
        <f t="shared" si="15"/>
        <v>2</v>
      </c>
      <c r="P157">
        <f t="shared" si="16"/>
        <v>0</v>
      </c>
      <c r="Q157">
        <f t="shared" si="17"/>
        <v>3</v>
      </c>
      <c r="R157">
        <v>1</v>
      </c>
      <c r="S157">
        <v>1</v>
      </c>
      <c r="T157">
        <v>29</v>
      </c>
      <c r="U157">
        <v>208</v>
      </c>
      <c r="V157">
        <v>4</v>
      </c>
      <c r="W157">
        <v>1496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1</v>
      </c>
      <c r="AI157">
        <v>10</v>
      </c>
      <c r="AJ157">
        <v>1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s="3" t="s">
        <v>43</v>
      </c>
      <c r="B158" s="3" t="s">
        <v>46</v>
      </c>
      <c r="C158" s="3" t="s">
        <v>36</v>
      </c>
      <c r="D158" s="3" t="s">
        <v>53</v>
      </c>
      <c r="E158" s="3" t="s">
        <v>45</v>
      </c>
      <c r="F158" s="3" t="s">
        <v>51</v>
      </c>
      <c r="G158" s="3" t="s">
        <v>48</v>
      </c>
      <c r="H158" s="3" t="s">
        <v>43</v>
      </c>
      <c r="I158" s="3" t="s">
        <v>42</v>
      </c>
      <c r="J158">
        <f t="shared" si="12"/>
        <v>0</v>
      </c>
      <c r="K158">
        <f t="shared" si="13"/>
        <v>0</v>
      </c>
      <c r="L158">
        <f t="shared" si="14"/>
        <v>0</v>
      </c>
      <c r="M158" cm="1">
        <f t="array" ref="M158">_xlfn.XLOOKUP(F158,_xlfn.ANCHORARRAY($AR$18),$AS$18:$AS$23)</f>
        <v>3</v>
      </c>
      <c r="N158" cm="1">
        <f t="array" ref="N158">_xlfn.XLOOKUP($D158,_xlfn.ANCHORARRAY($AR$2),$AS$2:$AS$10)</f>
        <v>4</v>
      </c>
      <c r="O158">
        <f t="shared" si="15"/>
        <v>2</v>
      </c>
      <c r="P158">
        <f t="shared" si="16"/>
        <v>0</v>
      </c>
      <c r="Q158">
        <f t="shared" si="17"/>
        <v>1</v>
      </c>
      <c r="R158">
        <v>7</v>
      </c>
      <c r="S158">
        <v>4</v>
      </c>
      <c r="T158">
        <v>51</v>
      </c>
      <c r="U158">
        <v>211</v>
      </c>
      <c r="V158">
        <v>2</v>
      </c>
      <c r="W158">
        <v>1169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0</v>
      </c>
      <c r="AI158">
        <v>10</v>
      </c>
      <c r="AJ158">
        <v>2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s="3" t="s">
        <v>43</v>
      </c>
      <c r="B159" s="3" t="s">
        <v>39</v>
      </c>
      <c r="C159" s="3" t="s">
        <v>36</v>
      </c>
      <c r="D159" s="3" t="s">
        <v>47</v>
      </c>
      <c r="E159" s="3" t="s">
        <v>45</v>
      </c>
      <c r="F159" s="3" t="s">
        <v>51</v>
      </c>
      <c r="G159" s="3" t="s">
        <v>48</v>
      </c>
      <c r="H159" s="3" t="s">
        <v>35</v>
      </c>
      <c r="I159" s="3" t="s">
        <v>42</v>
      </c>
      <c r="J159">
        <f t="shared" si="12"/>
        <v>0</v>
      </c>
      <c r="K159">
        <f t="shared" si="13"/>
        <v>1</v>
      </c>
      <c r="L159">
        <f t="shared" si="14"/>
        <v>0</v>
      </c>
      <c r="M159" cm="1">
        <f t="array" ref="M159">_xlfn.XLOOKUP(F159,_xlfn.ANCHORARRAY($AR$18),$AS$18:$AS$23)</f>
        <v>3</v>
      </c>
      <c r="N159" cm="1">
        <f t="array" ref="N159">_xlfn.XLOOKUP($D159,_xlfn.ANCHORARRAY($AR$2),$AS$2:$AS$10)</f>
        <v>2</v>
      </c>
      <c r="O159">
        <f t="shared" si="15"/>
        <v>2</v>
      </c>
      <c r="P159">
        <f t="shared" si="16"/>
        <v>1</v>
      </c>
      <c r="Q159">
        <f t="shared" si="17"/>
        <v>1</v>
      </c>
      <c r="R159">
        <v>9</v>
      </c>
      <c r="S159">
        <v>3</v>
      </c>
      <c r="T159">
        <v>58</v>
      </c>
      <c r="U159">
        <v>214</v>
      </c>
      <c r="V159">
        <v>2</v>
      </c>
      <c r="W159">
        <v>1145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1</v>
      </c>
      <c r="AI159">
        <v>9</v>
      </c>
      <c r="AJ159">
        <v>3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s="3" t="s">
        <v>43</v>
      </c>
      <c r="B160" s="3" t="s">
        <v>46</v>
      </c>
      <c r="C160" s="3" t="s">
        <v>36</v>
      </c>
      <c r="D160" s="3" t="s">
        <v>40</v>
      </c>
      <c r="E160" s="3" t="s">
        <v>37</v>
      </c>
      <c r="F160" s="3" t="s">
        <v>59</v>
      </c>
      <c r="G160" s="3" t="s">
        <v>48</v>
      </c>
      <c r="H160" s="3" t="s">
        <v>43</v>
      </c>
      <c r="I160" s="3" t="s">
        <v>42</v>
      </c>
      <c r="J160">
        <f t="shared" si="12"/>
        <v>0</v>
      </c>
      <c r="K160">
        <f t="shared" si="13"/>
        <v>0</v>
      </c>
      <c r="L160">
        <f t="shared" si="14"/>
        <v>0</v>
      </c>
      <c r="M160" cm="1">
        <f t="array" ref="M160">_xlfn.XLOOKUP(F160,_xlfn.ANCHORARRAY($AR$18),$AS$18:$AS$23)</f>
        <v>4</v>
      </c>
      <c r="N160" cm="1">
        <f t="array" ref="N160">_xlfn.XLOOKUP($D160,_xlfn.ANCHORARRAY($AR$2),$AS$2:$AS$10)</f>
        <v>1</v>
      </c>
      <c r="O160">
        <f t="shared" si="15"/>
        <v>1</v>
      </c>
      <c r="P160">
        <f t="shared" si="16"/>
        <v>0</v>
      </c>
      <c r="Q160">
        <f t="shared" si="17"/>
        <v>1</v>
      </c>
      <c r="R160">
        <v>4</v>
      </c>
      <c r="S160">
        <v>4</v>
      </c>
      <c r="T160">
        <v>40</v>
      </c>
      <c r="U160">
        <v>215</v>
      </c>
      <c r="V160">
        <v>3</v>
      </c>
      <c r="W160">
        <v>630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1</v>
      </c>
      <c r="AI160">
        <v>15</v>
      </c>
      <c r="AJ160">
        <v>2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s="3" t="s">
        <v>43</v>
      </c>
      <c r="B161" s="3" t="s">
        <v>39</v>
      </c>
      <c r="C161" s="3" t="s">
        <v>44</v>
      </c>
      <c r="D161" s="3" t="s">
        <v>57</v>
      </c>
      <c r="E161" s="3" t="s">
        <v>37</v>
      </c>
      <c r="F161" s="3" t="s">
        <v>59</v>
      </c>
      <c r="G161" s="3" t="s">
        <v>48</v>
      </c>
      <c r="H161" s="3" t="s">
        <v>43</v>
      </c>
      <c r="I161" s="3" t="s">
        <v>42</v>
      </c>
      <c r="J161">
        <f t="shared" si="12"/>
        <v>0</v>
      </c>
      <c r="K161">
        <f t="shared" si="13"/>
        <v>0</v>
      </c>
      <c r="L161">
        <f t="shared" si="14"/>
        <v>0</v>
      </c>
      <c r="M161" cm="1">
        <f t="array" ref="M161">_xlfn.XLOOKUP(F161,_xlfn.ANCHORARRAY($AR$18),$AS$18:$AS$23)</f>
        <v>4</v>
      </c>
      <c r="N161" cm="1">
        <f t="array" ref="N161">_xlfn.XLOOKUP($D161,_xlfn.ANCHORARRAY($AR$2),$AS$2:$AS$10)</f>
        <v>7</v>
      </c>
      <c r="O161">
        <f t="shared" si="15"/>
        <v>1</v>
      </c>
      <c r="P161">
        <f t="shared" si="16"/>
        <v>1</v>
      </c>
      <c r="Q161">
        <f t="shared" si="17"/>
        <v>2</v>
      </c>
      <c r="R161">
        <v>2</v>
      </c>
      <c r="S161">
        <v>4</v>
      </c>
      <c r="T161">
        <v>34</v>
      </c>
      <c r="U161">
        <v>216</v>
      </c>
      <c r="V161">
        <v>3</v>
      </c>
      <c r="W161">
        <v>303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1</v>
      </c>
      <c r="AI161">
        <v>6</v>
      </c>
      <c r="AJ161">
        <v>3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s="3" t="s">
        <v>43</v>
      </c>
      <c r="B162" s="3" t="s">
        <v>46</v>
      </c>
      <c r="C162" s="3" t="s">
        <v>36</v>
      </c>
      <c r="D162" s="3" t="s">
        <v>47</v>
      </c>
      <c r="E162" s="3" t="s">
        <v>45</v>
      </c>
      <c r="F162" s="3" t="s">
        <v>51</v>
      </c>
      <c r="G162" s="3" t="s">
        <v>48</v>
      </c>
      <c r="H162" s="3" t="s">
        <v>43</v>
      </c>
      <c r="I162" s="3" t="s">
        <v>42</v>
      </c>
      <c r="J162">
        <f t="shared" si="12"/>
        <v>0</v>
      </c>
      <c r="K162">
        <f t="shared" si="13"/>
        <v>0</v>
      </c>
      <c r="L162">
        <f t="shared" si="14"/>
        <v>0</v>
      </c>
      <c r="M162" cm="1">
        <f t="array" ref="M162">_xlfn.XLOOKUP(F162,_xlfn.ANCHORARRAY($AR$18),$AS$18:$AS$23)</f>
        <v>3</v>
      </c>
      <c r="N162" cm="1">
        <f t="array" ref="N162">_xlfn.XLOOKUP($D162,_xlfn.ANCHORARRAY($AR$2),$AS$2:$AS$10)</f>
        <v>2</v>
      </c>
      <c r="O162">
        <f t="shared" si="15"/>
        <v>2</v>
      </c>
      <c r="P162">
        <f t="shared" si="16"/>
        <v>0</v>
      </c>
      <c r="Q162">
        <f t="shared" si="17"/>
        <v>1</v>
      </c>
      <c r="R162">
        <v>19</v>
      </c>
      <c r="S162">
        <v>1</v>
      </c>
      <c r="T162">
        <v>22</v>
      </c>
      <c r="U162">
        <v>217</v>
      </c>
      <c r="V162">
        <v>3</v>
      </c>
      <c r="W162">
        <v>1256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2</v>
      </c>
      <c r="AI162">
        <v>2</v>
      </c>
      <c r="AJ162">
        <v>6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s="3" t="s">
        <v>43</v>
      </c>
      <c r="B163" s="3" t="s">
        <v>46</v>
      </c>
      <c r="C163" s="3" t="s">
        <v>55</v>
      </c>
      <c r="D163" s="3" t="s">
        <v>47</v>
      </c>
      <c r="E163" s="3" t="s">
        <v>45</v>
      </c>
      <c r="F163" s="3" t="s">
        <v>51</v>
      </c>
      <c r="G163" s="3" t="s">
        <v>52</v>
      </c>
      <c r="H163" s="3" t="s">
        <v>43</v>
      </c>
      <c r="I163" s="3" t="s">
        <v>42</v>
      </c>
      <c r="J163">
        <f t="shared" si="12"/>
        <v>0</v>
      </c>
      <c r="K163">
        <f t="shared" si="13"/>
        <v>0</v>
      </c>
      <c r="L163">
        <f t="shared" si="14"/>
        <v>3</v>
      </c>
      <c r="M163" cm="1">
        <f t="array" ref="M163">_xlfn.XLOOKUP(F163,_xlfn.ANCHORARRAY($AR$18),$AS$18:$AS$23)</f>
        <v>3</v>
      </c>
      <c r="N163" cm="1">
        <f t="array" ref="N163">_xlfn.XLOOKUP($D163,_xlfn.ANCHORARRAY($AR$2),$AS$2:$AS$10)</f>
        <v>2</v>
      </c>
      <c r="O163">
        <f t="shared" si="15"/>
        <v>2</v>
      </c>
      <c r="P163">
        <f t="shared" si="16"/>
        <v>0</v>
      </c>
      <c r="Q163">
        <f t="shared" si="17"/>
        <v>3</v>
      </c>
      <c r="R163">
        <v>9</v>
      </c>
      <c r="S163">
        <v>3</v>
      </c>
      <c r="T163">
        <v>27</v>
      </c>
      <c r="U163">
        <v>218</v>
      </c>
      <c r="V163">
        <v>4</v>
      </c>
      <c r="W163">
        <v>691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1</v>
      </c>
      <c r="AI163">
        <v>6</v>
      </c>
      <c r="AJ163">
        <v>1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s="3" t="s">
        <v>43</v>
      </c>
      <c r="B164" s="3" t="s">
        <v>46</v>
      </c>
      <c r="C164" s="3" t="s">
        <v>36</v>
      </c>
      <c r="D164" s="3" t="s">
        <v>47</v>
      </c>
      <c r="E164" s="3" t="s">
        <v>45</v>
      </c>
      <c r="F164" s="3" t="s">
        <v>51</v>
      </c>
      <c r="G164" s="3" t="s">
        <v>48</v>
      </c>
      <c r="H164" s="3" t="s">
        <v>43</v>
      </c>
      <c r="I164" s="3" t="s">
        <v>42</v>
      </c>
      <c r="J164">
        <f t="shared" si="12"/>
        <v>0</v>
      </c>
      <c r="K164">
        <f t="shared" si="13"/>
        <v>0</v>
      </c>
      <c r="L164">
        <f t="shared" si="14"/>
        <v>0</v>
      </c>
      <c r="M164" cm="1">
        <f t="array" ref="M164">_xlfn.XLOOKUP(F164,_xlfn.ANCHORARRAY($AR$18),$AS$18:$AS$23)</f>
        <v>3</v>
      </c>
      <c r="N164" cm="1">
        <f t="array" ref="N164">_xlfn.XLOOKUP($D164,_xlfn.ANCHORARRAY($AR$2),$AS$2:$AS$10)</f>
        <v>2</v>
      </c>
      <c r="O164">
        <f t="shared" si="15"/>
        <v>2</v>
      </c>
      <c r="P164">
        <f t="shared" si="16"/>
        <v>0</v>
      </c>
      <c r="Q164">
        <f t="shared" si="17"/>
        <v>1</v>
      </c>
      <c r="R164">
        <v>21</v>
      </c>
      <c r="S164">
        <v>3</v>
      </c>
      <c r="T164">
        <v>28</v>
      </c>
      <c r="U164">
        <v>221</v>
      </c>
      <c r="V164">
        <v>3</v>
      </c>
      <c r="W164">
        <v>440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1</v>
      </c>
      <c r="AI164">
        <v>5</v>
      </c>
      <c r="AJ164">
        <v>2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s="3" t="s">
        <v>43</v>
      </c>
      <c r="B165" s="3" t="s">
        <v>46</v>
      </c>
      <c r="C165" s="3" t="s">
        <v>36</v>
      </c>
      <c r="D165" s="3" t="s">
        <v>54</v>
      </c>
      <c r="E165" s="3" t="s">
        <v>45</v>
      </c>
      <c r="F165" s="3" t="s">
        <v>38</v>
      </c>
      <c r="G165" s="3" t="s">
        <v>52</v>
      </c>
      <c r="H165" s="3" t="s">
        <v>35</v>
      </c>
      <c r="I165" s="3" t="s">
        <v>42</v>
      </c>
      <c r="J165">
        <f t="shared" si="12"/>
        <v>0</v>
      </c>
      <c r="K165">
        <f t="shared" si="13"/>
        <v>1</v>
      </c>
      <c r="L165">
        <f t="shared" si="14"/>
        <v>3</v>
      </c>
      <c r="M165" cm="1">
        <f t="array" ref="M165">_xlfn.XLOOKUP(F165,_xlfn.ANCHORARRAY($AR$18),$AS$18:$AS$23)</f>
        <v>1</v>
      </c>
      <c r="N165" cm="1">
        <f t="array" ref="N165">_xlfn.XLOOKUP($D165,_xlfn.ANCHORARRAY($AR$2),$AS$2:$AS$10)</f>
        <v>5</v>
      </c>
      <c r="O165">
        <f t="shared" si="15"/>
        <v>2</v>
      </c>
      <c r="P165">
        <f t="shared" si="16"/>
        <v>0</v>
      </c>
      <c r="Q165">
        <f t="shared" si="17"/>
        <v>1</v>
      </c>
      <c r="R165">
        <v>24</v>
      </c>
      <c r="S165">
        <v>2</v>
      </c>
      <c r="T165">
        <v>57</v>
      </c>
      <c r="U165">
        <v>223</v>
      </c>
      <c r="V165">
        <v>3</v>
      </c>
      <c r="W165">
        <v>334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1</v>
      </c>
      <c r="AI165">
        <v>12</v>
      </c>
      <c r="AJ165">
        <v>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s="3" t="s">
        <v>43</v>
      </c>
      <c r="B166" s="3" t="s">
        <v>46</v>
      </c>
      <c r="C166" s="3" t="s">
        <v>55</v>
      </c>
      <c r="D166" s="3" t="s">
        <v>47</v>
      </c>
      <c r="E166" s="3" t="s">
        <v>45</v>
      </c>
      <c r="F166" s="3" t="s">
        <v>51</v>
      </c>
      <c r="G166" s="3" t="s">
        <v>52</v>
      </c>
      <c r="H166" s="3" t="s">
        <v>35</v>
      </c>
      <c r="I166" s="3" t="s">
        <v>42</v>
      </c>
      <c r="J166">
        <f t="shared" si="12"/>
        <v>0</v>
      </c>
      <c r="K166">
        <f t="shared" si="13"/>
        <v>1</v>
      </c>
      <c r="L166">
        <f t="shared" si="14"/>
        <v>3</v>
      </c>
      <c r="M166" cm="1">
        <f t="array" ref="M166">_xlfn.XLOOKUP(F166,_xlfn.ANCHORARRAY($AR$18),$AS$18:$AS$23)</f>
        <v>3</v>
      </c>
      <c r="N166" cm="1">
        <f t="array" ref="N166">_xlfn.XLOOKUP($D166,_xlfn.ANCHORARRAY($AR$2),$AS$2:$AS$10)</f>
        <v>2</v>
      </c>
      <c r="O166">
        <f t="shared" si="15"/>
        <v>2</v>
      </c>
      <c r="P166">
        <f t="shared" si="16"/>
        <v>0</v>
      </c>
      <c r="Q166">
        <f t="shared" si="17"/>
        <v>3</v>
      </c>
      <c r="R166">
        <v>3</v>
      </c>
      <c r="S166">
        <v>3</v>
      </c>
      <c r="T166">
        <v>27</v>
      </c>
      <c r="U166">
        <v>224</v>
      </c>
      <c r="V166">
        <v>3</v>
      </c>
      <c r="W166">
        <v>1450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1</v>
      </c>
      <c r="AI166">
        <v>1</v>
      </c>
      <c r="AJ166">
        <v>2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s="3" t="s">
        <v>43</v>
      </c>
      <c r="B167" s="3" t="s">
        <v>39</v>
      </c>
      <c r="C167" s="3" t="s">
        <v>36</v>
      </c>
      <c r="D167" s="3" t="s">
        <v>56</v>
      </c>
      <c r="E167" s="3" t="s">
        <v>45</v>
      </c>
      <c r="F167" s="3" t="s">
        <v>38</v>
      </c>
      <c r="G167" s="3" t="s">
        <v>41</v>
      </c>
      <c r="H167" s="3" t="s">
        <v>43</v>
      </c>
      <c r="I167" s="3" t="s">
        <v>42</v>
      </c>
      <c r="J167">
        <f t="shared" si="12"/>
        <v>0</v>
      </c>
      <c r="K167">
        <f t="shared" si="13"/>
        <v>0</v>
      </c>
      <c r="L167">
        <f t="shared" si="14"/>
        <v>1</v>
      </c>
      <c r="M167" cm="1">
        <f t="array" ref="M167">_xlfn.XLOOKUP(F167,_xlfn.ANCHORARRAY($AR$18),$AS$18:$AS$23)</f>
        <v>1</v>
      </c>
      <c r="N167" cm="1">
        <f t="array" ref="N167">_xlfn.XLOOKUP($D167,_xlfn.ANCHORARRAY($AR$2),$AS$2:$AS$10)</f>
        <v>6</v>
      </c>
      <c r="O167">
        <f t="shared" si="15"/>
        <v>2</v>
      </c>
      <c r="P167">
        <f t="shared" si="16"/>
        <v>1</v>
      </c>
      <c r="Q167">
        <f t="shared" si="17"/>
        <v>1</v>
      </c>
      <c r="R167">
        <v>11</v>
      </c>
      <c r="S167">
        <v>3</v>
      </c>
      <c r="T167">
        <v>50</v>
      </c>
      <c r="U167">
        <v>226</v>
      </c>
      <c r="V167">
        <v>3</v>
      </c>
      <c r="W167">
        <v>1452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0</v>
      </c>
      <c r="AI167">
        <v>21</v>
      </c>
      <c r="AJ167">
        <v>5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s="3" t="s">
        <v>43</v>
      </c>
      <c r="B168" s="3" t="s">
        <v>46</v>
      </c>
      <c r="C168" s="3" t="s">
        <v>36</v>
      </c>
      <c r="D168" s="3" t="s">
        <v>47</v>
      </c>
      <c r="E168" s="3" t="s">
        <v>45</v>
      </c>
      <c r="F168" s="3" t="s">
        <v>38</v>
      </c>
      <c r="G168" s="3" t="s">
        <v>52</v>
      </c>
      <c r="H168" s="3" t="s">
        <v>43</v>
      </c>
      <c r="I168" s="3" t="s">
        <v>42</v>
      </c>
      <c r="J168">
        <f t="shared" si="12"/>
        <v>0</v>
      </c>
      <c r="K168">
        <f t="shared" si="13"/>
        <v>0</v>
      </c>
      <c r="L168">
        <f t="shared" si="14"/>
        <v>3</v>
      </c>
      <c r="M168" cm="1">
        <f t="array" ref="M168">_xlfn.XLOOKUP(F168,_xlfn.ANCHORARRAY($AR$18),$AS$18:$AS$23)</f>
        <v>1</v>
      </c>
      <c r="N168" cm="1">
        <f t="array" ref="N168">_xlfn.XLOOKUP($D168,_xlfn.ANCHORARRAY($AR$2),$AS$2:$AS$10)</f>
        <v>2</v>
      </c>
      <c r="O168">
        <f t="shared" si="15"/>
        <v>2</v>
      </c>
      <c r="P168">
        <f t="shared" si="16"/>
        <v>0</v>
      </c>
      <c r="Q168">
        <f t="shared" si="17"/>
        <v>1</v>
      </c>
      <c r="R168">
        <v>14</v>
      </c>
      <c r="S168">
        <v>3</v>
      </c>
      <c r="T168">
        <v>41</v>
      </c>
      <c r="U168">
        <v>227</v>
      </c>
      <c r="V168">
        <v>1</v>
      </c>
      <c r="W168">
        <v>465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1</v>
      </c>
      <c r="AI168">
        <v>13</v>
      </c>
      <c r="AJ168">
        <v>2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s="3" t="s">
        <v>43</v>
      </c>
      <c r="B169" s="3" t="s">
        <v>39</v>
      </c>
      <c r="C169" s="3" t="s">
        <v>36</v>
      </c>
      <c r="D169" s="3" t="s">
        <v>40</v>
      </c>
      <c r="E169" s="3" t="s">
        <v>37</v>
      </c>
      <c r="F169" s="3" t="s">
        <v>38</v>
      </c>
      <c r="G169" s="3" t="s">
        <v>48</v>
      </c>
      <c r="H169" s="3" t="s">
        <v>43</v>
      </c>
      <c r="I169" s="3" t="s">
        <v>42</v>
      </c>
      <c r="J169">
        <f t="shared" si="12"/>
        <v>0</v>
      </c>
      <c r="K169">
        <f t="shared" si="13"/>
        <v>0</v>
      </c>
      <c r="L169">
        <f t="shared" si="14"/>
        <v>0</v>
      </c>
      <c r="M169" cm="1">
        <f t="array" ref="M169">_xlfn.XLOOKUP(F169,_xlfn.ANCHORARRAY($AR$18),$AS$18:$AS$23)</f>
        <v>1</v>
      </c>
      <c r="N169" cm="1">
        <f t="array" ref="N169">_xlfn.XLOOKUP($D169,_xlfn.ANCHORARRAY($AR$2),$AS$2:$AS$10)</f>
        <v>1</v>
      </c>
      <c r="O169">
        <f t="shared" si="15"/>
        <v>1</v>
      </c>
      <c r="P169">
        <f t="shared" si="16"/>
        <v>1</v>
      </c>
      <c r="Q169">
        <f t="shared" si="17"/>
        <v>1</v>
      </c>
      <c r="R169">
        <v>5</v>
      </c>
      <c r="S169">
        <v>3</v>
      </c>
      <c r="T169">
        <v>30</v>
      </c>
      <c r="U169">
        <v>228</v>
      </c>
      <c r="V169">
        <v>2</v>
      </c>
      <c r="W169">
        <v>1339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1</v>
      </c>
      <c r="AI169">
        <v>12</v>
      </c>
      <c r="AJ169">
        <v>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s="3" t="s">
        <v>43</v>
      </c>
      <c r="B170" s="3" t="s">
        <v>39</v>
      </c>
      <c r="C170" s="3" t="s">
        <v>36</v>
      </c>
      <c r="D170" s="3" t="s">
        <v>40</v>
      </c>
      <c r="E170" s="3" t="s">
        <v>37</v>
      </c>
      <c r="F170" s="3" t="s">
        <v>38</v>
      </c>
      <c r="G170" s="3" t="s">
        <v>41</v>
      </c>
      <c r="H170" s="3" t="s">
        <v>43</v>
      </c>
      <c r="I170" s="3" t="s">
        <v>42</v>
      </c>
      <c r="J170">
        <f t="shared" si="12"/>
        <v>0</v>
      </c>
      <c r="K170">
        <f t="shared" si="13"/>
        <v>0</v>
      </c>
      <c r="L170">
        <f t="shared" si="14"/>
        <v>1</v>
      </c>
      <c r="M170" cm="1">
        <f t="array" ref="M170">_xlfn.XLOOKUP(F170,_xlfn.ANCHORARRAY($AR$18),$AS$18:$AS$23)</f>
        <v>1</v>
      </c>
      <c r="N170" cm="1">
        <f t="array" ref="N170">_xlfn.XLOOKUP($D170,_xlfn.ANCHORARRAY($AR$2),$AS$2:$AS$10)</f>
        <v>1</v>
      </c>
      <c r="O170">
        <f t="shared" si="15"/>
        <v>1</v>
      </c>
      <c r="P170">
        <f t="shared" si="16"/>
        <v>1</v>
      </c>
      <c r="Q170">
        <f t="shared" si="17"/>
        <v>1</v>
      </c>
      <c r="R170">
        <v>1</v>
      </c>
      <c r="S170">
        <v>4</v>
      </c>
      <c r="T170">
        <v>38</v>
      </c>
      <c r="U170">
        <v>230</v>
      </c>
      <c r="V170">
        <v>1</v>
      </c>
      <c r="W170">
        <v>702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0</v>
      </c>
      <c r="AI170">
        <v>12</v>
      </c>
      <c r="AJ170">
        <v>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s="3" t="s">
        <v>43</v>
      </c>
      <c r="B171" s="3" t="s">
        <v>46</v>
      </c>
      <c r="C171" s="3" t="s">
        <v>36</v>
      </c>
      <c r="D171" s="3" t="s">
        <v>47</v>
      </c>
      <c r="E171" s="3" t="s">
        <v>45</v>
      </c>
      <c r="F171" s="3" t="s">
        <v>38</v>
      </c>
      <c r="G171" s="3" t="s">
        <v>41</v>
      </c>
      <c r="H171" s="3" t="s">
        <v>43</v>
      </c>
      <c r="I171" s="3" t="s">
        <v>42</v>
      </c>
      <c r="J171">
        <f t="shared" si="12"/>
        <v>0</v>
      </c>
      <c r="K171">
        <f t="shared" si="13"/>
        <v>0</v>
      </c>
      <c r="L171">
        <f t="shared" si="14"/>
        <v>1</v>
      </c>
      <c r="M171" cm="1">
        <f t="array" ref="M171">_xlfn.XLOOKUP(F171,_xlfn.ANCHORARRAY($AR$18),$AS$18:$AS$23)</f>
        <v>1</v>
      </c>
      <c r="N171" cm="1">
        <f t="array" ref="N171">_xlfn.XLOOKUP($D171,_xlfn.ANCHORARRAY($AR$2),$AS$2:$AS$10)</f>
        <v>2</v>
      </c>
      <c r="O171">
        <f t="shared" si="15"/>
        <v>2</v>
      </c>
      <c r="P171">
        <f t="shared" si="16"/>
        <v>0</v>
      </c>
      <c r="Q171">
        <f t="shared" si="17"/>
        <v>1</v>
      </c>
      <c r="R171">
        <v>6</v>
      </c>
      <c r="S171">
        <v>5</v>
      </c>
      <c r="T171">
        <v>32</v>
      </c>
      <c r="U171">
        <v>231</v>
      </c>
      <c r="V171">
        <v>3</v>
      </c>
      <c r="W171">
        <v>120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0</v>
      </c>
      <c r="AI171">
        <v>8</v>
      </c>
      <c r="AJ171">
        <v>2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s="3" t="s">
        <v>43</v>
      </c>
      <c r="B172" s="3" t="s">
        <v>46</v>
      </c>
      <c r="C172" s="3" t="s">
        <v>36</v>
      </c>
      <c r="D172" s="3" t="s">
        <v>47</v>
      </c>
      <c r="E172" s="3" t="s">
        <v>45</v>
      </c>
      <c r="F172" s="3" t="s">
        <v>60</v>
      </c>
      <c r="G172" s="3" t="s">
        <v>48</v>
      </c>
      <c r="H172" s="3" t="s">
        <v>35</v>
      </c>
      <c r="I172" s="3" t="s">
        <v>42</v>
      </c>
      <c r="J172">
        <f t="shared" si="12"/>
        <v>0</v>
      </c>
      <c r="K172">
        <f t="shared" si="13"/>
        <v>1</v>
      </c>
      <c r="L172">
        <f t="shared" si="14"/>
        <v>0</v>
      </c>
      <c r="M172" cm="1">
        <f t="array" ref="M172">_xlfn.XLOOKUP(F172,_xlfn.ANCHORARRAY($AR$18),$AS$18:$AS$23)</f>
        <v>5</v>
      </c>
      <c r="N172" cm="1">
        <f t="array" ref="N172">_xlfn.XLOOKUP($D172,_xlfn.ANCHORARRAY($AR$2),$AS$2:$AS$10)</f>
        <v>2</v>
      </c>
      <c r="O172">
        <f t="shared" si="15"/>
        <v>2</v>
      </c>
      <c r="P172">
        <f t="shared" si="16"/>
        <v>0</v>
      </c>
      <c r="Q172">
        <f t="shared" si="17"/>
        <v>1</v>
      </c>
      <c r="R172">
        <v>17</v>
      </c>
      <c r="S172">
        <v>3</v>
      </c>
      <c r="T172">
        <v>27</v>
      </c>
      <c r="U172">
        <v>233</v>
      </c>
      <c r="V172">
        <v>3</v>
      </c>
      <c r="W172">
        <v>1157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1</v>
      </c>
      <c r="AI172">
        <v>6</v>
      </c>
      <c r="AJ172">
        <v>3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s="3" t="s">
        <v>35</v>
      </c>
      <c r="B173" s="3" t="s">
        <v>39</v>
      </c>
      <c r="C173" s="3" t="s">
        <v>44</v>
      </c>
      <c r="D173" s="3" t="s">
        <v>57</v>
      </c>
      <c r="E173" s="3" t="s">
        <v>37</v>
      </c>
      <c r="F173" s="3" t="s">
        <v>60</v>
      </c>
      <c r="G173" s="3" t="s">
        <v>41</v>
      </c>
      <c r="H173" s="3" t="s">
        <v>43</v>
      </c>
      <c r="I173" s="3" t="s">
        <v>42</v>
      </c>
      <c r="J173">
        <f t="shared" si="12"/>
        <v>1</v>
      </c>
      <c r="K173">
        <f t="shared" si="13"/>
        <v>0</v>
      </c>
      <c r="L173">
        <f t="shared" si="14"/>
        <v>1</v>
      </c>
      <c r="M173" cm="1">
        <f t="array" ref="M173">_xlfn.XLOOKUP(F173,_xlfn.ANCHORARRAY($AR$18),$AS$18:$AS$23)</f>
        <v>5</v>
      </c>
      <c r="N173" cm="1">
        <f t="array" ref="N173">_xlfn.XLOOKUP($D173,_xlfn.ANCHORARRAY($AR$2),$AS$2:$AS$10)</f>
        <v>7</v>
      </c>
      <c r="O173">
        <f t="shared" si="15"/>
        <v>1</v>
      </c>
      <c r="P173">
        <f t="shared" si="16"/>
        <v>1</v>
      </c>
      <c r="Q173">
        <f t="shared" si="17"/>
        <v>2</v>
      </c>
      <c r="R173">
        <v>1</v>
      </c>
      <c r="S173">
        <v>1</v>
      </c>
      <c r="T173">
        <v>19</v>
      </c>
      <c r="U173">
        <v>235</v>
      </c>
      <c r="V173">
        <v>3</v>
      </c>
      <c r="W173">
        <v>602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0</v>
      </c>
      <c r="AI173">
        <v>1</v>
      </c>
      <c r="AJ173">
        <v>5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s="3" t="s">
        <v>43</v>
      </c>
      <c r="B174" s="3" t="s">
        <v>46</v>
      </c>
      <c r="C174" s="3" t="s">
        <v>44</v>
      </c>
      <c r="D174" s="3" t="s">
        <v>50</v>
      </c>
      <c r="E174" s="3" t="s">
        <v>45</v>
      </c>
      <c r="F174" s="3" t="s">
        <v>51</v>
      </c>
      <c r="G174" s="3" t="s">
        <v>41</v>
      </c>
      <c r="H174" s="3" t="s">
        <v>43</v>
      </c>
      <c r="I174" s="3" t="s">
        <v>42</v>
      </c>
      <c r="J174">
        <f t="shared" si="12"/>
        <v>0</v>
      </c>
      <c r="K174">
        <f t="shared" si="13"/>
        <v>0</v>
      </c>
      <c r="L174">
        <f t="shared" si="14"/>
        <v>1</v>
      </c>
      <c r="M174" cm="1">
        <f t="array" ref="M174">_xlfn.XLOOKUP(F174,_xlfn.ANCHORARRAY($AR$18),$AS$18:$AS$23)</f>
        <v>3</v>
      </c>
      <c r="N174" cm="1">
        <f t="array" ref="N174">_xlfn.XLOOKUP($D174,_xlfn.ANCHORARRAY($AR$2),$AS$2:$AS$10)</f>
        <v>3</v>
      </c>
      <c r="O174">
        <f t="shared" si="15"/>
        <v>2</v>
      </c>
      <c r="P174">
        <f t="shared" si="16"/>
        <v>0</v>
      </c>
      <c r="Q174">
        <f t="shared" si="17"/>
        <v>2</v>
      </c>
      <c r="R174">
        <v>3</v>
      </c>
      <c r="S174">
        <v>2</v>
      </c>
      <c r="T174">
        <v>36</v>
      </c>
      <c r="U174">
        <v>238</v>
      </c>
      <c r="V174">
        <v>4</v>
      </c>
      <c r="W174">
        <v>1480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0</v>
      </c>
      <c r="AI174">
        <v>13</v>
      </c>
      <c r="AJ174">
        <v>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s="3" t="s">
        <v>43</v>
      </c>
      <c r="B175" s="3" t="s">
        <v>46</v>
      </c>
      <c r="C175" s="3" t="s">
        <v>55</v>
      </c>
      <c r="D175" s="3" t="s">
        <v>50</v>
      </c>
      <c r="E175" s="3" t="s">
        <v>45</v>
      </c>
      <c r="F175" s="3" t="s">
        <v>51</v>
      </c>
      <c r="G175" s="3" t="s">
        <v>52</v>
      </c>
      <c r="H175" s="3" t="s">
        <v>43</v>
      </c>
      <c r="I175" s="3" t="s">
        <v>42</v>
      </c>
      <c r="J175">
        <f t="shared" si="12"/>
        <v>0</v>
      </c>
      <c r="K175">
        <f t="shared" si="13"/>
        <v>0</v>
      </c>
      <c r="L175">
        <f t="shared" si="14"/>
        <v>3</v>
      </c>
      <c r="M175" cm="1">
        <f t="array" ref="M175">_xlfn.XLOOKUP(F175,_xlfn.ANCHORARRAY($AR$18),$AS$18:$AS$23)</f>
        <v>3</v>
      </c>
      <c r="N175" cm="1">
        <f t="array" ref="N175">_xlfn.XLOOKUP($D175,_xlfn.ANCHORARRAY($AR$2),$AS$2:$AS$10)</f>
        <v>3</v>
      </c>
      <c r="O175">
        <f t="shared" si="15"/>
        <v>2</v>
      </c>
      <c r="P175">
        <f t="shared" si="16"/>
        <v>0</v>
      </c>
      <c r="Q175">
        <f t="shared" si="17"/>
        <v>3</v>
      </c>
      <c r="R175">
        <v>9</v>
      </c>
      <c r="S175">
        <v>3</v>
      </c>
      <c r="T175">
        <v>30</v>
      </c>
      <c r="U175">
        <v>239</v>
      </c>
      <c r="V175">
        <v>3</v>
      </c>
      <c r="W175">
        <v>111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2</v>
      </c>
      <c r="AI175">
        <v>12</v>
      </c>
      <c r="AJ175">
        <v>4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s="3" t="s">
        <v>43</v>
      </c>
      <c r="B176" s="3" t="s">
        <v>39</v>
      </c>
      <c r="C176" s="3" t="s">
        <v>36</v>
      </c>
      <c r="D176" s="3" t="s">
        <v>40</v>
      </c>
      <c r="E176" s="3" t="s">
        <v>37</v>
      </c>
      <c r="F176" s="3" t="s">
        <v>38</v>
      </c>
      <c r="G176" s="3" t="s">
        <v>52</v>
      </c>
      <c r="H176" s="3" t="s">
        <v>35</v>
      </c>
      <c r="I176" s="3" t="s">
        <v>42</v>
      </c>
      <c r="J176">
        <f t="shared" si="12"/>
        <v>0</v>
      </c>
      <c r="K176">
        <f t="shared" si="13"/>
        <v>1</v>
      </c>
      <c r="L176">
        <f t="shared" si="14"/>
        <v>3</v>
      </c>
      <c r="M176" cm="1">
        <f t="array" ref="M176">_xlfn.XLOOKUP(F176,_xlfn.ANCHORARRAY($AR$18),$AS$18:$AS$23)</f>
        <v>1</v>
      </c>
      <c r="N176" cm="1">
        <f t="array" ref="N176">_xlfn.XLOOKUP($D176,_xlfn.ANCHORARRAY($AR$2),$AS$2:$AS$10)</f>
        <v>1</v>
      </c>
      <c r="O176">
        <f t="shared" si="15"/>
        <v>1</v>
      </c>
      <c r="P176">
        <f t="shared" si="16"/>
        <v>1</v>
      </c>
      <c r="Q176">
        <f t="shared" si="17"/>
        <v>1</v>
      </c>
      <c r="R176">
        <v>4</v>
      </c>
      <c r="S176">
        <v>2</v>
      </c>
      <c r="T176">
        <v>45</v>
      </c>
      <c r="U176">
        <v>240</v>
      </c>
      <c r="V176">
        <v>3</v>
      </c>
      <c r="W176">
        <v>1268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1</v>
      </c>
      <c r="AI176">
        <v>9</v>
      </c>
      <c r="AJ176">
        <v>3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s="3" t="s">
        <v>43</v>
      </c>
      <c r="B177" s="3" t="s">
        <v>39</v>
      </c>
      <c r="C177" s="3" t="s">
        <v>36</v>
      </c>
      <c r="D177" s="3" t="s">
        <v>47</v>
      </c>
      <c r="E177" s="3" t="s">
        <v>45</v>
      </c>
      <c r="F177" s="3" t="s">
        <v>38</v>
      </c>
      <c r="G177" s="3" t="s">
        <v>52</v>
      </c>
      <c r="H177" s="3" t="s">
        <v>35</v>
      </c>
      <c r="I177" s="3" t="s">
        <v>42</v>
      </c>
      <c r="J177">
        <f t="shared" si="12"/>
        <v>0</v>
      </c>
      <c r="K177">
        <f t="shared" si="13"/>
        <v>1</v>
      </c>
      <c r="L177">
        <f t="shared" si="14"/>
        <v>3</v>
      </c>
      <c r="M177" cm="1">
        <f t="array" ref="M177">_xlfn.XLOOKUP(F177,_xlfn.ANCHORARRAY($AR$18),$AS$18:$AS$23)</f>
        <v>1</v>
      </c>
      <c r="N177" cm="1">
        <f t="array" ref="N177">_xlfn.XLOOKUP($D177,_xlfn.ANCHORARRAY($AR$2),$AS$2:$AS$10)</f>
        <v>2</v>
      </c>
      <c r="O177">
        <f t="shared" si="15"/>
        <v>2</v>
      </c>
      <c r="P177">
        <f t="shared" si="16"/>
        <v>1</v>
      </c>
      <c r="Q177">
        <f t="shared" si="17"/>
        <v>1</v>
      </c>
      <c r="R177">
        <v>8</v>
      </c>
      <c r="S177">
        <v>3</v>
      </c>
      <c r="T177">
        <v>56</v>
      </c>
      <c r="U177">
        <v>241</v>
      </c>
      <c r="V177">
        <v>3</v>
      </c>
      <c r="W177">
        <v>713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1</v>
      </c>
      <c r="AI177">
        <v>19</v>
      </c>
      <c r="AJ177">
        <v>3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s="3" t="s">
        <v>43</v>
      </c>
      <c r="B178" s="3" t="s">
        <v>46</v>
      </c>
      <c r="C178" s="3" t="s">
        <v>36</v>
      </c>
      <c r="D178" s="3" t="s">
        <v>47</v>
      </c>
      <c r="E178" s="3" t="s">
        <v>45</v>
      </c>
      <c r="F178" s="3" t="s">
        <v>38</v>
      </c>
      <c r="G178" s="3" t="s">
        <v>41</v>
      </c>
      <c r="H178" s="3" t="s">
        <v>43</v>
      </c>
      <c r="I178" s="3" t="s">
        <v>42</v>
      </c>
      <c r="J178">
        <f t="shared" si="12"/>
        <v>0</v>
      </c>
      <c r="K178">
        <f t="shared" si="13"/>
        <v>0</v>
      </c>
      <c r="L178">
        <f t="shared" si="14"/>
        <v>1</v>
      </c>
      <c r="M178" cm="1">
        <f t="array" ref="M178">_xlfn.XLOOKUP(F178,_xlfn.ANCHORARRAY($AR$18),$AS$18:$AS$23)</f>
        <v>1</v>
      </c>
      <c r="N178" cm="1">
        <f t="array" ref="N178">_xlfn.XLOOKUP($D178,_xlfn.ANCHORARRAY($AR$2),$AS$2:$AS$10)</f>
        <v>2</v>
      </c>
      <c r="O178">
        <f t="shared" si="15"/>
        <v>2</v>
      </c>
      <c r="P178">
        <f t="shared" si="16"/>
        <v>0</v>
      </c>
      <c r="Q178">
        <f t="shared" si="17"/>
        <v>1</v>
      </c>
      <c r="R178">
        <v>2</v>
      </c>
      <c r="S178">
        <v>3</v>
      </c>
      <c r="T178">
        <v>33</v>
      </c>
      <c r="U178">
        <v>242</v>
      </c>
      <c r="V178">
        <v>3</v>
      </c>
      <c r="W178">
        <v>134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0</v>
      </c>
      <c r="AI178">
        <v>4</v>
      </c>
      <c r="AJ178">
        <v>2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s="3" t="s">
        <v>35</v>
      </c>
      <c r="B179" s="3" t="s">
        <v>46</v>
      </c>
      <c r="C179" s="3" t="s">
        <v>36</v>
      </c>
      <c r="D179" s="3" t="s">
        <v>50</v>
      </c>
      <c r="E179" s="3" t="s">
        <v>45</v>
      </c>
      <c r="F179" s="3" t="s">
        <v>38</v>
      </c>
      <c r="G179" s="3" t="s">
        <v>41</v>
      </c>
      <c r="H179" s="3" t="s">
        <v>43</v>
      </c>
      <c r="I179" s="3" t="s">
        <v>42</v>
      </c>
      <c r="J179">
        <f t="shared" si="12"/>
        <v>1</v>
      </c>
      <c r="K179">
        <f t="shared" si="13"/>
        <v>0</v>
      </c>
      <c r="L179">
        <f t="shared" si="14"/>
        <v>1</v>
      </c>
      <c r="M179" cm="1">
        <f t="array" ref="M179">_xlfn.XLOOKUP(F179,_xlfn.ANCHORARRAY($AR$18),$AS$18:$AS$23)</f>
        <v>1</v>
      </c>
      <c r="N179" cm="1">
        <f t="array" ref="N179">_xlfn.XLOOKUP($D179,_xlfn.ANCHORARRAY($AR$2),$AS$2:$AS$10)</f>
        <v>3</v>
      </c>
      <c r="O179">
        <f t="shared" si="15"/>
        <v>2</v>
      </c>
      <c r="P179">
        <f t="shared" si="16"/>
        <v>0</v>
      </c>
      <c r="Q179">
        <f t="shared" si="17"/>
        <v>1</v>
      </c>
      <c r="R179">
        <v>2</v>
      </c>
      <c r="S179">
        <v>3</v>
      </c>
      <c r="T179">
        <v>19</v>
      </c>
      <c r="U179">
        <v>243</v>
      </c>
      <c r="V179">
        <v>2</v>
      </c>
      <c r="W179">
        <v>303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0</v>
      </c>
      <c r="AI179">
        <v>1</v>
      </c>
      <c r="AJ179">
        <v>3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s="3" t="s">
        <v>43</v>
      </c>
      <c r="B180" s="3" t="s">
        <v>39</v>
      </c>
      <c r="C180" s="3" t="s">
        <v>36</v>
      </c>
      <c r="D180" s="3" t="s">
        <v>40</v>
      </c>
      <c r="E180" s="3" t="s">
        <v>37</v>
      </c>
      <c r="F180" s="3" t="s">
        <v>59</v>
      </c>
      <c r="G180" s="3" t="s">
        <v>52</v>
      </c>
      <c r="H180" s="3" t="s">
        <v>43</v>
      </c>
      <c r="I180" s="3" t="s">
        <v>42</v>
      </c>
      <c r="J180">
        <f t="shared" si="12"/>
        <v>0</v>
      </c>
      <c r="K180">
        <f t="shared" si="13"/>
        <v>0</v>
      </c>
      <c r="L180">
        <f t="shared" si="14"/>
        <v>3</v>
      </c>
      <c r="M180" cm="1">
        <f t="array" ref="M180">_xlfn.XLOOKUP(F180,_xlfn.ANCHORARRAY($AR$18),$AS$18:$AS$23)</f>
        <v>4</v>
      </c>
      <c r="N180" cm="1">
        <f t="array" ref="N180">_xlfn.XLOOKUP($D180,_xlfn.ANCHORARRAY($AR$2),$AS$2:$AS$10)</f>
        <v>1</v>
      </c>
      <c r="O180">
        <f t="shared" si="15"/>
        <v>1</v>
      </c>
      <c r="P180">
        <f t="shared" si="16"/>
        <v>1</v>
      </c>
      <c r="Q180">
        <f t="shared" si="17"/>
        <v>1</v>
      </c>
      <c r="R180">
        <v>1</v>
      </c>
      <c r="S180">
        <v>2</v>
      </c>
      <c r="T180">
        <v>46</v>
      </c>
      <c r="U180">
        <v>244</v>
      </c>
      <c r="V180">
        <v>2</v>
      </c>
      <c r="W180">
        <v>526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3</v>
      </c>
      <c r="AI180">
        <v>24</v>
      </c>
      <c r="AJ180">
        <v>2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s="3" t="s">
        <v>43</v>
      </c>
      <c r="B181" s="3" t="s">
        <v>39</v>
      </c>
      <c r="C181" s="3" t="s">
        <v>36</v>
      </c>
      <c r="D181" s="3" t="s">
        <v>50</v>
      </c>
      <c r="E181" s="3" t="s">
        <v>45</v>
      </c>
      <c r="F181" s="3" t="s">
        <v>38</v>
      </c>
      <c r="G181" s="3" t="s">
        <v>41</v>
      </c>
      <c r="H181" s="3" t="s">
        <v>43</v>
      </c>
      <c r="I181" s="3" t="s">
        <v>42</v>
      </c>
      <c r="J181">
        <f t="shared" si="12"/>
        <v>0</v>
      </c>
      <c r="K181">
        <f t="shared" si="13"/>
        <v>0</v>
      </c>
      <c r="L181">
        <f t="shared" si="14"/>
        <v>1</v>
      </c>
      <c r="M181" cm="1">
        <f t="array" ref="M181">_xlfn.XLOOKUP(F181,_xlfn.ANCHORARRAY($AR$18),$AS$18:$AS$23)</f>
        <v>1</v>
      </c>
      <c r="N181" cm="1">
        <f t="array" ref="N181">_xlfn.XLOOKUP($D181,_xlfn.ANCHORARRAY($AR$2),$AS$2:$AS$10)</f>
        <v>3</v>
      </c>
      <c r="O181">
        <f t="shared" si="15"/>
        <v>2</v>
      </c>
      <c r="P181">
        <f t="shared" si="16"/>
        <v>1</v>
      </c>
      <c r="Q181">
        <f t="shared" si="17"/>
        <v>1</v>
      </c>
      <c r="R181">
        <v>9</v>
      </c>
      <c r="S181">
        <v>2</v>
      </c>
      <c r="T181">
        <v>38</v>
      </c>
      <c r="U181">
        <v>245</v>
      </c>
      <c r="V181">
        <v>3</v>
      </c>
      <c r="W181">
        <v>1380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0</v>
      </c>
      <c r="AI181">
        <v>2</v>
      </c>
      <c r="AJ181">
        <v>3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s="3" t="s">
        <v>43</v>
      </c>
      <c r="B182" s="3" t="s">
        <v>39</v>
      </c>
      <c r="C182" s="3" t="s">
        <v>36</v>
      </c>
      <c r="D182" s="3" t="s">
        <v>47</v>
      </c>
      <c r="E182" s="3" t="s">
        <v>45</v>
      </c>
      <c r="F182" s="3" t="s">
        <v>51</v>
      </c>
      <c r="G182" s="3" t="s">
        <v>48</v>
      </c>
      <c r="H182" s="3" t="s">
        <v>35</v>
      </c>
      <c r="I182" s="3" t="s">
        <v>42</v>
      </c>
      <c r="J182">
        <f t="shared" si="12"/>
        <v>0</v>
      </c>
      <c r="K182">
        <f t="shared" si="13"/>
        <v>1</v>
      </c>
      <c r="L182">
        <f t="shared" si="14"/>
        <v>0</v>
      </c>
      <c r="M182" cm="1">
        <f t="array" ref="M182">_xlfn.XLOOKUP(F182,_xlfn.ANCHORARRAY($AR$18),$AS$18:$AS$23)</f>
        <v>3</v>
      </c>
      <c r="N182" cm="1">
        <f t="array" ref="N182">_xlfn.XLOOKUP($D182,_xlfn.ANCHORARRAY($AR$2),$AS$2:$AS$10)</f>
        <v>2</v>
      </c>
      <c r="O182">
        <f t="shared" si="15"/>
        <v>2</v>
      </c>
      <c r="P182">
        <f t="shared" si="16"/>
        <v>1</v>
      </c>
      <c r="Q182">
        <f t="shared" si="17"/>
        <v>1</v>
      </c>
      <c r="R182">
        <v>12</v>
      </c>
      <c r="S182">
        <v>1</v>
      </c>
      <c r="T182">
        <v>31</v>
      </c>
      <c r="U182">
        <v>246</v>
      </c>
      <c r="V182">
        <v>3</v>
      </c>
      <c r="W182">
        <v>140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1</v>
      </c>
      <c r="AI182">
        <v>7</v>
      </c>
      <c r="AJ182">
        <v>0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s="3" t="s">
        <v>43</v>
      </c>
      <c r="B183" s="3" t="s">
        <v>39</v>
      </c>
      <c r="C183" s="3" t="s">
        <v>36</v>
      </c>
      <c r="D183" s="3" t="s">
        <v>47</v>
      </c>
      <c r="E183" s="3" t="s">
        <v>45</v>
      </c>
      <c r="F183" s="3" t="s">
        <v>51</v>
      </c>
      <c r="G183" s="3" t="s">
        <v>41</v>
      </c>
      <c r="H183" s="3" t="s">
        <v>43</v>
      </c>
      <c r="I183" s="3" t="s">
        <v>42</v>
      </c>
      <c r="J183">
        <f t="shared" si="12"/>
        <v>0</v>
      </c>
      <c r="K183">
        <f t="shared" si="13"/>
        <v>0</v>
      </c>
      <c r="L183">
        <f t="shared" si="14"/>
        <v>1</v>
      </c>
      <c r="M183" cm="1">
        <f t="array" ref="M183">_xlfn.XLOOKUP(F183,_xlfn.ANCHORARRAY($AR$18),$AS$18:$AS$23)</f>
        <v>3</v>
      </c>
      <c r="N183" cm="1">
        <f t="array" ref="N183">_xlfn.XLOOKUP($D183,_xlfn.ANCHORARRAY($AR$2),$AS$2:$AS$10)</f>
        <v>2</v>
      </c>
      <c r="O183">
        <f t="shared" si="15"/>
        <v>2</v>
      </c>
      <c r="P183">
        <f t="shared" si="16"/>
        <v>1</v>
      </c>
      <c r="Q183">
        <f t="shared" si="17"/>
        <v>1</v>
      </c>
      <c r="R183">
        <v>27</v>
      </c>
      <c r="S183">
        <v>2</v>
      </c>
      <c r="T183">
        <v>34</v>
      </c>
      <c r="U183">
        <v>247</v>
      </c>
      <c r="V183">
        <v>4</v>
      </c>
      <c r="W183">
        <v>629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0</v>
      </c>
      <c r="AI183">
        <v>9</v>
      </c>
      <c r="AJ183">
        <v>3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s="3" t="s">
        <v>35</v>
      </c>
      <c r="B184" s="3" t="s">
        <v>39</v>
      </c>
      <c r="C184" s="3" t="s">
        <v>36</v>
      </c>
      <c r="D184" s="3" t="s">
        <v>57</v>
      </c>
      <c r="E184" s="3" t="s">
        <v>37</v>
      </c>
      <c r="F184" s="3" t="s">
        <v>59</v>
      </c>
      <c r="G184" s="3" t="s">
        <v>41</v>
      </c>
      <c r="H184" s="3" t="s">
        <v>35</v>
      </c>
      <c r="I184" s="3" t="s">
        <v>42</v>
      </c>
      <c r="J184">
        <f t="shared" si="12"/>
        <v>1</v>
      </c>
      <c r="K184">
        <f t="shared" si="13"/>
        <v>1</v>
      </c>
      <c r="L184">
        <f t="shared" si="14"/>
        <v>1</v>
      </c>
      <c r="M184" cm="1">
        <f t="array" ref="M184">_xlfn.XLOOKUP(F184,_xlfn.ANCHORARRAY($AR$18),$AS$18:$AS$23)</f>
        <v>4</v>
      </c>
      <c r="N184" cm="1">
        <f t="array" ref="N184">_xlfn.XLOOKUP($D184,_xlfn.ANCHORARRAY($AR$2),$AS$2:$AS$10)</f>
        <v>7</v>
      </c>
      <c r="O184">
        <f t="shared" si="15"/>
        <v>1</v>
      </c>
      <c r="P184">
        <f t="shared" si="16"/>
        <v>1</v>
      </c>
      <c r="Q184">
        <f t="shared" si="17"/>
        <v>1</v>
      </c>
      <c r="R184">
        <v>20</v>
      </c>
      <c r="S184">
        <v>2</v>
      </c>
      <c r="T184">
        <v>41</v>
      </c>
      <c r="U184">
        <v>248</v>
      </c>
      <c r="V184">
        <v>2</v>
      </c>
      <c r="W184">
        <v>1356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0</v>
      </c>
      <c r="AI184">
        <v>4</v>
      </c>
      <c r="AJ184">
        <v>5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s="3" t="s">
        <v>43</v>
      </c>
      <c r="B185" s="3" t="s">
        <v>46</v>
      </c>
      <c r="C185" s="3" t="s">
        <v>36</v>
      </c>
      <c r="D185" s="3" t="s">
        <v>50</v>
      </c>
      <c r="E185" s="3" t="s">
        <v>45</v>
      </c>
      <c r="F185" s="3" t="s">
        <v>51</v>
      </c>
      <c r="G185" s="3" t="s">
        <v>48</v>
      </c>
      <c r="H185" s="3" t="s">
        <v>43</v>
      </c>
      <c r="I185" s="3" t="s">
        <v>42</v>
      </c>
      <c r="J185">
        <f t="shared" si="12"/>
        <v>0</v>
      </c>
      <c r="K185">
        <f t="shared" si="13"/>
        <v>0</v>
      </c>
      <c r="L185">
        <f t="shared" si="14"/>
        <v>0</v>
      </c>
      <c r="M185" cm="1">
        <f t="array" ref="M185">_xlfn.XLOOKUP(F185,_xlfn.ANCHORARRAY($AR$18),$AS$18:$AS$23)</f>
        <v>3</v>
      </c>
      <c r="N185" cm="1">
        <f t="array" ref="N185">_xlfn.XLOOKUP($D185,_xlfn.ANCHORARRAY($AR$2),$AS$2:$AS$10)</f>
        <v>3</v>
      </c>
      <c r="O185">
        <f t="shared" si="15"/>
        <v>2</v>
      </c>
      <c r="P185">
        <f t="shared" si="16"/>
        <v>0</v>
      </c>
      <c r="Q185">
        <f t="shared" si="17"/>
        <v>1</v>
      </c>
      <c r="R185">
        <v>1</v>
      </c>
      <c r="S185">
        <v>3</v>
      </c>
      <c r="T185">
        <v>50</v>
      </c>
      <c r="U185">
        <v>249</v>
      </c>
      <c r="V185">
        <v>3</v>
      </c>
      <c r="W185">
        <v>328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1</v>
      </c>
      <c r="AI185">
        <v>5</v>
      </c>
      <c r="AJ185">
        <v>2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s="3" t="s">
        <v>43</v>
      </c>
      <c r="B186" s="3" t="s">
        <v>39</v>
      </c>
      <c r="C186" s="3" t="s">
        <v>36</v>
      </c>
      <c r="D186" s="3" t="s">
        <v>53</v>
      </c>
      <c r="E186" s="3" t="s">
        <v>45</v>
      </c>
      <c r="F186" s="3" t="s">
        <v>51</v>
      </c>
      <c r="G186" s="3" t="s">
        <v>52</v>
      </c>
      <c r="H186" s="3" t="s">
        <v>43</v>
      </c>
      <c r="I186" s="3" t="s">
        <v>42</v>
      </c>
      <c r="J186">
        <f t="shared" si="12"/>
        <v>0</v>
      </c>
      <c r="K186">
        <f t="shared" si="13"/>
        <v>0</v>
      </c>
      <c r="L186">
        <f t="shared" si="14"/>
        <v>3</v>
      </c>
      <c r="M186" cm="1">
        <f t="array" ref="M186">_xlfn.XLOOKUP(F186,_xlfn.ANCHORARRAY($AR$18),$AS$18:$AS$23)</f>
        <v>3</v>
      </c>
      <c r="N186" cm="1">
        <f t="array" ref="N186">_xlfn.XLOOKUP($D186,_xlfn.ANCHORARRAY($AR$2),$AS$2:$AS$10)</f>
        <v>4</v>
      </c>
      <c r="O186">
        <f t="shared" si="15"/>
        <v>2</v>
      </c>
      <c r="P186">
        <f t="shared" si="16"/>
        <v>1</v>
      </c>
      <c r="Q186">
        <f t="shared" si="17"/>
        <v>1</v>
      </c>
      <c r="R186">
        <v>13</v>
      </c>
      <c r="S186">
        <v>2</v>
      </c>
      <c r="T186">
        <v>53</v>
      </c>
      <c r="U186">
        <v>250</v>
      </c>
      <c r="V186">
        <v>4</v>
      </c>
      <c r="W186">
        <v>1084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2</v>
      </c>
      <c r="AI186">
        <v>5</v>
      </c>
      <c r="AJ186">
        <v>3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s="3" t="s">
        <v>43</v>
      </c>
      <c r="B187" s="3" t="s">
        <v>39</v>
      </c>
      <c r="C187" s="3" t="s">
        <v>36</v>
      </c>
      <c r="D187" s="3" t="s">
        <v>47</v>
      </c>
      <c r="E187" s="3" t="s">
        <v>45</v>
      </c>
      <c r="F187" s="3" t="s">
        <v>51</v>
      </c>
      <c r="G187" s="3" t="s">
        <v>48</v>
      </c>
      <c r="H187" s="3" t="s">
        <v>43</v>
      </c>
      <c r="I187" s="3" t="s">
        <v>42</v>
      </c>
      <c r="J187">
        <f t="shared" si="12"/>
        <v>0</v>
      </c>
      <c r="K187">
        <f t="shared" si="13"/>
        <v>0</v>
      </c>
      <c r="L187">
        <f t="shared" si="14"/>
        <v>0</v>
      </c>
      <c r="M187" cm="1">
        <f t="array" ref="M187">_xlfn.XLOOKUP(F187,_xlfn.ANCHORARRAY($AR$18),$AS$18:$AS$23)</f>
        <v>3</v>
      </c>
      <c r="N187" cm="1">
        <f t="array" ref="N187">_xlfn.XLOOKUP($D187,_xlfn.ANCHORARRAY($AR$2),$AS$2:$AS$10)</f>
        <v>2</v>
      </c>
      <c r="O187">
        <f t="shared" si="15"/>
        <v>2</v>
      </c>
      <c r="P187">
        <f t="shared" si="16"/>
        <v>1</v>
      </c>
      <c r="Q187">
        <f t="shared" si="17"/>
        <v>1</v>
      </c>
      <c r="R187">
        <v>14</v>
      </c>
      <c r="S187">
        <v>3</v>
      </c>
      <c r="T187">
        <v>33</v>
      </c>
      <c r="U187">
        <v>252</v>
      </c>
      <c r="V187">
        <v>4</v>
      </c>
      <c r="W187">
        <v>931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1</v>
      </c>
      <c r="AI187">
        <v>8</v>
      </c>
      <c r="AJ187">
        <v>5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s="3" t="s">
        <v>43</v>
      </c>
      <c r="B188" s="3" t="s">
        <v>39</v>
      </c>
      <c r="C188" s="3" t="s">
        <v>36</v>
      </c>
      <c r="D188" s="3" t="s">
        <v>56</v>
      </c>
      <c r="E188" s="3" t="s">
        <v>45</v>
      </c>
      <c r="F188" s="3" t="s">
        <v>51</v>
      </c>
      <c r="G188" s="3" t="s">
        <v>48</v>
      </c>
      <c r="H188" s="3" t="s">
        <v>43</v>
      </c>
      <c r="I188" s="3" t="s">
        <v>42</v>
      </c>
      <c r="J188">
        <f t="shared" si="12"/>
        <v>0</v>
      </c>
      <c r="K188">
        <f t="shared" si="13"/>
        <v>0</v>
      </c>
      <c r="L188">
        <f t="shared" si="14"/>
        <v>0</v>
      </c>
      <c r="M188" cm="1">
        <f t="array" ref="M188">_xlfn.XLOOKUP(F188,_xlfn.ANCHORARRAY($AR$18),$AS$18:$AS$23)</f>
        <v>3</v>
      </c>
      <c r="N188" cm="1">
        <f t="array" ref="N188">_xlfn.XLOOKUP($D188,_xlfn.ANCHORARRAY($AR$2),$AS$2:$AS$10)</f>
        <v>6</v>
      </c>
      <c r="O188">
        <f t="shared" si="15"/>
        <v>2</v>
      </c>
      <c r="P188">
        <f t="shared" si="16"/>
        <v>1</v>
      </c>
      <c r="Q188">
        <f t="shared" si="17"/>
        <v>1</v>
      </c>
      <c r="R188">
        <v>4</v>
      </c>
      <c r="S188">
        <v>1</v>
      </c>
      <c r="T188">
        <v>40</v>
      </c>
      <c r="U188">
        <v>253</v>
      </c>
      <c r="V188">
        <v>4</v>
      </c>
      <c r="W188">
        <v>989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1</v>
      </c>
      <c r="AI188">
        <v>21</v>
      </c>
      <c r="AJ188">
        <v>2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s="3" t="s">
        <v>43</v>
      </c>
      <c r="B189" s="3" t="s">
        <v>46</v>
      </c>
      <c r="C189" s="3" t="s">
        <v>36</v>
      </c>
      <c r="D189" s="3" t="s">
        <v>58</v>
      </c>
      <c r="E189" s="3" t="s">
        <v>45</v>
      </c>
      <c r="F189" s="3" t="s">
        <v>51</v>
      </c>
      <c r="G189" s="3" t="s">
        <v>41</v>
      </c>
      <c r="H189" s="3" t="s">
        <v>43</v>
      </c>
      <c r="I189" s="3" t="s">
        <v>42</v>
      </c>
      <c r="J189">
        <f t="shared" si="12"/>
        <v>0</v>
      </c>
      <c r="K189">
        <f t="shared" si="13"/>
        <v>0</v>
      </c>
      <c r="L189">
        <f t="shared" si="14"/>
        <v>1</v>
      </c>
      <c r="M189" cm="1">
        <f t="array" ref="M189">_xlfn.XLOOKUP(F189,_xlfn.ANCHORARRAY($AR$18),$AS$18:$AS$23)</f>
        <v>3</v>
      </c>
      <c r="N189" cm="1">
        <f t="array" ref="N189">_xlfn.XLOOKUP($D189,_xlfn.ANCHORARRAY($AR$2),$AS$2:$AS$10)</f>
        <v>8</v>
      </c>
      <c r="O189">
        <f t="shared" si="15"/>
        <v>2</v>
      </c>
      <c r="P189">
        <f t="shared" si="16"/>
        <v>0</v>
      </c>
      <c r="Q189">
        <f t="shared" si="17"/>
        <v>1</v>
      </c>
      <c r="R189">
        <v>14</v>
      </c>
      <c r="S189">
        <v>4</v>
      </c>
      <c r="T189">
        <v>55</v>
      </c>
      <c r="U189">
        <v>254</v>
      </c>
      <c r="V189">
        <v>3</v>
      </c>
      <c r="W189">
        <v>692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0</v>
      </c>
      <c r="AI189">
        <v>36</v>
      </c>
      <c r="AJ189">
        <v>3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s="3" t="s">
        <v>43</v>
      </c>
      <c r="B190" s="3" t="s">
        <v>46</v>
      </c>
      <c r="C190" s="3" t="s">
        <v>44</v>
      </c>
      <c r="D190" s="3" t="s">
        <v>53</v>
      </c>
      <c r="E190" s="3" t="s">
        <v>45</v>
      </c>
      <c r="F190" s="3" t="s">
        <v>38</v>
      </c>
      <c r="G190" s="3" t="s">
        <v>48</v>
      </c>
      <c r="H190" s="3" t="s">
        <v>43</v>
      </c>
      <c r="I190" s="3" t="s">
        <v>42</v>
      </c>
      <c r="J190">
        <f t="shared" si="12"/>
        <v>0</v>
      </c>
      <c r="K190">
        <f t="shared" si="13"/>
        <v>0</v>
      </c>
      <c r="L190">
        <f t="shared" si="14"/>
        <v>0</v>
      </c>
      <c r="M190" cm="1">
        <f t="array" ref="M190">_xlfn.XLOOKUP(F190,_xlfn.ANCHORARRAY($AR$18),$AS$18:$AS$23)</f>
        <v>1</v>
      </c>
      <c r="N190" cm="1">
        <f t="array" ref="N190">_xlfn.XLOOKUP($D190,_xlfn.ANCHORARRAY($AR$2),$AS$2:$AS$10)</f>
        <v>4</v>
      </c>
      <c r="O190">
        <f t="shared" si="15"/>
        <v>2</v>
      </c>
      <c r="P190">
        <f t="shared" si="16"/>
        <v>0</v>
      </c>
      <c r="Q190">
        <f t="shared" si="17"/>
        <v>2</v>
      </c>
      <c r="R190">
        <v>2</v>
      </c>
      <c r="S190">
        <v>1</v>
      </c>
      <c r="T190">
        <v>34</v>
      </c>
      <c r="U190">
        <v>256</v>
      </c>
      <c r="V190">
        <v>4</v>
      </c>
      <c r="W190">
        <v>1069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0</v>
      </c>
      <c r="AI190">
        <v>10</v>
      </c>
      <c r="AJ190">
        <v>2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s="3" t="s">
        <v>43</v>
      </c>
      <c r="B191" s="3" t="s">
        <v>39</v>
      </c>
      <c r="C191" s="3" t="s">
        <v>36</v>
      </c>
      <c r="D191" s="3" t="s">
        <v>54</v>
      </c>
      <c r="E191" s="3" t="s">
        <v>45</v>
      </c>
      <c r="F191" s="3" t="s">
        <v>51</v>
      </c>
      <c r="G191" s="3" t="s">
        <v>41</v>
      </c>
      <c r="H191" s="3" t="s">
        <v>43</v>
      </c>
      <c r="I191" s="3" t="s">
        <v>42</v>
      </c>
      <c r="J191">
        <f t="shared" si="12"/>
        <v>0</v>
      </c>
      <c r="K191">
        <f t="shared" si="13"/>
        <v>0</v>
      </c>
      <c r="L191">
        <f t="shared" si="14"/>
        <v>1</v>
      </c>
      <c r="M191" cm="1">
        <f t="array" ref="M191">_xlfn.XLOOKUP(F191,_xlfn.ANCHORARRAY($AR$18),$AS$18:$AS$23)</f>
        <v>3</v>
      </c>
      <c r="N191" cm="1">
        <f t="array" ref="N191">_xlfn.XLOOKUP($D191,_xlfn.ANCHORARRAY($AR$2),$AS$2:$AS$10)</f>
        <v>5</v>
      </c>
      <c r="O191">
        <f t="shared" si="15"/>
        <v>2</v>
      </c>
      <c r="P191">
        <f t="shared" si="16"/>
        <v>1</v>
      </c>
      <c r="Q191">
        <f t="shared" si="17"/>
        <v>1</v>
      </c>
      <c r="R191">
        <v>3</v>
      </c>
      <c r="S191">
        <v>3</v>
      </c>
      <c r="T191">
        <v>51</v>
      </c>
      <c r="U191">
        <v>258</v>
      </c>
      <c r="V191">
        <v>4</v>
      </c>
      <c r="W191">
        <v>313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0</v>
      </c>
      <c r="AI191">
        <v>21</v>
      </c>
      <c r="AJ191">
        <v>6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s="3" t="s">
        <v>43</v>
      </c>
      <c r="B192" s="3" t="s">
        <v>46</v>
      </c>
      <c r="C192" s="3" t="s">
        <v>36</v>
      </c>
      <c r="D192" s="3" t="s">
        <v>56</v>
      </c>
      <c r="E192" s="3" t="s">
        <v>45</v>
      </c>
      <c r="F192" s="3" t="s">
        <v>38</v>
      </c>
      <c r="G192" s="3" t="s">
        <v>48</v>
      </c>
      <c r="H192" s="3" t="s">
        <v>43</v>
      </c>
      <c r="I192" s="3" t="s">
        <v>42</v>
      </c>
      <c r="J192">
        <f t="shared" si="12"/>
        <v>0</v>
      </c>
      <c r="K192">
        <f t="shared" si="13"/>
        <v>0</v>
      </c>
      <c r="L192">
        <f t="shared" si="14"/>
        <v>0</v>
      </c>
      <c r="M192" cm="1">
        <f t="array" ref="M192">_xlfn.XLOOKUP(F192,_xlfn.ANCHORARRAY($AR$18),$AS$18:$AS$23)</f>
        <v>1</v>
      </c>
      <c r="N192" cm="1">
        <f t="array" ref="N192">_xlfn.XLOOKUP($D192,_xlfn.ANCHORARRAY($AR$2),$AS$2:$AS$10)</f>
        <v>6</v>
      </c>
      <c r="O192">
        <f t="shared" si="15"/>
        <v>2</v>
      </c>
      <c r="P192">
        <f t="shared" si="16"/>
        <v>0</v>
      </c>
      <c r="Q192">
        <f t="shared" si="17"/>
        <v>1</v>
      </c>
      <c r="R192">
        <v>1</v>
      </c>
      <c r="S192">
        <v>4</v>
      </c>
      <c r="T192">
        <v>52</v>
      </c>
      <c r="U192">
        <v>259</v>
      </c>
      <c r="V192">
        <v>3</v>
      </c>
      <c r="W192">
        <v>699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1</v>
      </c>
      <c r="AI192">
        <v>34</v>
      </c>
      <c r="AJ192">
        <v>5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s="3" t="s">
        <v>43</v>
      </c>
      <c r="B193" s="3" t="s">
        <v>39</v>
      </c>
      <c r="C193" s="3" t="s">
        <v>36</v>
      </c>
      <c r="D193" s="3" t="s">
        <v>47</v>
      </c>
      <c r="E193" s="3" t="s">
        <v>45</v>
      </c>
      <c r="F193" s="3" t="s">
        <v>51</v>
      </c>
      <c r="G193" s="3" t="s">
        <v>41</v>
      </c>
      <c r="H193" s="3" t="s">
        <v>43</v>
      </c>
      <c r="I193" s="3" t="s">
        <v>42</v>
      </c>
      <c r="J193">
        <f t="shared" si="12"/>
        <v>0</v>
      </c>
      <c r="K193">
        <f t="shared" si="13"/>
        <v>0</v>
      </c>
      <c r="L193">
        <f t="shared" si="14"/>
        <v>1</v>
      </c>
      <c r="M193" cm="1">
        <f t="array" ref="M193">_xlfn.XLOOKUP(F193,_xlfn.ANCHORARRAY($AR$18),$AS$18:$AS$23)</f>
        <v>3</v>
      </c>
      <c r="N193" cm="1">
        <f t="array" ref="N193">_xlfn.XLOOKUP($D193,_xlfn.ANCHORARRAY($AR$2),$AS$2:$AS$10)</f>
        <v>2</v>
      </c>
      <c r="O193">
        <f t="shared" si="15"/>
        <v>2</v>
      </c>
      <c r="P193">
        <f t="shared" si="16"/>
        <v>1</v>
      </c>
      <c r="Q193">
        <f t="shared" si="17"/>
        <v>1</v>
      </c>
      <c r="R193">
        <v>9</v>
      </c>
      <c r="S193">
        <v>3</v>
      </c>
      <c r="T193">
        <v>27</v>
      </c>
      <c r="U193">
        <v>260</v>
      </c>
      <c r="V193">
        <v>4</v>
      </c>
      <c r="W193">
        <v>894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0</v>
      </c>
      <c r="AI193">
        <v>7</v>
      </c>
      <c r="AJ193">
        <v>2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s="3" t="s">
        <v>35</v>
      </c>
      <c r="B194" s="3" t="s">
        <v>46</v>
      </c>
      <c r="C194" s="3" t="s">
        <v>36</v>
      </c>
      <c r="D194" s="3" t="s">
        <v>53</v>
      </c>
      <c r="E194" s="3" t="s">
        <v>45</v>
      </c>
      <c r="F194" s="3" t="s">
        <v>38</v>
      </c>
      <c r="G194" s="3" t="s">
        <v>48</v>
      </c>
      <c r="H194" s="3" t="s">
        <v>35</v>
      </c>
      <c r="I194" s="3" t="s">
        <v>42</v>
      </c>
      <c r="J194">
        <f t="shared" ref="J194:J257" si="18">IF(A194="Yes",1,0)</f>
        <v>1</v>
      </c>
      <c r="K194">
        <f t="shared" ref="K194:K257" si="19">IF(H194="Yes",1,0)</f>
        <v>1</v>
      </c>
      <c r="L194">
        <f t="shared" ref="L194:L257" si="20">IF(G194="Single",1,IF(G194="Maried",2,IF(G194="Divorced",3,0)))</f>
        <v>0</v>
      </c>
      <c r="M194" cm="1">
        <f t="array" ref="M194">_xlfn.XLOOKUP(F194,_xlfn.ANCHORARRAY($AR$18),$AS$18:$AS$23)</f>
        <v>1</v>
      </c>
      <c r="N194" cm="1">
        <f t="array" ref="N194">_xlfn.XLOOKUP($D194,_xlfn.ANCHORARRAY($AR$2),$AS$2:$AS$10)</f>
        <v>4</v>
      </c>
      <c r="O194">
        <f t="shared" ref="O194:O257" si="21">_xlfn.XLOOKUP(E194,$AR$13:$AR$15,$AS$13:$AS$15)</f>
        <v>2</v>
      </c>
      <c r="P194">
        <f t="shared" ref="P194:P257" si="22">IF(B194="Female",1,0)</f>
        <v>0</v>
      </c>
      <c r="Q194">
        <f t="shared" ref="Q194:Q257" si="23">IF(C194="Travel_Rarely",1,IF(C194="Travel_Frequently",2,IF(C194="Non-Travel",3,0)))</f>
        <v>1</v>
      </c>
      <c r="R194">
        <v>23</v>
      </c>
      <c r="S194">
        <v>2</v>
      </c>
      <c r="T194">
        <v>35</v>
      </c>
      <c r="U194">
        <v>261</v>
      </c>
      <c r="V194">
        <v>2</v>
      </c>
      <c r="W194">
        <v>556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0</v>
      </c>
      <c r="AI194">
        <v>8</v>
      </c>
      <c r="AJ194">
        <v>1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s="3" t="s">
        <v>43</v>
      </c>
      <c r="B195" s="3" t="s">
        <v>46</v>
      </c>
      <c r="C195" s="3" t="s">
        <v>55</v>
      </c>
      <c r="D195" s="3" t="s">
        <v>47</v>
      </c>
      <c r="E195" s="3" t="s">
        <v>45</v>
      </c>
      <c r="F195" s="3" t="s">
        <v>51</v>
      </c>
      <c r="G195" s="3" t="s">
        <v>52</v>
      </c>
      <c r="H195" s="3" t="s">
        <v>43</v>
      </c>
      <c r="I195" s="3" t="s">
        <v>42</v>
      </c>
      <c r="J195">
        <f t="shared" si="18"/>
        <v>0</v>
      </c>
      <c r="K195">
        <f t="shared" si="19"/>
        <v>0</v>
      </c>
      <c r="L195">
        <f t="shared" si="20"/>
        <v>3</v>
      </c>
      <c r="M195" cm="1">
        <f t="array" ref="M195">_xlfn.XLOOKUP(F195,_xlfn.ANCHORARRAY($AR$18),$AS$18:$AS$23)</f>
        <v>3</v>
      </c>
      <c r="N195" cm="1">
        <f t="array" ref="N195">_xlfn.XLOOKUP($D195,_xlfn.ANCHORARRAY($AR$2),$AS$2:$AS$10)</f>
        <v>2</v>
      </c>
      <c r="O195">
        <f t="shared" si="21"/>
        <v>2</v>
      </c>
      <c r="P195">
        <f t="shared" si="22"/>
        <v>0</v>
      </c>
      <c r="Q195">
        <f t="shared" si="23"/>
        <v>3</v>
      </c>
      <c r="R195">
        <v>7</v>
      </c>
      <c r="S195">
        <v>3</v>
      </c>
      <c r="T195">
        <v>43</v>
      </c>
      <c r="U195">
        <v>262</v>
      </c>
      <c r="V195">
        <v>4</v>
      </c>
      <c r="W195">
        <v>1344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3</v>
      </c>
      <c r="AI195">
        <v>7</v>
      </c>
      <c r="AJ195">
        <v>3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s="3" t="s">
        <v>43</v>
      </c>
      <c r="B196" s="3" t="s">
        <v>46</v>
      </c>
      <c r="C196" s="3" t="s">
        <v>55</v>
      </c>
      <c r="D196" s="3" t="s">
        <v>56</v>
      </c>
      <c r="E196" s="3" t="s">
        <v>45</v>
      </c>
      <c r="F196" s="3" t="s">
        <v>51</v>
      </c>
      <c r="G196" s="3" t="s">
        <v>48</v>
      </c>
      <c r="H196" s="3" t="s">
        <v>43</v>
      </c>
      <c r="I196" s="3" t="s">
        <v>42</v>
      </c>
      <c r="J196">
        <f t="shared" si="18"/>
        <v>0</v>
      </c>
      <c r="K196">
        <f t="shared" si="19"/>
        <v>0</v>
      </c>
      <c r="L196">
        <f t="shared" si="20"/>
        <v>0</v>
      </c>
      <c r="M196" cm="1">
        <f t="array" ref="M196">_xlfn.XLOOKUP(F196,_xlfn.ANCHORARRAY($AR$18),$AS$18:$AS$23)</f>
        <v>3</v>
      </c>
      <c r="N196" cm="1">
        <f t="array" ref="N196">_xlfn.XLOOKUP($D196,_xlfn.ANCHORARRAY($AR$2),$AS$2:$AS$10)</f>
        <v>6</v>
      </c>
      <c r="O196">
        <f t="shared" si="21"/>
        <v>2</v>
      </c>
      <c r="P196">
        <f t="shared" si="22"/>
        <v>0</v>
      </c>
      <c r="Q196">
        <f t="shared" si="23"/>
        <v>3</v>
      </c>
      <c r="R196">
        <v>2</v>
      </c>
      <c r="S196">
        <v>2</v>
      </c>
      <c r="T196">
        <v>45</v>
      </c>
      <c r="U196">
        <v>264</v>
      </c>
      <c r="V196">
        <v>1</v>
      </c>
      <c r="W196">
        <v>1195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1</v>
      </c>
      <c r="AI196">
        <v>22</v>
      </c>
      <c r="AJ196">
        <v>1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s="3" t="s">
        <v>43</v>
      </c>
      <c r="B197" s="3" t="s">
        <v>46</v>
      </c>
      <c r="C197" s="3" t="s">
        <v>36</v>
      </c>
      <c r="D197" s="3" t="s">
        <v>47</v>
      </c>
      <c r="E197" s="3" t="s">
        <v>45</v>
      </c>
      <c r="F197" s="3" t="s">
        <v>38</v>
      </c>
      <c r="G197" s="3" t="s">
        <v>48</v>
      </c>
      <c r="H197" s="3" t="s">
        <v>35</v>
      </c>
      <c r="I197" s="3" t="s">
        <v>42</v>
      </c>
      <c r="J197">
        <f t="shared" si="18"/>
        <v>0</v>
      </c>
      <c r="K197">
        <f t="shared" si="19"/>
        <v>1</v>
      </c>
      <c r="L197">
        <f t="shared" si="20"/>
        <v>0</v>
      </c>
      <c r="M197" cm="1">
        <f t="array" ref="M197">_xlfn.XLOOKUP(F197,_xlfn.ANCHORARRAY($AR$18),$AS$18:$AS$23)</f>
        <v>1</v>
      </c>
      <c r="N197" cm="1">
        <f t="array" ref="N197">_xlfn.XLOOKUP($D197,_xlfn.ANCHORARRAY($AR$2),$AS$2:$AS$10)</f>
        <v>2</v>
      </c>
      <c r="O197">
        <f t="shared" si="21"/>
        <v>2</v>
      </c>
      <c r="P197">
        <f t="shared" si="22"/>
        <v>0</v>
      </c>
      <c r="Q197">
        <f t="shared" si="23"/>
        <v>1</v>
      </c>
      <c r="R197">
        <v>21</v>
      </c>
      <c r="S197">
        <v>3</v>
      </c>
      <c r="T197">
        <v>37</v>
      </c>
      <c r="U197">
        <v>267</v>
      </c>
      <c r="V197">
        <v>2</v>
      </c>
      <c r="W197">
        <v>290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1</v>
      </c>
      <c r="AI197">
        <v>8</v>
      </c>
      <c r="AJ197">
        <v>3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s="3" t="s">
        <v>43</v>
      </c>
      <c r="B198" s="3" t="s">
        <v>39</v>
      </c>
      <c r="C198" s="3" t="s">
        <v>44</v>
      </c>
      <c r="D198" s="3" t="s">
        <v>50</v>
      </c>
      <c r="E198" s="3" t="s">
        <v>45</v>
      </c>
      <c r="F198" s="3" t="s">
        <v>51</v>
      </c>
      <c r="G198" s="3" t="s">
        <v>41</v>
      </c>
      <c r="H198" s="3" t="s">
        <v>43</v>
      </c>
      <c r="I198" s="3" t="s">
        <v>42</v>
      </c>
      <c r="J198">
        <f t="shared" si="18"/>
        <v>0</v>
      </c>
      <c r="K198">
        <f t="shared" si="19"/>
        <v>0</v>
      </c>
      <c r="L198">
        <f t="shared" si="20"/>
        <v>1</v>
      </c>
      <c r="M198" cm="1">
        <f t="array" ref="M198">_xlfn.XLOOKUP(F198,_xlfn.ANCHORARRAY($AR$18),$AS$18:$AS$23)</f>
        <v>3</v>
      </c>
      <c r="N198" cm="1">
        <f t="array" ref="N198">_xlfn.XLOOKUP($D198,_xlfn.ANCHORARRAY($AR$2),$AS$2:$AS$10)</f>
        <v>3</v>
      </c>
      <c r="O198">
        <f t="shared" si="21"/>
        <v>2</v>
      </c>
      <c r="P198">
        <f t="shared" si="22"/>
        <v>1</v>
      </c>
      <c r="Q198">
        <f t="shared" si="23"/>
        <v>2</v>
      </c>
      <c r="R198">
        <v>2</v>
      </c>
      <c r="S198">
        <v>3</v>
      </c>
      <c r="T198">
        <v>35</v>
      </c>
      <c r="U198">
        <v>269</v>
      </c>
      <c r="V198">
        <v>2</v>
      </c>
      <c r="W198">
        <v>138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0</v>
      </c>
      <c r="AI198">
        <v>10</v>
      </c>
      <c r="AJ198">
        <v>5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s="3" t="s">
        <v>43</v>
      </c>
      <c r="B199" s="3" t="s">
        <v>39</v>
      </c>
      <c r="C199" s="3" t="s">
        <v>55</v>
      </c>
      <c r="D199" s="3" t="s">
        <v>53</v>
      </c>
      <c r="E199" s="3" t="s">
        <v>45</v>
      </c>
      <c r="F199" s="3" t="s">
        <v>51</v>
      </c>
      <c r="G199" s="3" t="s">
        <v>52</v>
      </c>
      <c r="H199" s="3" t="s">
        <v>43</v>
      </c>
      <c r="I199" s="3" t="s">
        <v>42</v>
      </c>
      <c r="J199">
        <f t="shared" si="18"/>
        <v>0</v>
      </c>
      <c r="K199">
        <f t="shared" si="19"/>
        <v>0</v>
      </c>
      <c r="L199">
        <f t="shared" si="20"/>
        <v>3</v>
      </c>
      <c r="M199" cm="1">
        <f t="array" ref="M199">_xlfn.XLOOKUP(F199,_xlfn.ANCHORARRAY($AR$18),$AS$18:$AS$23)</f>
        <v>3</v>
      </c>
      <c r="N199" cm="1">
        <f t="array" ref="N199">_xlfn.XLOOKUP($D199,_xlfn.ANCHORARRAY($AR$2),$AS$2:$AS$10)</f>
        <v>4</v>
      </c>
      <c r="O199">
        <f t="shared" si="21"/>
        <v>2</v>
      </c>
      <c r="P199">
        <f t="shared" si="22"/>
        <v>1</v>
      </c>
      <c r="Q199">
        <f t="shared" si="23"/>
        <v>3</v>
      </c>
      <c r="R199">
        <v>21</v>
      </c>
      <c r="S199">
        <v>2</v>
      </c>
      <c r="T199">
        <v>42</v>
      </c>
      <c r="U199">
        <v>270</v>
      </c>
      <c r="V199">
        <v>3</v>
      </c>
      <c r="W199">
        <v>926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1</v>
      </c>
      <c r="AI199">
        <v>11</v>
      </c>
      <c r="AJ199">
        <v>5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s="3" t="s">
        <v>43</v>
      </c>
      <c r="B200" s="3" t="s">
        <v>46</v>
      </c>
      <c r="C200" s="3" t="s">
        <v>36</v>
      </c>
      <c r="D200" s="3" t="s">
        <v>53</v>
      </c>
      <c r="E200" s="3" t="s">
        <v>45</v>
      </c>
      <c r="F200" s="3" t="s">
        <v>38</v>
      </c>
      <c r="G200" s="3" t="s">
        <v>48</v>
      </c>
      <c r="H200" s="3" t="s">
        <v>43</v>
      </c>
      <c r="I200" s="3" t="s">
        <v>42</v>
      </c>
      <c r="J200">
        <f t="shared" si="18"/>
        <v>0</v>
      </c>
      <c r="K200">
        <f t="shared" si="19"/>
        <v>0</v>
      </c>
      <c r="L200">
        <f t="shared" si="20"/>
        <v>0</v>
      </c>
      <c r="M200" cm="1">
        <f t="array" ref="M200">_xlfn.XLOOKUP(F200,_xlfn.ANCHORARRAY($AR$18),$AS$18:$AS$23)</f>
        <v>1</v>
      </c>
      <c r="N200" cm="1">
        <f t="array" ref="N200">_xlfn.XLOOKUP($D200,_xlfn.ANCHORARRAY($AR$2),$AS$2:$AS$10)</f>
        <v>4</v>
      </c>
      <c r="O200">
        <f t="shared" si="21"/>
        <v>2</v>
      </c>
      <c r="P200">
        <f t="shared" si="22"/>
        <v>0</v>
      </c>
      <c r="Q200">
        <f t="shared" si="23"/>
        <v>1</v>
      </c>
      <c r="R200">
        <v>2</v>
      </c>
      <c r="S200">
        <v>4</v>
      </c>
      <c r="T200">
        <v>38</v>
      </c>
      <c r="U200">
        <v>271</v>
      </c>
      <c r="V200">
        <v>4</v>
      </c>
      <c r="W200">
        <v>1261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0</v>
      </c>
      <c r="AI200">
        <v>14</v>
      </c>
      <c r="AJ200">
        <v>3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s="3" t="s">
        <v>43</v>
      </c>
      <c r="B201" s="3" t="s">
        <v>46</v>
      </c>
      <c r="C201" s="3" t="s">
        <v>36</v>
      </c>
      <c r="D201" s="3" t="s">
        <v>53</v>
      </c>
      <c r="E201" s="3" t="s">
        <v>45</v>
      </c>
      <c r="F201" s="3" t="s">
        <v>60</v>
      </c>
      <c r="G201" s="3" t="s">
        <v>48</v>
      </c>
      <c r="H201" s="3" t="s">
        <v>43</v>
      </c>
      <c r="I201" s="3" t="s">
        <v>42</v>
      </c>
      <c r="J201">
        <f t="shared" si="18"/>
        <v>0</v>
      </c>
      <c r="K201">
        <f t="shared" si="19"/>
        <v>0</v>
      </c>
      <c r="L201">
        <f t="shared" si="20"/>
        <v>0</v>
      </c>
      <c r="M201" cm="1">
        <f t="array" ref="M201">_xlfn.XLOOKUP(F201,_xlfn.ANCHORARRAY($AR$18),$AS$18:$AS$23)</f>
        <v>5</v>
      </c>
      <c r="N201" cm="1">
        <f t="array" ref="N201">_xlfn.XLOOKUP($D201,_xlfn.ANCHORARRAY($AR$2),$AS$2:$AS$10)</f>
        <v>4</v>
      </c>
      <c r="O201">
        <f t="shared" si="21"/>
        <v>2</v>
      </c>
      <c r="P201">
        <f t="shared" si="22"/>
        <v>0</v>
      </c>
      <c r="Q201">
        <f t="shared" si="23"/>
        <v>1</v>
      </c>
      <c r="R201">
        <v>29</v>
      </c>
      <c r="S201">
        <v>3</v>
      </c>
      <c r="T201">
        <v>38</v>
      </c>
      <c r="U201">
        <v>273</v>
      </c>
      <c r="V201">
        <v>4</v>
      </c>
      <c r="W201">
        <v>1084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1</v>
      </c>
      <c r="AI201">
        <v>9</v>
      </c>
      <c r="AJ201">
        <v>3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s="3" t="s">
        <v>43</v>
      </c>
      <c r="B202" s="3" t="s">
        <v>46</v>
      </c>
      <c r="C202" s="3" t="s">
        <v>44</v>
      </c>
      <c r="D202" s="3" t="s">
        <v>53</v>
      </c>
      <c r="E202" s="3" t="s">
        <v>45</v>
      </c>
      <c r="F202" s="3" t="s">
        <v>60</v>
      </c>
      <c r="G202" s="3" t="s">
        <v>48</v>
      </c>
      <c r="H202" s="3" t="s">
        <v>43</v>
      </c>
      <c r="I202" s="3" t="s">
        <v>42</v>
      </c>
      <c r="J202">
        <f t="shared" si="18"/>
        <v>0</v>
      </c>
      <c r="K202">
        <f t="shared" si="19"/>
        <v>0</v>
      </c>
      <c r="L202">
        <f t="shared" si="20"/>
        <v>0</v>
      </c>
      <c r="M202" cm="1">
        <f t="array" ref="M202">_xlfn.XLOOKUP(F202,_xlfn.ANCHORARRAY($AR$18),$AS$18:$AS$23)</f>
        <v>5</v>
      </c>
      <c r="N202" cm="1">
        <f t="array" ref="N202">_xlfn.XLOOKUP($D202,_xlfn.ANCHORARRAY($AR$2),$AS$2:$AS$10)</f>
        <v>4</v>
      </c>
      <c r="O202">
        <f t="shared" si="21"/>
        <v>2</v>
      </c>
      <c r="P202">
        <f t="shared" si="22"/>
        <v>0</v>
      </c>
      <c r="Q202">
        <f t="shared" si="23"/>
        <v>2</v>
      </c>
      <c r="R202">
        <v>1</v>
      </c>
      <c r="S202">
        <v>1</v>
      </c>
      <c r="T202">
        <v>27</v>
      </c>
      <c r="U202">
        <v>274</v>
      </c>
      <c r="V202">
        <v>3</v>
      </c>
      <c r="W202">
        <v>472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1</v>
      </c>
      <c r="AI202">
        <v>6</v>
      </c>
      <c r="AJ202">
        <v>1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s="3" t="s">
        <v>43</v>
      </c>
      <c r="B203" s="3" t="s">
        <v>46</v>
      </c>
      <c r="C203" s="3" t="s">
        <v>55</v>
      </c>
      <c r="D203" s="3" t="s">
        <v>53</v>
      </c>
      <c r="E203" s="3" t="s">
        <v>45</v>
      </c>
      <c r="F203" s="3" t="s">
        <v>38</v>
      </c>
      <c r="G203" s="3" t="s">
        <v>52</v>
      </c>
      <c r="H203" s="3" t="s">
        <v>35</v>
      </c>
      <c r="I203" s="3" t="s">
        <v>42</v>
      </c>
      <c r="J203">
        <f t="shared" si="18"/>
        <v>0</v>
      </c>
      <c r="K203">
        <f t="shared" si="19"/>
        <v>1</v>
      </c>
      <c r="L203">
        <f t="shared" si="20"/>
        <v>3</v>
      </c>
      <c r="M203" cm="1">
        <f t="array" ref="M203">_xlfn.XLOOKUP(F203,_xlfn.ANCHORARRAY($AR$18),$AS$18:$AS$23)</f>
        <v>1</v>
      </c>
      <c r="N203" cm="1">
        <f t="array" ref="N203">_xlfn.XLOOKUP($D203,_xlfn.ANCHORARRAY($AR$2),$AS$2:$AS$10)</f>
        <v>4</v>
      </c>
      <c r="O203">
        <f t="shared" si="21"/>
        <v>2</v>
      </c>
      <c r="P203">
        <f t="shared" si="22"/>
        <v>0</v>
      </c>
      <c r="Q203">
        <f t="shared" si="23"/>
        <v>3</v>
      </c>
      <c r="R203">
        <v>18</v>
      </c>
      <c r="S203">
        <v>4</v>
      </c>
      <c r="T203">
        <v>49</v>
      </c>
      <c r="U203">
        <v>275</v>
      </c>
      <c r="V203">
        <v>4</v>
      </c>
      <c r="W203">
        <v>1002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2</v>
      </c>
      <c r="AI203">
        <v>7</v>
      </c>
      <c r="AJ203">
        <v>0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s="3" t="s">
        <v>43</v>
      </c>
      <c r="B204" s="3" t="s">
        <v>46</v>
      </c>
      <c r="C204" s="3" t="s">
        <v>44</v>
      </c>
      <c r="D204" s="3" t="s">
        <v>47</v>
      </c>
      <c r="E204" s="3" t="s">
        <v>45</v>
      </c>
      <c r="F204" s="3" t="s">
        <v>51</v>
      </c>
      <c r="G204" s="3" t="s">
        <v>52</v>
      </c>
      <c r="H204" s="3" t="s">
        <v>35</v>
      </c>
      <c r="I204" s="3" t="s">
        <v>42</v>
      </c>
      <c r="J204">
        <f t="shared" si="18"/>
        <v>0</v>
      </c>
      <c r="K204">
        <f t="shared" si="19"/>
        <v>1</v>
      </c>
      <c r="L204">
        <f t="shared" si="20"/>
        <v>3</v>
      </c>
      <c r="M204" cm="1">
        <f t="array" ref="M204">_xlfn.XLOOKUP(F204,_xlfn.ANCHORARRAY($AR$18),$AS$18:$AS$23)</f>
        <v>3</v>
      </c>
      <c r="N204" cm="1">
        <f t="array" ref="N204">_xlfn.XLOOKUP($D204,_xlfn.ANCHORARRAY($AR$2),$AS$2:$AS$10)</f>
        <v>2</v>
      </c>
      <c r="O204">
        <f t="shared" si="21"/>
        <v>2</v>
      </c>
      <c r="P204">
        <f t="shared" si="22"/>
        <v>0</v>
      </c>
      <c r="Q204">
        <f t="shared" si="23"/>
        <v>2</v>
      </c>
      <c r="R204">
        <v>10</v>
      </c>
      <c r="S204">
        <v>4</v>
      </c>
      <c r="T204">
        <v>34</v>
      </c>
      <c r="U204">
        <v>277</v>
      </c>
      <c r="V204">
        <v>4</v>
      </c>
      <c r="W204">
        <v>878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1</v>
      </c>
      <c r="AI204">
        <v>5</v>
      </c>
      <c r="AJ204">
        <v>4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s="3" t="s">
        <v>43</v>
      </c>
      <c r="B205" s="3" t="s">
        <v>46</v>
      </c>
      <c r="C205" s="3" t="s">
        <v>36</v>
      </c>
      <c r="D205" s="3" t="s">
        <v>50</v>
      </c>
      <c r="E205" s="3" t="s">
        <v>45</v>
      </c>
      <c r="F205" s="3" t="s">
        <v>51</v>
      </c>
      <c r="G205" s="3" t="s">
        <v>48</v>
      </c>
      <c r="H205" s="3" t="s">
        <v>35</v>
      </c>
      <c r="I205" s="3" t="s">
        <v>42</v>
      </c>
      <c r="J205">
        <f t="shared" si="18"/>
        <v>0</v>
      </c>
      <c r="K205">
        <f t="shared" si="19"/>
        <v>1</v>
      </c>
      <c r="L205">
        <f t="shared" si="20"/>
        <v>0</v>
      </c>
      <c r="M205" cm="1">
        <f t="array" ref="M205">_xlfn.XLOOKUP(F205,_xlfn.ANCHORARRAY($AR$18),$AS$18:$AS$23)</f>
        <v>3</v>
      </c>
      <c r="N205" cm="1">
        <f t="array" ref="N205">_xlfn.XLOOKUP($D205,_xlfn.ANCHORARRAY($AR$2),$AS$2:$AS$10)</f>
        <v>3</v>
      </c>
      <c r="O205">
        <f t="shared" si="21"/>
        <v>2</v>
      </c>
      <c r="P205">
        <f t="shared" si="22"/>
        <v>0</v>
      </c>
      <c r="Q205">
        <f t="shared" si="23"/>
        <v>1</v>
      </c>
      <c r="R205">
        <v>19</v>
      </c>
      <c r="S205">
        <v>2</v>
      </c>
      <c r="T205">
        <v>40</v>
      </c>
      <c r="U205">
        <v>281</v>
      </c>
      <c r="V205">
        <v>3</v>
      </c>
      <c r="W205">
        <v>905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1</v>
      </c>
      <c r="AI205">
        <v>15</v>
      </c>
      <c r="AJ205">
        <v>2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s="3" t="s">
        <v>35</v>
      </c>
      <c r="B206" s="3" t="s">
        <v>46</v>
      </c>
      <c r="C206" s="3" t="s">
        <v>36</v>
      </c>
      <c r="D206" s="3" t="s">
        <v>54</v>
      </c>
      <c r="E206" s="3" t="s">
        <v>45</v>
      </c>
      <c r="F206" s="3" t="s">
        <v>51</v>
      </c>
      <c r="G206" s="3" t="s">
        <v>48</v>
      </c>
      <c r="H206" s="3" t="s">
        <v>35</v>
      </c>
      <c r="I206" s="3" t="s">
        <v>42</v>
      </c>
      <c r="J206">
        <f t="shared" si="18"/>
        <v>1</v>
      </c>
      <c r="K206">
        <f t="shared" si="19"/>
        <v>1</v>
      </c>
      <c r="L206">
        <f t="shared" si="20"/>
        <v>0</v>
      </c>
      <c r="M206" cm="1">
        <f t="array" ref="M206">_xlfn.XLOOKUP(F206,_xlfn.ANCHORARRAY($AR$18),$AS$18:$AS$23)</f>
        <v>3</v>
      </c>
      <c r="N206" cm="1">
        <f t="array" ref="N206">_xlfn.XLOOKUP($D206,_xlfn.ANCHORARRAY($AR$2),$AS$2:$AS$10)</f>
        <v>5</v>
      </c>
      <c r="O206">
        <f t="shared" si="21"/>
        <v>2</v>
      </c>
      <c r="P206">
        <f t="shared" si="22"/>
        <v>0</v>
      </c>
      <c r="Q206">
        <f t="shared" si="23"/>
        <v>1</v>
      </c>
      <c r="R206">
        <v>29</v>
      </c>
      <c r="S206">
        <v>1</v>
      </c>
      <c r="T206">
        <v>38</v>
      </c>
      <c r="U206">
        <v>282</v>
      </c>
      <c r="V206">
        <v>2</v>
      </c>
      <c r="W206">
        <v>1180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0</v>
      </c>
      <c r="AI206">
        <v>17</v>
      </c>
      <c r="AJ206">
        <v>2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s="3" t="s">
        <v>35</v>
      </c>
      <c r="B207" s="3" t="s">
        <v>39</v>
      </c>
      <c r="C207" s="3" t="s">
        <v>36</v>
      </c>
      <c r="D207" s="3" t="s">
        <v>40</v>
      </c>
      <c r="E207" s="3" t="s">
        <v>37</v>
      </c>
      <c r="F207" s="3" t="s">
        <v>59</v>
      </c>
      <c r="G207" s="3" t="s">
        <v>48</v>
      </c>
      <c r="H207" s="3" t="s">
        <v>43</v>
      </c>
      <c r="I207" s="3" t="s">
        <v>42</v>
      </c>
      <c r="J207">
        <f t="shared" si="18"/>
        <v>1</v>
      </c>
      <c r="K207">
        <f t="shared" si="19"/>
        <v>0</v>
      </c>
      <c r="L207">
        <f t="shared" si="20"/>
        <v>0</v>
      </c>
      <c r="M207" cm="1">
        <f t="array" ref="M207">_xlfn.XLOOKUP(F207,_xlfn.ANCHORARRAY($AR$18),$AS$18:$AS$23)</f>
        <v>4</v>
      </c>
      <c r="N207" cm="1">
        <f t="array" ref="N207">_xlfn.XLOOKUP($D207,_xlfn.ANCHORARRAY($AR$2),$AS$2:$AS$10)</f>
        <v>1</v>
      </c>
      <c r="O207">
        <f t="shared" si="21"/>
        <v>1</v>
      </c>
      <c r="P207">
        <f t="shared" si="22"/>
        <v>1</v>
      </c>
      <c r="Q207">
        <f t="shared" si="23"/>
        <v>1</v>
      </c>
      <c r="R207">
        <v>27</v>
      </c>
      <c r="S207">
        <v>3</v>
      </c>
      <c r="T207">
        <v>29</v>
      </c>
      <c r="U207">
        <v>283</v>
      </c>
      <c r="V207">
        <v>2</v>
      </c>
      <c r="W207">
        <v>121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3</v>
      </c>
      <c r="AI207">
        <v>10</v>
      </c>
      <c r="AJ207">
        <v>3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s="3" t="s">
        <v>43</v>
      </c>
      <c r="B208" s="3" t="s">
        <v>46</v>
      </c>
      <c r="C208" s="3" t="s">
        <v>36</v>
      </c>
      <c r="D208" s="3" t="s">
        <v>47</v>
      </c>
      <c r="E208" s="3" t="s">
        <v>45</v>
      </c>
      <c r="F208" s="3" t="s">
        <v>38</v>
      </c>
      <c r="G208" s="3" t="s">
        <v>52</v>
      </c>
      <c r="H208" s="3" t="s">
        <v>35</v>
      </c>
      <c r="I208" s="3" t="s">
        <v>42</v>
      </c>
      <c r="J208">
        <f t="shared" si="18"/>
        <v>0</v>
      </c>
      <c r="K208">
        <f t="shared" si="19"/>
        <v>1</v>
      </c>
      <c r="L208">
        <f t="shared" si="20"/>
        <v>3</v>
      </c>
      <c r="M208" cm="1">
        <f t="array" ref="M208">_xlfn.XLOOKUP(F208,_xlfn.ANCHORARRAY($AR$18),$AS$18:$AS$23)</f>
        <v>1</v>
      </c>
      <c r="N208" cm="1">
        <f t="array" ref="N208">_xlfn.XLOOKUP($D208,_xlfn.ANCHORARRAY($AR$2),$AS$2:$AS$10)</f>
        <v>2</v>
      </c>
      <c r="O208">
        <f t="shared" si="21"/>
        <v>2</v>
      </c>
      <c r="P208">
        <f t="shared" si="22"/>
        <v>0</v>
      </c>
      <c r="Q208">
        <f t="shared" si="23"/>
        <v>1</v>
      </c>
      <c r="R208">
        <v>5</v>
      </c>
      <c r="S208">
        <v>3</v>
      </c>
      <c r="T208">
        <v>22</v>
      </c>
      <c r="U208">
        <v>284</v>
      </c>
      <c r="V208">
        <v>4</v>
      </c>
      <c r="W208">
        <v>1136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1</v>
      </c>
      <c r="AI208">
        <v>4</v>
      </c>
      <c r="AJ208">
        <v>2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s="3" t="s">
        <v>43</v>
      </c>
      <c r="B209" s="3" t="s">
        <v>39</v>
      </c>
      <c r="C209" s="3" t="s">
        <v>44</v>
      </c>
      <c r="D209" s="3" t="s">
        <v>50</v>
      </c>
      <c r="E209" s="3" t="s">
        <v>45</v>
      </c>
      <c r="F209" s="3" t="s">
        <v>51</v>
      </c>
      <c r="G209" s="3" t="s">
        <v>41</v>
      </c>
      <c r="H209" s="3" t="s">
        <v>43</v>
      </c>
      <c r="I209" s="3" t="s">
        <v>42</v>
      </c>
      <c r="J209">
        <f t="shared" si="18"/>
        <v>0</v>
      </c>
      <c r="K209">
        <f t="shared" si="19"/>
        <v>0</v>
      </c>
      <c r="L209">
        <f t="shared" si="20"/>
        <v>1</v>
      </c>
      <c r="M209" cm="1">
        <f t="array" ref="M209">_xlfn.XLOOKUP(F209,_xlfn.ANCHORARRAY($AR$18),$AS$18:$AS$23)</f>
        <v>3</v>
      </c>
      <c r="N209" cm="1">
        <f t="array" ref="N209">_xlfn.XLOOKUP($D209,_xlfn.ANCHORARRAY($AR$2),$AS$2:$AS$10)</f>
        <v>3</v>
      </c>
      <c r="O209">
        <f t="shared" si="21"/>
        <v>2</v>
      </c>
      <c r="P209">
        <f t="shared" si="22"/>
        <v>1</v>
      </c>
      <c r="Q209">
        <f t="shared" si="23"/>
        <v>2</v>
      </c>
      <c r="R209">
        <v>18</v>
      </c>
      <c r="S209">
        <v>1</v>
      </c>
      <c r="T209">
        <v>36</v>
      </c>
      <c r="U209">
        <v>286</v>
      </c>
      <c r="V209">
        <v>2</v>
      </c>
      <c r="W209">
        <v>635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0</v>
      </c>
      <c r="AI209">
        <v>8</v>
      </c>
      <c r="AJ209">
        <v>2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s="3" t="s">
        <v>43</v>
      </c>
      <c r="B210" s="3" t="s">
        <v>46</v>
      </c>
      <c r="C210" s="3" t="s">
        <v>55</v>
      </c>
      <c r="D210" s="3" t="s">
        <v>54</v>
      </c>
      <c r="E210" s="3" t="s">
        <v>45</v>
      </c>
      <c r="F210" s="3" t="s">
        <v>38</v>
      </c>
      <c r="G210" s="3" t="s">
        <v>48</v>
      </c>
      <c r="H210" s="3" t="s">
        <v>43</v>
      </c>
      <c r="I210" s="3" t="s">
        <v>42</v>
      </c>
      <c r="J210">
        <f t="shared" si="18"/>
        <v>0</v>
      </c>
      <c r="K210">
        <f t="shared" si="19"/>
        <v>0</v>
      </c>
      <c r="L210">
        <f t="shared" si="20"/>
        <v>0</v>
      </c>
      <c r="M210" cm="1">
        <f t="array" ref="M210">_xlfn.XLOOKUP(F210,_xlfn.ANCHORARRAY($AR$18),$AS$18:$AS$23)</f>
        <v>1</v>
      </c>
      <c r="N210" cm="1">
        <f t="array" ref="N210">_xlfn.XLOOKUP($D210,_xlfn.ANCHORARRAY($AR$2),$AS$2:$AS$10)</f>
        <v>5</v>
      </c>
      <c r="O210">
        <f t="shared" si="21"/>
        <v>2</v>
      </c>
      <c r="P210">
        <f t="shared" si="22"/>
        <v>0</v>
      </c>
      <c r="Q210">
        <f t="shared" si="23"/>
        <v>3</v>
      </c>
      <c r="R210">
        <v>9</v>
      </c>
      <c r="S210">
        <v>5</v>
      </c>
      <c r="T210">
        <v>40</v>
      </c>
      <c r="U210">
        <v>287</v>
      </c>
      <c r="V210">
        <v>4</v>
      </c>
      <c r="W210">
        <v>1151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1</v>
      </c>
      <c r="AI210">
        <v>5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s="3" t="s">
        <v>43</v>
      </c>
      <c r="B211" s="3" t="s">
        <v>46</v>
      </c>
      <c r="C211" s="3" t="s">
        <v>36</v>
      </c>
      <c r="D211" s="3" t="s">
        <v>54</v>
      </c>
      <c r="E211" s="3" t="s">
        <v>45</v>
      </c>
      <c r="F211" s="3" t="s">
        <v>51</v>
      </c>
      <c r="G211" s="3" t="s">
        <v>52</v>
      </c>
      <c r="H211" s="3" t="s">
        <v>43</v>
      </c>
      <c r="I211" s="3" t="s">
        <v>42</v>
      </c>
      <c r="J211">
        <f t="shared" si="18"/>
        <v>0</v>
      </c>
      <c r="K211">
        <f t="shared" si="19"/>
        <v>0</v>
      </c>
      <c r="L211">
        <f t="shared" si="20"/>
        <v>3</v>
      </c>
      <c r="M211" cm="1">
        <f t="array" ref="M211">_xlfn.XLOOKUP(F211,_xlfn.ANCHORARRAY($AR$18),$AS$18:$AS$23)</f>
        <v>3</v>
      </c>
      <c r="N211" cm="1">
        <f t="array" ref="N211">_xlfn.XLOOKUP($D211,_xlfn.ANCHORARRAY($AR$2),$AS$2:$AS$10)</f>
        <v>5</v>
      </c>
      <c r="O211">
        <f t="shared" si="21"/>
        <v>2</v>
      </c>
      <c r="P211">
        <f t="shared" si="22"/>
        <v>0</v>
      </c>
      <c r="Q211">
        <f t="shared" si="23"/>
        <v>1</v>
      </c>
      <c r="R211">
        <v>1</v>
      </c>
      <c r="S211">
        <v>4</v>
      </c>
      <c r="T211">
        <v>46</v>
      </c>
      <c r="U211">
        <v>288</v>
      </c>
      <c r="V211">
        <v>4</v>
      </c>
      <c r="W211">
        <v>644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1</v>
      </c>
      <c r="AI211">
        <v>17</v>
      </c>
      <c r="AJ211">
        <v>3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s="3" t="s">
        <v>35</v>
      </c>
      <c r="B212" s="3" t="s">
        <v>46</v>
      </c>
      <c r="C212" s="3" t="s">
        <v>36</v>
      </c>
      <c r="D212" s="3" t="s">
        <v>40</v>
      </c>
      <c r="E212" s="3" t="s">
        <v>37</v>
      </c>
      <c r="F212" s="3" t="s">
        <v>51</v>
      </c>
      <c r="G212" s="3" t="s">
        <v>48</v>
      </c>
      <c r="H212" s="3" t="s">
        <v>43</v>
      </c>
      <c r="I212" s="3" t="s">
        <v>42</v>
      </c>
      <c r="J212">
        <f t="shared" si="18"/>
        <v>1</v>
      </c>
      <c r="K212">
        <f t="shared" si="19"/>
        <v>0</v>
      </c>
      <c r="L212">
        <f t="shared" si="20"/>
        <v>0</v>
      </c>
      <c r="M212" cm="1">
        <f t="array" ref="M212">_xlfn.XLOOKUP(F212,_xlfn.ANCHORARRAY($AR$18),$AS$18:$AS$23)</f>
        <v>3</v>
      </c>
      <c r="N212" cm="1">
        <f t="array" ref="N212">_xlfn.XLOOKUP($D212,_xlfn.ANCHORARRAY($AR$2),$AS$2:$AS$10)</f>
        <v>1</v>
      </c>
      <c r="O212">
        <f t="shared" si="21"/>
        <v>1</v>
      </c>
      <c r="P212">
        <f t="shared" si="22"/>
        <v>0</v>
      </c>
      <c r="Q212">
        <f t="shared" si="23"/>
        <v>1</v>
      </c>
      <c r="R212">
        <v>4</v>
      </c>
      <c r="S212">
        <v>4</v>
      </c>
      <c r="T212">
        <v>32</v>
      </c>
      <c r="U212">
        <v>291</v>
      </c>
      <c r="V212">
        <v>4</v>
      </c>
      <c r="W212">
        <v>1045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0</v>
      </c>
      <c r="AI212">
        <v>14</v>
      </c>
      <c r="AJ212">
        <v>2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s="3" t="s">
        <v>43</v>
      </c>
      <c r="B213" s="3" t="s">
        <v>46</v>
      </c>
      <c r="C213" s="3" t="s">
        <v>55</v>
      </c>
      <c r="D213" s="3" t="s">
        <v>53</v>
      </c>
      <c r="E213" s="3" t="s">
        <v>45</v>
      </c>
      <c r="F213" s="3" t="s">
        <v>38</v>
      </c>
      <c r="G213" s="3" t="s">
        <v>41</v>
      </c>
      <c r="H213" s="3" t="s">
        <v>43</v>
      </c>
      <c r="I213" s="3" t="s">
        <v>42</v>
      </c>
      <c r="J213">
        <f t="shared" si="18"/>
        <v>0</v>
      </c>
      <c r="K213">
        <f t="shared" si="19"/>
        <v>0</v>
      </c>
      <c r="L213">
        <f t="shared" si="20"/>
        <v>1</v>
      </c>
      <c r="M213" cm="1">
        <f t="array" ref="M213">_xlfn.XLOOKUP(F213,_xlfn.ANCHORARRAY($AR$18),$AS$18:$AS$23)</f>
        <v>1</v>
      </c>
      <c r="N213" cm="1">
        <f t="array" ref="N213">_xlfn.XLOOKUP($D213,_xlfn.ANCHORARRAY($AR$2),$AS$2:$AS$10)</f>
        <v>4</v>
      </c>
      <c r="O213">
        <f t="shared" si="21"/>
        <v>2</v>
      </c>
      <c r="P213">
        <f t="shared" si="22"/>
        <v>0</v>
      </c>
      <c r="Q213">
        <f t="shared" si="23"/>
        <v>3</v>
      </c>
      <c r="R213">
        <v>1</v>
      </c>
      <c r="S213">
        <v>1</v>
      </c>
      <c r="T213">
        <v>30</v>
      </c>
      <c r="U213">
        <v>292</v>
      </c>
      <c r="V213">
        <v>3</v>
      </c>
      <c r="W213">
        <v>829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0</v>
      </c>
      <c r="AI213">
        <v>12</v>
      </c>
      <c r="AJ213">
        <v>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s="3" t="s">
        <v>43</v>
      </c>
      <c r="B214" s="3" t="s">
        <v>39</v>
      </c>
      <c r="C214" s="3" t="s">
        <v>44</v>
      </c>
      <c r="D214" s="3" t="s">
        <v>40</v>
      </c>
      <c r="E214" s="3" t="s">
        <v>37</v>
      </c>
      <c r="F214" s="3" t="s">
        <v>38</v>
      </c>
      <c r="G214" s="3" t="s">
        <v>41</v>
      </c>
      <c r="H214" s="3" t="s">
        <v>43</v>
      </c>
      <c r="I214" s="3" t="s">
        <v>42</v>
      </c>
      <c r="J214">
        <f t="shared" si="18"/>
        <v>0</v>
      </c>
      <c r="K214">
        <f t="shared" si="19"/>
        <v>0</v>
      </c>
      <c r="L214">
        <f t="shared" si="20"/>
        <v>1</v>
      </c>
      <c r="M214" cm="1">
        <f t="array" ref="M214">_xlfn.XLOOKUP(F214,_xlfn.ANCHORARRAY($AR$18),$AS$18:$AS$23)</f>
        <v>1</v>
      </c>
      <c r="N214" cm="1">
        <f t="array" ref="N214">_xlfn.XLOOKUP($D214,_xlfn.ANCHORARRAY($AR$2),$AS$2:$AS$10)</f>
        <v>1</v>
      </c>
      <c r="O214">
        <f t="shared" si="21"/>
        <v>1</v>
      </c>
      <c r="P214">
        <f t="shared" si="22"/>
        <v>1</v>
      </c>
      <c r="Q214">
        <f t="shared" si="23"/>
        <v>2</v>
      </c>
      <c r="R214">
        <v>20</v>
      </c>
      <c r="S214">
        <v>3</v>
      </c>
      <c r="T214">
        <v>27</v>
      </c>
      <c r="U214">
        <v>293</v>
      </c>
      <c r="V214">
        <v>4</v>
      </c>
      <c r="W214">
        <v>1242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0</v>
      </c>
      <c r="AI214">
        <v>7</v>
      </c>
      <c r="AJ214">
        <v>2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s="3" t="s">
        <v>43</v>
      </c>
      <c r="B215" s="3" t="s">
        <v>46</v>
      </c>
      <c r="C215" s="3" t="s">
        <v>36</v>
      </c>
      <c r="D215" s="3" t="s">
        <v>58</v>
      </c>
      <c r="E215" s="3" t="s">
        <v>45</v>
      </c>
      <c r="F215" s="3" t="s">
        <v>38</v>
      </c>
      <c r="G215" s="3" t="s">
        <v>48</v>
      </c>
      <c r="H215" s="3" t="s">
        <v>43</v>
      </c>
      <c r="I215" s="3" t="s">
        <v>42</v>
      </c>
      <c r="J215">
        <f t="shared" si="18"/>
        <v>0</v>
      </c>
      <c r="K215">
        <f t="shared" si="19"/>
        <v>0</v>
      </c>
      <c r="L215">
        <f t="shared" si="20"/>
        <v>0</v>
      </c>
      <c r="M215" cm="1">
        <f t="array" ref="M215">_xlfn.XLOOKUP(F215,_xlfn.ANCHORARRAY($AR$18),$AS$18:$AS$23)</f>
        <v>1</v>
      </c>
      <c r="N215" cm="1">
        <f t="array" ref="N215">_xlfn.XLOOKUP($D215,_xlfn.ANCHORARRAY($AR$2),$AS$2:$AS$10)</f>
        <v>8</v>
      </c>
      <c r="O215">
        <f t="shared" si="21"/>
        <v>2</v>
      </c>
      <c r="P215">
        <f t="shared" si="22"/>
        <v>0</v>
      </c>
      <c r="Q215">
        <f t="shared" si="23"/>
        <v>1</v>
      </c>
      <c r="R215">
        <v>8</v>
      </c>
      <c r="S215">
        <v>4</v>
      </c>
      <c r="T215">
        <v>51</v>
      </c>
      <c r="U215">
        <v>296</v>
      </c>
      <c r="V215">
        <v>2</v>
      </c>
      <c r="W215">
        <v>1469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2</v>
      </c>
      <c r="AI215">
        <v>16</v>
      </c>
      <c r="AJ215">
        <v>5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s="3" t="s">
        <v>35</v>
      </c>
      <c r="B216" s="3" t="s">
        <v>39</v>
      </c>
      <c r="C216" s="3" t="s">
        <v>36</v>
      </c>
      <c r="D216" s="3" t="s">
        <v>47</v>
      </c>
      <c r="E216" s="3" t="s">
        <v>45</v>
      </c>
      <c r="F216" s="3" t="s">
        <v>60</v>
      </c>
      <c r="G216" s="3" t="s">
        <v>41</v>
      </c>
      <c r="H216" s="3" t="s">
        <v>35</v>
      </c>
      <c r="I216" s="3" t="s">
        <v>42</v>
      </c>
      <c r="J216">
        <f t="shared" si="18"/>
        <v>1</v>
      </c>
      <c r="K216">
        <f t="shared" si="19"/>
        <v>1</v>
      </c>
      <c r="L216">
        <f t="shared" si="20"/>
        <v>1</v>
      </c>
      <c r="M216" cm="1">
        <f t="array" ref="M216">_xlfn.XLOOKUP(F216,_xlfn.ANCHORARRAY($AR$18),$AS$18:$AS$23)</f>
        <v>5</v>
      </c>
      <c r="N216" cm="1">
        <f t="array" ref="N216">_xlfn.XLOOKUP($D216,_xlfn.ANCHORARRAY($AR$2),$AS$2:$AS$10)</f>
        <v>2</v>
      </c>
      <c r="O216">
        <f t="shared" si="21"/>
        <v>2</v>
      </c>
      <c r="P216">
        <f t="shared" si="22"/>
        <v>1</v>
      </c>
      <c r="Q216">
        <f t="shared" si="23"/>
        <v>1</v>
      </c>
      <c r="R216">
        <v>3</v>
      </c>
      <c r="S216">
        <v>3</v>
      </c>
      <c r="T216">
        <v>30</v>
      </c>
      <c r="U216">
        <v>297</v>
      </c>
      <c r="V216">
        <v>4</v>
      </c>
      <c r="W216">
        <v>1005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0</v>
      </c>
      <c r="AI216">
        <v>8</v>
      </c>
      <c r="AJ216">
        <v>5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s="3" t="s">
        <v>43</v>
      </c>
      <c r="B217" s="3" t="s">
        <v>39</v>
      </c>
      <c r="C217" s="3" t="s">
        <v>36</v>
      </c>
      <c r="D217" s="3" t="s">
        <v>56</v>
      </c>
      <c r="E217" s="3" t="s">
        <v>37</v>
      </c>
      <c r="F217" s="3" t="s">
        <v>38</v>
      </c>
      <c r="G217" s="3" t="s">
        <v>41</v>
      </c>
      <c r="H217" s="3" t="s">
        <v>35</v>
      </c>
      <c r="I217" s="3" t="s">
        <v>42</v>
      </c>
      <c r="J217">
        <f t="shared" si="18"/>
        <v>0</v>
      </c>
      <c r="K217">
        <f t="shared" si="19"/>
        <v>1</v>
      </c>
      <c r="L217">
        <f t="shared" si="20"/>
        <v>1</v>
      </c>
      <c r="M217" cm="1">
        <f t="array" ref="M217">_xlfn.XLOOKUP(F217,_xlfn.ANCHORARRAY($AR$18),$AS$18:$AS$23)</f>
        <v>1</v>
      </c>
      <c r="N217" cm="1">
        <f t="array" ref="N217">_xlfn.XLOOKUP($D217,_xlfn.ANCHORARRAY($AR$2),$AS$2:$AS$10)</f>
        <v>6</v>
      </c>
      <c r="O217">
        <f t="shared" si="21"/>
        <v>1</v>
      </c>
      <c r="P217">
        <f t="shared" si="22"/>
        <v>1</v>
      </c>
      <c r="Q217">
        <f t="shared" si="23"/>
        <v>1</v>
      </c>
      <c r="R217">
        <v>6</v>
      </c>
      <c r="S217">
        <v>3</v>
      </c>
      <c r="T217">
        <v>41</v>
      </c>
      <c r="U217">
        <v>298</v>
      </c>
      <c r="V217">
        <v>4</v>
      </c>
      <c r="W217">
        <v>896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0</v>
      </c>
      <c r="AI217">
        <v>16</v>
      </c>
      <c r="AJ217">
        <v>3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s="3" t="s">
        <v>35</v>
      </c>
      <c r="B218" s="3" t="s">
        <v>39</v>
      </c>
      <c r="C218" s="3" t="s">
        <v>44</v>
      </c>
      <c r="D218" s="3" t="s">
        <v>40</v>
      </c>
      <c r="E218" s="3" t="s">
        <v>37</v>
      </c>
      <c r="F218" s="3" t="s">
        <v>59</v>
      </c>
      <c r="G218" s="3" t="s">
        <v>41</v>
      </c>
      <c r="H218" s="3" t="s">
        <v>43</v>
      </c>
      <c r="I218" s="3" t="s">
        <v>42</v>
      </c>
      <c r="J218">
        <f t="shared" si="18"/>
        <v>1</v>
      </c>
      <c r="K218">
        <f t="shared" si="19"/>
        <v>0</v>
      </c>
      <c r="L218">
        <f t="shared" si="20"/>
        <v>1</v>
      </c>
      <c r="M218" cm="1">
        <f t="array" ref="M218">_xlfn.XLOOKUP(F218,_xlfn.ANCHORARRAY($AR$18),$AS$18:$AS$23)</f>
        <v>4</v>
      </c>
      <c r="N218" cm="1">
        <f t="array" ref="N218">_xlfn.XLOOKUP($D218,_xlfn.ANCHORARRAY($AR$2),$AS$2:$AS$10)</f>
        <v>1</v>
      </c>
      <c r="O218">
        <f t="shared" si="21"/>
        <v>1</v>
      </c>
      <c r="P218">
        <f t="shared" si="22"/>
        <v>1</v>
      </c>
      <c r="Q218">
        <f t="shared" si="23"/>
        <v>2</v>
      </c>
      <c r="R218">
        <v>26</v>
      </c>
      <c r="S218">
        <v>4</v>
      </c>
      <c r="T218">
        <v>30</v>
      </c>
      <c r="U218">
        <v>299</v>
      </c>
      <c r="V218">
        <v>3</v>
      </c>
      <c r="W218">
        <v>334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0</v>
      </c>
      <c r="AI218">
        <v>9</v>
      </c>
      <c r="AJ218">
        <v>5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s="3" t="s">
        <v>35</v>
      </c>
      <c r="B219" s="3" t="s">
        <v>46</v>
      </c>
      <c r="C219" s="3" t="s">
        <v>36</v>
      </c>
      <c r="D219" s="3" t="s">
        <v>47</v>
      </c>
      <c r="E219" s="3" t="s">
        <v>45</v>
      </c>
      <c r="F219" s="3" t="s">
        <v>60</v>
      </c>
      <c r="G219" s="3" t="s">
        <v>41</v>
      </c>
      <c r="H219" s="3" t="s">
        <v>43</v>
      </c>
      <c r="I219" s="3" t="s">
        <v>42</v>
      </c>
      <c r="J219">
        <f t="shared" si="18"/>
        <v>1</v>
      </c>
      <c r="K219">
        <f t="shared" si="19"/>
        <v>0</v>
      </c>
      <c r="L219">
        <f t="shared" si="20"/>
        <v>1</v>
      </c>
      <c r="M219" cm="1">
        <f t="array" ref="M219">_xlfn.XLOOKUP(F219,_xlfn.ANCHORARRAY($AR$18),$AS$18:$AS$23)</f>
        <v>5</v>
      </c>
      <c r="N219" cm="1">
        <f t="array" ref="N219">_xlfn.XLOOKUP($D219,_xlfn.ANCHORARRAY($AR$2),$AS$2:$AS$10)</f>
        <v>2</v>
      </c>
      <c r="O219">
        <f t="shared" si="21"/>
        <v>2</v>
      </c>
      <c r="P219">
        <f t="shared" si="22"/>
        <v>0</v>
      </c>
      <c r="Q219">
        <f t="shared" si="23"/>
        <v>1</v>
      </c>
      <c r="R219">
        <v>1</v>
      </c>
      <c r="S219">
        <v>3</v>
      </c>
      <c r="T219">
        <v>29</v>
      </c>
      <c r="U219">
        <v>300</v>
      </c>
      <c r="V219">
        <v>3</v>
      </c>
      <c r="W219">
        <v>992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0</v>
      </c>
      <c r="AI219">
        <v>7</v>
      </c>
      <c r="AJ219">
        <v>1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s="3" t="s">
        <v>43</v>
      </c>
      <c r="B220" s="3" t="s">
        <v>39</v>
      </c>
      <c r="C220" s="3" t="s">
        <v>55</v>
      </c>
      <c r="D220" s="3" t="s">
        <v>40</v>
      </c>
      <c r="E220" s="3" t="s">
        <v>37</v>
      </c>
      <c r="F220" s="3" t="s">
        <v>51</v>
      </c>
      <c r="G220" s="3" t="s">
        <v>41</v>
      </c>
      <c r="H220" s="3" t="s">
        <v>43</v>
      </c>
      <c r="I220" s="3" t="s">
        <v>42</v>
      </c>
      <c r="J220">
        <f t="shared" si="18"/>
        <v>0</v>
      </c>
      <c r="K220">
        <f t="shared" si="19"/>
        <v>0</v>
      </c>
      <c r="L220">
        <f t="shared" si="20"/>
        <v>1</v>
      </c>
      <c r="M220" cm="1">
        <f t="array" ref="M220">_xlfn.XLOOKUP(F220,_xlfn.ANCHORARRAY($AR$18),$AS$18:$AS$23)</f>
        <v>3</v>
      </c>
      <c r="N220" cm="1">
        <f t="array" ref="N220">_xlfn.XLOOKUP($D220,_xlfn.ANCHORARRAY($AR$2),$AS$2:$AS$10)</f>
        <v>1</v>
      </c>
      <c r="O220">
        <f t="shared" si="21"/>
        <v>1</v>
      </c>
      <c r="P220">
        <f t="shared" si="22"/>
        <v>1</v>
      </c>
      <c r="Q220">
        <f t="shared" si="23"/>
        <v>3</v>
      </c>
      <c r="R220">
        <v>6</v>
      </c>
      <c r="S220">
        <v>3</v>
      </c>
      <c r="T220">
        <v>45</v>
      </c>
      <c r="U220">
        <v>302</v>
      </c>
      <c r="V220">
        <v>4</v>
      </c>
      <c r="W220">
        <v>1052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0</v>
      </c>
      <c r="AI220">
        <v>23</v>
      </c>
      <c r="AJ220">
        <v>2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s="3" t="s">
        <v>43</v>
      </c>
      <c r="B221" s="3" t="s">
        <v>39</v>
      </c>
      <c r="C221" s="3" t="s">
        <v>36</v>
      </c>
      <c r="D221" s="3" t="s">
        <v>40</v>
      </c>
      <c r="E221" s="3" t="s">
        <v>37</v>
      </c>
      <c r="F221" s="3" t="s">
        <v>59</v>
      </c>
      <c r="G221" s="3" t="s">
        <v>48</v>
      </c>
      <c r="H221" s="3" t="s">
        <v>43</v>
      </c>
      <c r="I221" s="3" t="s">
        <v>42</v>
      </c>
      <c r="J221">
        <f t="shared" si="18"/>
        <v>0</v>
      </c>
      <c r="K221">
        <f t="shared" si="19"/>
        <v>0</v>
      </c>
      <c r="L221">
        <f t="shared" si="20"/>
        <v>0</v>
      </c>
      <c r="M221" cm="1">
        <f t="array" ref="M221">_xlfn.XLOOKUP(F221,_xlfn.ANCHORARRAY($AR$18),$AS$18:$AS$23)</f>
        <v>4</v>
      </c>
      <c r="N221" cm="1">
        <f t="array" ref="N221">_xlfn.XLOOKUP($D221,_xlfn.ANCHORARRAY($AR$2),$AS$2:$AS$10)</f>
        <v>1</v>
      </c>
      <c r="O221">
        <f t="shared" si="21"/>
        <v>1</v>
      </c>
      <c r="P221">
        <f t="shared" si="22"/>
        <v>1</v>
      </c>
      <c r="Q221">
        <f t="shared" si="23"/>
        <v>1</v>
      </c>
      <c r="R221">
        <v>3</v>
      </c>
      <c r="S221">
        <v>3</v>
      </c>
      <c r="T221">
        <v>54</v>
      </c>
      <c r="U221">
        <v>303</v>
      </c>
      <c r="V221">
        <v>4</v>
      </c>
      <c r="W221">
        <v>1147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1</v>
      </c>
      <c r="AI221">
        <v>16</v>
      </c>
      <c r="AJ221">
        <v>4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s="3" t="s">
        <v>43</v>
      </c>
      <c r="B222" s="3" t="s">
        <v>46</v>
      </c>
      <c r="C222" s="3" t="s">
        <v>36</v>
      </c>
      <c r="D222" s="3" t="s">
        <v>50</v>
      </c>
      <c r="E222" s="3" t="s">
        <v>45</v>
      </c>
      <c r="F222" s="3" t="s">
        <v>38</v>
      </c>
      <c r="G222" s="3" t="s">
        <v>41</v>
      </c>
      <c r="H222" s="3" t="s">
        <v>43</v>
      </c>
      <c r="I222" s="3" t="s">
        <v>42</v>
      </c>
      <c r="J222">
        <f t="shared" si="18"/>
        <v>0</v>
      </c>
      <c r="K222">
        <f t="shared" si="19"/>
        <v>0</v>
      </c>
      <c r="L222">
        <f t="shared" si="20"/>
        <v>1</v>
      </c>
      <c r="M222" cm="1">
        <f t="array" ref="M222">_xlfn.XLOOKUP(F222,_xlfn.ANCHORARRAY($AR$18),$AS$18:$AS$23)</f>
        <v>1</v>
      </c>
      <c r="N222" cm="1">
        <f t="array" ref="N222">_xlfn.XLOOKUP($D222,_xlfn.ANCHORARRAY($AR$2),$AS$2:$AS$10)</f>
        <v>3</v>
      </c>
      <c r="O222">
        <f t="shared" si="21"/>
        <v>2</v>
      </c>
      <c r="P222">
        <f t="shared" si="22"/>
        <v>0</v>
      </c>
      <c r="Q222">
        <f t="shared" si="23"/>
        <v>1</v>
      </c>
      <c r="R222">
        <v>5</v>
      </c>
      <c r="S222">
        <v>2</v>
      </c>
      <c r="T222">
        <v>36</v>
      </c>
      <c r="U222">
        <v>304</v>
      </c>
      <c r="V222">
        <v>4</v>
      </c>
      <c r="W222">
        <v>1396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0</v>
      </c>
      <c r="AI222">
        <v>16</v>
      </c>
      <c r="AJ222">
        <v>3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s="3" t="s">
        <v>43</v>
      </c>
      <c r="B223" s="3" t="s">
        <v>39</v>
      </c>
      <c r="C223" s="3" t="s">
        <v>36</v>
      </c>
      <c r="D223" s="3" t="s">
        <v>47</v>
      </c>
      <c r="E223" s="3" t="s">
        <v>45</v>
      </c>
      <c r="F223" s="3" t="s">
        <v>51</v>
      </c>
      <c r="G223" s="3" t="s">
        <v>48</v>
      </c>
      <c r="H223" s="3" t="s">
        <v>43</v>
      </c>
      <c r="I223" s="3" t="s">
        <v>42</v>
      </c>
      <c r="J223">
        <f t="shared" si="18"/>
        <v>0</v>
      </c>
      <c r="K223">
        <f t="shared" si="19"/>
        <v>0</v>
      </c>
      <c r="L223">
        <f t="shared" si="20"/>
        <v>0</v>
      </c>
      <c r="M223" cm="1">
        <f t="array" ref="M223">_xlfn.XLOOKUP(F223,_xlfn.ANCHORARRAY($AR$18),$AS$18:$AS$23)</f>
        <v>3</v>
      </c>
      <c r="N223" cm="1">
        <f t="array" ref="N223">_xlfn.XLOOKUP($D223,_xlfn.ANCHORARRAY($AR$2),$AS$2:$AS$10)</f>
        <v>2</v>
      </c>
      <c r="O223">
        <f t="shared" si="21"/>
        <v>2</v>
      </c>
      <c r="P223">
        <f t="shared" si="22"/>
        <v>1</v>
      </c>
      <c r="Q223">
        <f t="shared" si="23"/>
        <v>1</v>
      </c>
      <c r="R223">
        <v>4</v>
      </c>
      <c r="S223">
        <v>4</v>
      </c>
      <c r="T223">
        <v>33</v>
      </c>
      <c r="U223">
        <v>305</v>
      </c>
      <c r="V223">
        <v>3</v>
      </c>
      <c r="W223">
        <v>147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0</v>
      </c>
      <c r="AI223">
        <v>7</v>
      </c>
      <c r="AJ223">
        <v>3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s="3" t="s">
        <v>43</v>
      </c>
      <c r="B224" s="3" t="s">
        <v>46</v>
      </c>
      <c r="C224" s="3" t="s">
        <v>44</v>
      </c>
      <c r="D224" s="3" t="s">
        <v>58</v>
      </c>
      <c r="E224" s="3" t="s">
        <v>45</v>
      </c>
      <c r="F224" s="3" t="s">
        <v>49</v>
      </c>
      <c r="G224" s="3" t="s">
        <v>52</v>
      </c>
      <c r="H224" s="3" t="s">
        <v>35</v>
      </c>
      <c r="I224" s="3" t="s">
        <v>42</v>
      </c>
      <c r="J224">
        <f t="shared" si="18"/>
        <v>0</v>
      </c>
      <c r="K224">
        <f t="shared" si="19"/>
        <v>1</v>
      </c>
      <c r="L224">
        <f t="shared" si="20"/>
        <v>3</v>
      </c>
      <c r="M224" cm="1">
        <f t="array" ref="M224">_xlfn.XLOOKUP(F224,_xlfn.ANCHORARRAY($AR$18),$AS$18:$AS$23)</f>
        <v>2</v>
      </c>
      <c r="N224" cm="1">
        <f t="array" ref="N224">_xlfn.XLOOKUP($D224,_xlfn.ANCHORARRAY($AR$2),$AS$2:$AS$10)</f>
        <v>8</v>
      </c>
      <c r="O224">
        <f t="shared" si="21"/>
        <v>2</v>
      </c>
      <c r="P224">
        <f t="shared" si="22"/>
        <v>0</v>
      </c>
      <c r="Q224">
        <f t="shared" si="23"/>
        <v>2</v>
      </c>
      <c r="R224">
        <v>11</v>
      </c>
      <c r="S224">
        <v>3</v>
      </c>
      <c r="T224">
        <v>37</v>
      </c>
      <c r="U224">
        <v>306</v>
      </c>
      <c r="V224">
        <v>2</v>
      </c>
      <c r="W224">
        <v>663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3</v>
      </c>
      <c r="AI224">
        <v>10</v>
      </c>
      <c r="AJ224">
        <v>1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s="3" t="s">
        <v>43</v>
      </c>
      <c r="B225" s="3" t="s">
        <v>46</v>
      </c>
      <c r="C225" s="3" t="s">
        <v>36</v>
      </c>
      <c r="D225" s="3" t="s">
        <v>40</v>
      </c>
      <c r="E225" s="3" t="s">
        <v>37</v>
      </c>
      <c r="F225" s="3" t="s">
        <v>38</v>
      </c>
      <c r="G225" s="3" t="s">
        <v>52</v>
      </c>
      <c r="H225" s="3" t="s">
        <v>43</v>
      </c>
      <c r="I225" s="3" t="s">
        <v>42</v>
      </c>
      <c r="J225">
        <f t="shared" si="18"/>
        <v>0</v>
      </c>
      <c r="K225">
        <f t="shared" si="19"/>
        <v>0</v>
      </c>
      <c r="L225">
        <f t="shared" si="20"/>
        <v>3</v>
      </c>
      <c r="M225" cm="1">
        <f t="array" ref="M225">_xlfn.XLOOKUP(F225,_xlfn.ANCHORARRAY($AR$18),$AS$18:$AS$23)</f>
        <v>1</v>
      </c>
      <c r="N225" cm="1">
        <f t="array" ref="N225">_xlfn.XLOOKUP($D225,_xlfn.ANCHORARRAY($AR$2),$AS$2:$AS$10)</f>
        <v>1</v>
      </c>
      <c r="O225">
        <f t="shared" si="21"/>
        <v>1</v>
      </c>
      <c r="P225">
        <f t="shared" si="22"/>
        <v>0</v>
      </c>
      <c r="Q225">
        <f t="shared" si="23"/>
        <v>1</v>
      </c>
      <c r="R225">
        <v>3</v>
      </c>
      <c r="S225">
        <v>3</v>
      </c>
      <c r="T225">
        <v>38</v>
      </c>
      <c r="U225">
        <v>307</v>
      </c>
      <c r="V225">
        <v>1</v>
      </c>
      <c r="W225">
        <v>119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2</v>
      </c>
      <c r="AI225">
        <v>17</v>
      </c>
      <c r="AJ225">
        <v>6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s="3" t="s">
        <v>43</v>
      </c>
      <c r="B226" s="3" t="s">
        <v>46</v>
      </c>
      <c r="C226" s="3" t="s">
        <v>55</v>
      </c>
      <c r="D226" s="3" t="s">
        <v>53</v>
      </c>
      <c r="E226" s="3" t="s">
        <v>45</v>
      </c>
      <c r="F226" s="3" t="s">
        <v>51</v>
      </c>
      <c r="G226" s="3" t="s">
        <v>48</v>
      </c>
      <c r="H226" s="3" t="s">
        <v>43</v>
      </c>
      <c r="I226" s="3" t="s">
        <v>42</v>
      </c>
      <c r="J226">
        <f t="shared" si="18"/>
        <v>0</v>
      </c>
      <c r="K226">
        <f t="shared" si="19"/>
        <v>0</v>
      </c>
      <c r="L226">
        <f t="shared" si="20"/>
        <v>0</v>
      </c>
      <c r="M226" cm="1">
        <f t="array" ref="M226">_xlfn.XLOOKUP(F226,_xlfn.ANCHORARRAY($AR$18),$AS$18:$AS$23)</f>
        <v>3</v>
      </c>
      <c r="N226" cm="1">
        <f t="array" ref="N226">_xlfn.XLOOKUP($D226,_xlfn.ANCHORARRAY($AR$2),$AS$2:$AS$10)</f>
        <v>4</v>
      </c>
      <c r="O226">
        <f t="shared" si="21"/>
        <v>2</v>
      </c>
      <c r="P226">
        <f t="shared" si="22"/>
        <v>0</v>
      </c>
      <c r="Q226">
        <f t="shared" si="23"/>
        <v>3</v>
      </c>
      <c r="R226">
        <v>1</v>
      </c>
      <c r="S226">
        <v>4</v>
      </c>
      <c r="T226">
        <v>31</v>
      </c>
      <c r="U226">
        <v>308</v>
      </c>
      <c r="V226">
        <v>3</v>
      </c>
      <c r="W226">
        <v>979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1</v>
      </c>
      <c r="AI226">
        <v>6</v>
      </c>
      <c r="AJ226">
        <v>2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s="3" t="s">
        <v>43</v>
      </c>
      <c r="B227" s="3" t="s">
        <v>46</v>
      </c>
      <c r="C227" s="3" t="s">
        <v>36</v>
      </c>
      <c r="D227" s="3" t="s">
        <v>47</v>
      </c>
      <c r="E227" s="3" t="s">
        <v>45</v>
      </c>
      <c r="F227" s="3" t="s">
        <v>38</v>
      </c>
      <c r="G227" s="3" t="s">
        <v>48</v>
      </c>
      <c r="H227" s="3" t="s">
        <v>43</v>
      </c>
      <c r="I227" s="3" t="s">
        <v>42</v>
      </c>
      <c r="J227">
        <f t="shared" si="18"/>
        <v>0</v>
      </c>
      <c r="K227">
        <f t="shared" si="19"/>
        <v>0</v>
      </c>
      <c r="L227">
        <f t="shared" si="20"/>
        <v>0</v>
      </c>
      <c r="M227" cm="1">
        <f t="array" ref="M227">_xlfn.XLOOKUP(F227,_xlfn.ANCHORARRAY($AR$18),$AS$18:$AS$23)</f>
        <v>1</v>
      </c>
      <c r="N227" cm="1">
        <f t="array" ref="N227">_xlfn.XLOOKUP($D227,_xlfn.ANCHORARRAY($AR$2),$AS$2:$AS$10)</f>
        <v>2</v>
      </c>
      <c r="O227">
        <f t="shared" si="21"/>
        <v>2</v>
      </c>
      <c r="P227">
        <f t="shared" si="22"/>
        <v>0</v>
      </c>
      <c r="Q227">
        <f t="shared" si="23"/>
        <v>1</v>
      </c>
      <c r="R227">
        <v>3</v>
      </c>
      <c r="S227">
        <v>3</v>
      </c>
      <c r="T227">
        <v>59</v>
      </c>
      <c r="U227">
        <v>309</v>
      </c>
      <c r="V227">
        <v>3</v>
      </c>
      <c r="W227">
        <v>142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1</v>
      </c>
      <c r="AI227">
        <v>7</v>
      </c>
      <c r="AJ227">
        <v>6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s="3" t="s">
        <v>43</v>
      </c>
      <c r="B228" s="3" t="s">
        <v>46</v>
      </c>
      <c r="C228" s="3" t="s">
        <v>44</v>
      </c>
      <c r="D228" s="3" t="s">
        <v>57</v>
      </c>
      <c r="E228" s="3" t="s">
        <v>37</v>
      </c>
      <c r="F228" s="3" t="s">
        <v>59</v>
      </c>
      <c r="G228" s="3" t="s">
        <v>52</v>
      </c>
      <c r="H228" s="3" t="s">
        <v>43</v>
      </c>
      <c r="I228" s="3" t="s">
        <v>42</v>
      </c>
      <c r="J228">
        <f t="shared" si="18"/>
        <v>0</v>
      </c>
      <c r="K228">
        <f t="shared" si="19"/>
        <v>0</v>
      </c>
      <c r="L228">
        <f t="shared" si="20"/>
        <v>3</v>
      </c>
      <c r="M228" cm="1">
        <f t="array" ref="M228">_xlfn.XLOOKUP(F228,_xlfn.ANCHORARRAY($AR$18),$AS$18:$AS$23)</f>
        <v>4</v>
      </c>
      <c r="N228" cm="1">
        <f t="array" ref="N228">_xlfn.XLOOKUP($D228,_xlfn.ANCHORARRAY($AR$2),$AS$2:$AS$10)</f>
        <v>7</v>
      </c>
      <c r="O228">
        <f t="shared" si="21"/>
        <v>1</v>
      </c>
      <c r="P228">
        <f t="shared" si="22"/>
        <v>0</v>
      </c>
      <c r="Q228">
        <f t="shared" si="23"/>
        <v>2</v>
      </c>
      <c r="R228">
        <v>4</v>
      </c>
      <c r="S228">
        <v>4</v>
      </c>
      <c r="T228">
        <v>37</v>
      </c>
      <c r="U228">
        <v>311</v>
      </c>
      <c r="V228">
        <v>1</v>
      </c>
      <c r="W228">
        <v>319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1</v>
      </c>
      <c r="AI228">
        <v>13</v>
      </c>
      <c r="AJ228">
        <v>2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s="3" t="s">
        <v>43</v>
      </c>
      <c r="B229" s="3" t="s">
        <v>39</v>
      </c>
      <c r="C229" s="3" t="s">
        <v>44</v>
      </c>
      <c r="D229" s="3" t="s">
        <v>40</v>
      </c>
      <c r="E229" s="3" t="s">
        <v>37</v>
      </c>
      <c r="F229" s="3" t="s">
        <v>51</v>
      </c>
      <c r="G229" s="3" t="s">
        <v>48</v>
      </c>
      <c r="H229" s="3" t="s">
        <v>43</v>
      </c>
      <c r="I229" s="3" t="s">
        <v>42</v>
      </c>
      <c r="J229">
        <f t="shared" si="18"/>
        <v>0</v>
      </c>
      <c r="K229">
        <f t="shared" si="19"/>
        <v>0</v>
      </c>
      <c r="L229">
        <f t="shared" si="20"/>
        <v>0</v>
      </c>
      <c r="M229" cm="1">
        <f t="array" ref="M229">_xlfn.XLOOKUP(F229,_xlfn.ANCHORARRAY($AR$18),$AS$18:$AS$23)</f>
        <v>3</v>
      </c>
      <c r="N229" cm="1">
        <f t="array" ref="N229">_xlfn.XLOOKUP($D229,_xlfn.ANCHORARRAY($AR$2),$AS$2:$AS$10)</f>
        <v>1</v>
      </c>
      <c r="O229">
        <f t="shared" si="21"/>
        <v>1</v>
      </c>
      <c r="P229">
        <f t="shared" si="22"/>
        <v>1</v>
      </c>
      <c r="Q229">
        <f t="shared" si="23"/>
        <v>2</v>
      </c>
      <c r="R229">
        <v>1</v>
      </c>
      <c r="S229">
        <v>1</v>
      </c>
      <c r="T229">
        <v>29</v>
      </c>
      <c r="U229">
        <v>312</v>
      </c>
      <c r="V229">
        <v>2</v>
      </c>
      <c r="W229">
        <v>1413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1</v>
      </c>
      <c r="AI229">
        <v>11</v>
      </c>
      <c r="AJ229">
        <v>5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s="3" t="s">
        <v>43</v>
      </c>
      <c r="B230" s="3" t="s">
        <v>39</v>
      </c>
      <c r="C230" s="3" t="s">
        <v>44</v>
      </c>
      <c r="D230" s="3" t="s">
        <v>40</v>
      </c>
      <c r="E230" s="3" t="s">
        <v>37</v>
      </c>
      <c r="F230" s="3" t="s">
        <v>59</v>
      </c>
      <c r="G230" s="3" t="s">
        <v>41</v>
      </c>
      <c r="H230" s="3" t="s">
        <v>43</v>
      </c>
      <c r="I230" s="3" t="s">
        <v>42</v>
      </c>
      <c r="J230">
        <f t="shared" si="18"/>
        <v>0</v>
      </c>
      <c r="K230">
        <f t="shared" si="19"/>
        <v>0</v>
      </c>
      <c r="L230">
        <f t="shared" si="20"/>
        <v>1</v>
      </c>
      <c r="M230" cm="1">
        <f t="array" ref="M230">_xlfn.XLOOKUP(F230,_xlfn.ANCHORARRAY($AR$18),$AS$18:$AS$23)</f>
        <v>4</v>
      </c>
      <c r="N230" cm="1">
        <f t="array" ref="N230">_xlfn.XLOOKUP($D230,_xlfn.ANCHORARRAY($AR$2),$AS$2:$AS$10)</f>
        <v>1</v>
      </c>
      <c r="O230">
        <f t="shared" si="21"/>
        <v>1</v>
      </c>
      <c r="P230">
        <f t="shared" si="22"/>
        <v>1</v>
      </c>
      <c r="Q230">
        <f t="shared" si="23"/>
        <v>2</v>
      </c>
      <c r="R230">
        <v>1</v>
      </c>
      <c r="S230">
        <v>3</v>
      </c>
      <c r="T230">
        <v>35</v>
      </c>
      <c r="U230">
        <v>314</v>
      </c>
      <c r="V230">
        <v>3</v>
      </c>
      <c r="W230">
        <v>944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0</v>
      </c>
      <c r="AI230">
        <v>10</v>
      </c>
      <c r="AJ230">
        <v>3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s="3" t="s">
        <v>35</v>
      </c>
      <c r="B231" s="3" t="s">
        <v>46</v>
      </c>
      <c r="C231" s="3" t="s">
        <v>36</v>
      </c>
      <c r="D231" s="3" t="s">
        <v>47</v>
      </c>
      <c r="E231" s="3" t="s">
        <v>45</v>
      </c>
      <c r="F231" s="3" t="s">
        <v>51</v>
      </c>
      <c r="G231" s="3" t="s">
        <v>41</v>
      </c>
      <c r="H231" s="3" t="s">
        <v>35</v>
      </c>
      <c r="I231" s="3" t="s">
        <v>42</v>
      </c>
      <c r="J231">
        <f t="shared" si="18"/>
        <v>1</v>
      </c>
      <c r="K231">
        <f t="shared" si="19"/>
        <v>1</v>
      </c>
      <c r="L231">
        <f t="shared" si="20"/>
        <v>1</v>
      </c>
      <c r="M231" cm="1">
        <f t="array" ref="M231">_xlfn.XLOOKUP(F231,_xlfn.ANCHORARRAY($AR$18),$AS$18:$AS$23)</f>
        <v>3</v>
      </c>
      <c r="N231" cm="1">
        <f t="array" ref="N231">_xlfn.XLOOKUP($D231,_xlfn.ANCHORARRAY($AR$2),$AS$2:$AS$10)</f>
        <v>2</v>
      </c>
      <c r="O231">
        <f t="shared" si="21"/>
        <v>2</v>
      </c>
      <c r="P231">
        <f t="shared" si="22"/>
        <v>0</v>
      </c>
      <c r="Q231">
        <f t="shared" si="23"/>
        <v>1</v>
      </c>
      <c r="R231">
        <v>18</v>
      </c>
      <c r="S231">
        <v>1</v>
      </c>
      <c r="T231">
        <v>29</v>
      </c>
      <c r="U231">
        <v>315</v>
      </c>
      <c r="V231">
        <v>3</v>
      </c>
      <c r="W231">
        <v>896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0</v>
      </c>
      <c r="AI231">
        <v>4</v>
      </c>
      <c r="AJ231">
        <v>3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s="3" t="s">
        <v>43</v>
      </c>
      <c r="B232" s="3" t="s">
        <v>39</v>
      </c>
      <c r="C232" s="3" t="s">
        <v>36</v>
      </c>
      <c r="D232" s="3" t="s">
        <v>50</v>
      </c>
      <c r="E232" s="3" t="s">
        <v>45</v>
      </c>
      <c r="F232" s="3" t="s">
        <v>38</v>
      </c>
      <c r="G232" s="3" t="s">
        <v>41</v>
      </c>
      <c r="H232" s="3" t="s">
        <v>43</v>
      </c>
      <c r="I232" s="3" t="s">
        <v>42</v>
      </c>
      <c r="J232">
        <f t="shared" si="18"/>
        <v>0</v>
      </c>
      <c r="K232">
        <f t="shared" si="19"/>
        <v>0</v>
      </c>
      <c r="L232">
        <f t="shared" si="20"/>
        <v>1</v>
      </c>
      <c r="M232" cm="1">
        <f t="array" ref="M232">_xlfn.XLOOKUP(F232,_xlfn.ANCHORARRAY($AR$18),$AS$18:$AS$23)</f>
        <v>1</v>
      </c>
      <c r="N232" cm="1">
        <f t="array" ref="N232">_xlfn.XLOOKUP($D232,_xlfn.ANCHORARRAY($AR$2),$AS$2:$AS$10)</f>
        <v>3</v>
      </c>
      <c r="O232">
        <f t="shared" si="21"/>
        <v>2</v>
      </c>
      <c r="P232">
        <f t="shared" si="22"/>
        <v>1</v>
      </c>
      <c r="Q232">
        <f t="shared" si="23"/>
        <v>1</v>
      </c>
      <c r="R232">
        <v>2</v>
      </c>
      <c r="S232">
        <v>3</v>
      </c>
      <c r="T232">
        <v>52</v>
      </c>
      <c r="U232">
        <v>316</v>
      </c>
      <c r="V232">
        <v>3</v>
      </c>
      <c r="W232">
        <v>1323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0</v>
      </c>
      <c r="AI232">
        <v>6</v>
      </c>
      <c r="AJ232">
        <v>3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s="3" t="s">
        <v>43</v>
      </c>
      <c r="B233" s="3" t="s">
        <v>46</v>
      </c>
      <c r="C233" s="3" t="s">
        <v>36</v>
      </c>
      <c r="D233" s="3" t="s">
        <v>56</v>
      </c>
      <c r="E233" s="3" t="s">
        <v>45</v>
      </c>
      <c r="F233" s="3" t="s">
        <v>60</v>
      </c>
      <c r="G233" s="3" t="s">
        <v>48</v>
      </c>
      <c r="H233" s="3" t="s">
        <v>43</v>
      </c>
      <c r="I233" s="3" t="s">
        <v>42</v>
      </c>
      <c r="J233">
        <f t="shared" si="18"/>
        <v>0</v>
      </c>
      <c r="K233">
        <f t="shared" si="19"/>
        <v>0</v>
      </c>
      <c r="L233">
        <f t="shared" si="20"/>
        <v>0</v>
      </c>
      <c r="M233" cm="1">
        <f t="array" ref="M233">_xlfn.XLOOKUP(F233,_xlfn.ANCHORARRAY($AR$18),$AS$18:$AS$23)</f>
        <v>5</v>
      </c>
      <c r="N233" cm="1">
        <f t="array" ref="N233">_xlfn.XLOOKUP($D233,_xlfn.ANCHORARRAY($AR$2),$AS$2:$AS$10)</f>
        <v>6</v>
      </c>
      <c r="O233">
        <f t="shared" si="21"/>
        <v>2</v>
      </c>
      <c r="P233">
        <f t="shared" si="22"/>
        <v>0</v>
      </c>
      <c r="Q233">
        <f t="shared" si="23"/>
        <v>1</v>
      </c>
      <c r="R233">
        <v>4</v>
      </c>
      <c r="S233">
        <v>2</v>
      </c>
      <c r="T233">
        <v>42</v>
      </c>
      <c r="U233">
        <v>319</v>
      </c>
      <c r="V233">
        <v>3</v>
      </c>
      <c r="W233">
        <v>532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0</v>
      </c>
      <c r="AI233">
        <v>22</v>
      </c>
      <c r="AJ233">
        <v>3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s="3" t="s">
        <v>43</v>
      </c>
      <c r="B234" s="3" t="s">
        <v>46</v>
      </c>
      <c r="C234" s="3" t="s">
        <v>36</v>
      </c>
      <c r="D234" s="3" t="s">
        <v>61</v>
      </c>
      <c r="E234" s="3" t="s">
        <v>61</v>
      </c>
      <c r="F234" s="3" t="s">
        <v>51</v>
      </c>
      <c r="G234" s="3" t="s">
        <v>48</v>
      </c>
      <c r="H234" s="3" t="s">
        <v>43</v>
      </c>
      <c r="I234" s="3" t="s">
        <v>42</v>
      </c>
      <c r="J234">
        <f t="shared" si="18"/>
        <v>0</v>
      </c>
      <c r="K234">
        <f t="shared" si="19"/>
        <v>0</v>
      </c>
      <c r="L234">
        <f t="shared" si="20"/>
        <v>0</v>
      </c>
      <c r="M234" cm="1">
        <f t="array" ref="M234">_xlfn.XLOOKUP(F234,_xlfn.ANCHORARRAY($AR$18),$AS$18:$AS$23)</f>
        <v>3</v>
      </c>
      <c r="N234" cm="1">
        <f t="array" ref="N234">_xlfn.XLOOKUP($D234,_xlfn.ANCHORARRAY($AR$2),$AS$2:$AS$10)</f>
        <v>9</v>
      </c>
      <c r="O234">
        <f t="shared" si="21"/>
        <v>3</v>
      </c>
      <c r="P234">
        <f t="shared" si="22"/>
        <v>0</v>
      </c>
      <c r="Q234">
        <f t="shared" si="23"/>
        <v>1</v>
      </c>
      <c r="R234">
        <v>6</v>
      </c>
      <c r="S234">
        <v>2</v>
      </c>
      <c r="T234">
        <v>59</v>
      </c>
      <c r="U234">
        <v>321</v>
      </c>
      <c r="V234">
        <v>2</v>
      </c>
      <c r="W234">
        <v>818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0</v>
      </c>
      <c r="AI234">
        <v>7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s="3" t="s">
        <v>43</v>
      </c>
      <c r="B235" s="3" t="s">
        <v>39</v>
      </c>
      <c r="C235" s="3" t="s">
        <v>36</v>
      </c>
      <c r="D235" s="3" t="s">
        <v>56</v>
      </c>
      <c r="E235" s="3" t="s">
        <v>37</v>
      </c>
      <c r="F235" s="3" t="s">
        <v>51</v>
      </c>
      <c r="G235" s="3" t="s">
        <v>52</v>
      </c>
      <c r="H235" s="3" t="s">
        <v>43</v>
      </c>
      <c r="I235" s="3" t="s">
        <v>42</v>
      </c>
      <c r="J235">
        <f t="shared" si="18"/>
        <v>0</v>
      </c>
      <c r="K235">
        <f t="shared" si="19"/>
        <v>0</v>
      </c>
      <c r="L235">
        <f t="shared" si="20"/>
        <v>3</v>
      </c>
      <c r="M235" cm="1">
        <f t="array" ref="M235">_xlfn.XLOOKUP(F235,_xlfn.ANCHORARRAY($AR$18),$AS$18:$AS$23)</f>
        <v>3</v>
      </c>
      <c r="N235" cm="1">
        <f t="array" ref="N235">_xlfn.XLOOKUP($D235,_xlfn.ANCHORARRAY($AR$2),$AS$2:$AS$10)</f>
        <v>6</v>
      </c>
      <c r="O235">
        <f t="shared" si="21"/>
        <v>1</v>
      </c>
      <c r="P235">
        <f t="shared" si="22"/>
        <v>1</v>
      </c>
      <c r="Q235">
        <f t="shared" si="23"/>
        <v>1</v>
      </c>
      <c r="R235">
        <v>1</v>
      </c>
      <c r="S235">
        <v>4</v>
      </c>
      <c r="T235">
        <v>50</v>
      </c>
      <c r="U235">
        <v>323</v>
      </c>
      <c r="V235">
        <v>4</v>
      </c>
      <c r="W235">
        <v>854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1</v>
      </c>
      <c r="AI235">
        <v>32</v>
      </c>
      <c r="AJ235">
        <v>3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s="3" t="s">
        <v>35</v>
      </c>
      <c r="B236" s="3" t="s">
        <v>46</v>
      </c>
      <c r="C236" s="3" t="s">
        <v>36</v>
      </c>
      <c r="D236" s="3" t="s">
        <v>50</v>
      </c>
      <c r="E236" s="3" t="s">
        <v>45</v>
      </c>
      <c r="F236" s="3" t="s">
        <v>51</v>
      </c>
      <c r="G236" s="3" t="s">
        <v>48</v>
      </c>
      <c r="H236" s="3" t="s">
        <v>35</v>
      </c>
      <c r="I236" s="3" t="s">
        <v>42</v>
      </c>
      <c r="J236">
        <f t="shared" si="18"/>
        <v>1</v>
      </c>
      <c r="K236">
        <f t="shared" si="19"/>
        <v>1</v>
      </c>
      <c r="L236">
        <f t="shared" si="20"/>
        <v>0</v>
      </c>
      <c r="M236" cm="1">
        <f t="array" ref="M236">_xlfn.XLOOKUP(F236,_xlfn.ANCHORARRAY($AR$18),$AS$18:$AS$23)</f>
        <v>3</v>
      </c>
      <c r="N236" cm="1">
        <f t="array" ref="N236">_xlfn.XLOOKUP($D236,_xlfn.ANCHORARRAY($AR$2),$AS$2:$AS$10)</f>
        <v>3</v>
      </c>
      <c r="O236">
        <f t="shared" si="21"/>
        <v>2</v>
      </c>
      <c r="P236">
        <f t="shared" si="22"/>
        <v>0</v>
      </c>
      <c r="Q236">
        <f t="shared" si="23"/>
        <v>1</v>
      </c>
      <c r="R236">
        <v>14</v>
      </c>
      <c r="S236">
        <v>3</v>
      </c>
      <c r="T236">
        <v>33</v>
      </c>
      <c r="U236">
        <v>325</v>
      </c>
      <c r="V236">
        <v>3</v>
      </c>
      <c r="W236">
        <v>813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1</v>
      </c>
      <c r="AI236">
        <v>8</v>
      </c>
      <c r="AJ236">
        <v>2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s="3" t="s">
        <v>43</v>
      </c>
      <c r="B237" s="3" t="s">
        <v>39</v>
      </c>
      <c r="C237" s="3" t="s">
        <v>36</v>
      </c>
      <c r="D237" s="3" t="s">
        <v>56</v>
      </c>
      <c r="E237" s="3" t="s">
        <v>37</v>
      </c>
      <c r="F237" s="3" t="s">
        <v>59</v>
      </c>
      <c r="G237" s="3" t="s">
        <v>48</v>
      </c>
      <c r="H237" s="3" t="s">
        <v>35</v>
      </c>
      <c r="I237" s="3" t="s">
        <v>42</v>
      </c>
      <c r="J237">
        <f t="shared" si="18"/>
        <v>0</v>
      </c>
      <c r="K237">
        <f t="shared" si="19"/>
        <v>1</v>
      </c>
      <c r="L237">
        <f t="shared" si="20"/>
        <v>0</v>
      </c>
      <c r="M237" cm="1">
        <f t="array" ref="M237">_xlfn.XLOOKUP(F237,_xlfn.ANCHORARRAY($AR$18),$AS$18:$AS$23)</f>
        <v>4</v>
      </c>
      <c r="N237" cm="1">
        <f t="array" ref="N237">_xlfn.XLOOKUP($D237,_xlfn.ANCHORARRAY($AR$2),$AS$2:$AS$10)</f>
        <v>6</v>
      </c>
      <c r="O237">
        <f t="shared" si="21"/>
        <v>1</v>
      </c>
      <c r="P237">
        <f t="shared" si="22"/>
        <v>1</v>
      </c>
      <c r="Q237">
        <f t="shared" si="23"/>
        <v>1</v>
      </c>
      <c r="R237">
        <v>16</v>
      </c>
      <c r="S237">
        <v>3</v>
      </c>
      <c r="T237">
        <v>43</v>
      </c>
      <c r="U237">
        <v>327</v>
      </c>
      <c r="V237">
        <v>4</v>
      </c>
      <c r="W237">
        <v>1034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1</v>
      </c>
      <c r="AI237">
        <v>22</v>
      </c>
      <c r="AJ237">
        <v>3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s="3" t="s">
        <v>35</v>
      </c>
      <c r="B238" s="3" t="s">
        <v>39</v>
      </c>
      <c r="C238" s="3" t="s">
        <v>36</v>
      </c>
      <c r="D238" s="3" t="s">
        <v>50</v>
      </c>
      <c r="E238" s="3" t="s">
        <v>45</v>
      </c>
      <c r="F238" s="3" t="s">
        <v>38</v>
      </c>
      <c r="G238" s="3" t="s">
        <v>48</v>
      </c>
      <c r="H238" s="3" t="s">
        <v>43</v>
      </c>
      <c r="I238" s="3" t="s">
        <v>42</v>
      </c>
      <c r="J238">
        <f t="shared" si="18"/>
        <v>1</v>
      </c>
      <c r="K238">
        <f t="shared" si="19"/>
        <v>0</v>
      </c>
      <c r="L238">
        <f t="shared" si="20"/>
        <v>0</v>
      </c>
      <c r="M238" cm="1">
        <f t="array" ref="M238">_xlfn.XLOOKUP(F238,_xlfn.ANCHORARRAY($AR$18),$AS$18:$AS$23)</f>
        <v>1</v>
      </c>
      <c r="N238" cm="1">
        <f t="array" ref="N238">_xlfn.XLOOKUP($D238,_xlfn.ANCHORARRAY($AR$2),$AS$2:$AS$10)</f>
        <v>3</v>
      </c>
      <c r="O238">
        <f t="shared" si="21"/>
        <v>2</v>
      </c>
      <c r="P238">
        <f t="shared" si="22"/>
        <v>1</v>
      </c>
      <c r="Q238">
        <f t="shared" si="23"/>
        <v>1</v>
      </c>
      <c r="R238">
        <v>2</v>
      </c>
      <c r="S238">
        <v>2</v>
      </c>
      <c r="T238">
        <v>33</v>
      </c>
      <c r="U238">
        <v>328</v>
      </c>
      <c r="V238">
        <v>1</v>
      </c>
      <c r="W238">
        <v>465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0</v>
      </c>
      <c r="AI238">
        <v>13</v>
      </c>
      <c r="AJ238">
        <v>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s="3" t="s">
        <v>43</v>
      </c>
      <c r="B239" s="3" t="s">
        <v>46</v>
      </c>
      <c r="C239" s="3" t="s">
        <v>55</v>
      </c>
      <c r="D239" s="3" t="s">
        <v>56</v>
      </c>
      <c r="E239" s="3" t="s">
        <v>37</v>
      </c>
      <c r="F239" s="3" t="s">
        <v>38</v>
      </c>
      <c r="G239" s="3" t="s">
        <v>41</v>
      </c>
      <c r="H239" s="3" t="s">
        <v>35</v>
      </c>
      <c r="I239" s="3" t="s">
        <v>42</v>
      </c>
      <c r="J239">
        <f t="shared" si="18"/>
        <v>0</v>
      </c>
      <c r="K239">
        <f t="shared" si="19"/>
        <v>1</v>
      </c>
      <c r="L239">
        <f t="shared" si="20"/>
        <v>1</v>
      </c>
      <c r="M239" cm="1">
        <f t="array" ref="M239">_xlfn.XLOOKUP(F239,_xlfn.ANCHORARRAY($AR$18),$AS$18:$AS$23)</f>
        <v>1</v>
      </c>
      <c r="N239" cm="1">
        <f t="array" ref="N239">_xlfn.XLOOKUP($D239,_xlfn.ANCHORARRAY($AR$2),$AS$2:$AS$10)</f>
        <v>6</v>
      </c>
      <c r="O239">
        <f t="shared" si="21"/>
        <v>1</v>
      </c>
      <c r="P239">
        <f t="shared" si="22"/>
        <v>0</v>
      </c>
      <c r="Q239">
        <f t="shared" si="23"/>
        <v>3</v>
      </c>
      <c r="R239">
        <v>2</v>
      </c>
      <c r="S239">
        <v>4</v>
      </c>
      <c r="T239">
        <v>52</v>
      </c>
      <c r="U239">
        <v>329</v>
      </c>
      <c r="V239">
        <v>1</v>
      </c>
      <c r="W239">
        <v>771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0</v>
      </c>
      <c r="AI239">
        <v>33</v>
      </c>
      <c r="AJ239">
        <v>2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s="3" t="s">
        <v>43</v>
      </c>
      <c r="B240" s="3" t="s">
        <v>39</v>
      </c>
      <c r="C240" s="3" t="s">
        <v>36</v>
      </c>
      <c r="D240" s="3" t="s">
        <v>57</v>
      </c>
      <c r="E240" s="3" t="s">
        <v>37</v>
      </c>
      <c r="F240" s="3" t="s">
        <v>38</v>
      </c>
      <c r="G240" s="3" t="s">
        <v>48</v>
      </c>
      <c r="H240" s="3" t="s">
        <v>43</v>
      </c>
      <c r="I240" s="3" t="s">
        <v>42</v>
      </c>
      <c r="J240">
        <f t="shared" si="18"/>
        <v>0</v>
      </c>
      <c r="K240">
        <f t="shared" si="19"/>
        <v>0</v>
      </c>
      <c r="L240">
        <f t="shared" si="20"/>
        <v>0</v>
      </c>
      <c r="M240" cm="1">
        <f t="array" ref="M240">_xlfn.XLOOKUP(F240,_xlfn.ANCHORARRAY($AR$18),$AS$18:$AS$23)</f>
        <v>1</v>
      </c>
      <c r="N240" cm="1">
        <f t="array" ref="N240">_xlfn.XLOOKUP($D240,_xlfn.ANCHORARRAY($AR$2),$AS$2:$AS$10)</f>
        <v>7</v>
      </c>
      <c r="O240">
        <f t="shared" si="21"/>
        <v>1</v>
      </c>
      <c r="P240">
        <f t="shared" si="22"/>
        <v>1</v>
      </c>
      <c r="Q240">
        <f t="shared" si="23"/>
        <v>1</v>
      </c>
      <c r="R240">
        <v>4</v>
      </c>
      <c r="S240">
        <v>2</v>
      </c>
      <c r="T240">
        <v>32</v>
      </c>
      <c r="U240">
        <v>330</v>
      </c>
      <c r="V240">
        <v>3</v>
      </c>
      <c r="W240">
        <v>1401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1</v>
      </c>
      <c r="AI240">
        <v>6</v>
      </c>
      <c r="AJ240">
        <v>5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s="3" t="s">
        <v>35</v>
      </c>
      <c r="B241" s="3" t="s">
        <v>46</v>
      </c>
      <c r="C241" s="3" t="s">
        <v>36</v>
      </c>
      <c r="D241" s="3" t="s">
        <v>50</v>
      </c>
      <c r="E241" s="3" t="s">
        <v>45</v>
      </c>
      <c r="F241" s="3" t="s">
        <v>38</v>
      </c>
      <c r="G241" s="3" t="s">
        <v>41</v>
      </c>
      <c r="H241" s="3" t="s">
        <v>35</v>
      </c>
      <c r="I241" s="3" t="s">
        <v>42</v>
      </c>
      <c r="J241">
        <f t="shared" si="18"/>
        <v>1</v>
      </c>
      <c r="K241">
        <f t="shared" si="19"/>
        <v>1</v>
      </c>
      <c r="L241">
        <f t="shared" si="20"/>
        <v>1</v>
      </c>
      <c r="M241" cm="1">
        <f t="array" ref="M241">_xlfn.XLOOKUP(F241,_xlfn.ANCHORARRAY($AR$18),$AS$18:$AS$23)</f>
        <v>1</v>
      </c>
      <c r="N241" cm="1">
        <f t="array" ref="N241">_xlfn.XLOOKUP($D241,_xlfn.ANCHORARRAY($AR$2),$AS$2:$AS$10)</f>
        <v>3</v>
      </c>
      <c r="O241">
        <f t="shared" si="21"/>
        <v>2</v>
      </c>
      <c r="P241">
        <f t="shared" si="22"/>
        <v>0</v>
      </c>
      <c r="Q241">
        <f t="shared" si="23"/>
        <v>1</v>
      </c>
      <c r="R241">
        <v>1</v>
      </c>
      <c r="S241">
        <v>3</v>
      </c>
      <c r="T241">
        <v>32</v>
      </c>
      <c r="U241">
        <v>331</v>
      </c>
      <c r="V241">
        <v>4</v>
      </c>
      <c r="W241">
        <v>515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0</v>
      </c>
      <c r="AI241">
        <v>4</v>
      </c>
      <c r="AJ241">
        <v>2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s="3" t="s">
        <v>43</v>
      </c>
      <c r="B242" s="3" t="s">
        <v>39</v>
      </c>
      <c r="C242" s="3" t="s">
        <v>36</v>
      </c>
      <c r="D242" s="3" t="s">
        <v>50</v>
      </c>
      <c r="E242" s="3" t="s">
        <v>45</v>
      </c>
      <c r="F242" s="3" t="s">
        <v>51</v>
      </c>
      <c r="G242" s="3" t="s">
        <v>52</v>
      </c>
      <c r="H242" s="3" t="s">
        <v>43</v>
      </c>
      <c r="I242" s="3" t="s">
        <v>42</v>
      </c>
      <c r="J242">
        <f t="shared" si="18"/>
        <v>0</v>
      </c>
      <c r="K242">
        <f t="shared" si="19"/>
        <v>0</v>
      </c>
      <c r="L242">
        <f t="shared" si="20"/>
        <v>3</v>
      </c>
      <c r="M242" cm="1">
        <f t="array" ref="M242">_xlfn.XLOOKUP(F242,_xlfn.ANCHORARRAY($AR$18),$AS$18:$AS$23)</f>
        <v>3</v>
      </c>
      <c r="N242" cm="1">
        <f t="array" ref="N242">_xlfn.XLOOKUP($D242,_xlfn.ANCHORARRAY($AR$2),$AS$2:$AS$10)</f>
        <v>3</v>
      </c>
      <c r="O242">
        <f t="shared" si="21"/>
        <v>2</v>
      </c>
      <c r="P242">
        <f t="shared" si="22"/>
        <v>1</v>
      </c>
      <c r="Q242">
        <f t="shared" si="23"/>
        <v>1</v>
      </c>
      <c r="R242">
        <v>1</v>
      </c>
      <c r="S242">
        <v>4</v>
      </c>
      <c r="T242">
        <v>39</v>
      </c>
      <c r="U242">
        <v>332</v>
      </c>
      <c r="V242">
        <v>3</v>
      </c>
      <c r="W242">
        <v>1431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3</v>
      </c>
      <c r="AI242">
        <v>7</v>
      </c>
      <c r="AJ242">
        <v>1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s="3" t="s">
        <v>43</v>
      </c>
      <c r="B243" s="3" t="s">
        <v>46</v>
      </c>
      <c r="C243" s="3" t="s">
        <v>55</v>
      </c>
      <c r="D243" s="3" t="s">
        <v>40</v>
      </c>
      <c r="E243" s="3" t="s">
        <v>37</v>
      </c>
      <c r="F243" s="3" t="s">
        <v>59</v>
      </c>
      <c r="G243" s="3" t="s">
        <v>48</v>
      </c>
      <c r="H243" s="3" t="s">
        <v>43</v>
      </c>
      <c r="I243" s="3" t="s">
        <v>42</v>
      </c>
      <c r="J243">
        <f t="shared" si="18"/>
        <v>0</v>
      </c>
      <c r="K243">
        <f t="shared" si="19"/>
        <v>0</v>
      </c>
      <c r="L243">
        <f t="shared" si="20"/>
        <v>0</v>
      </c>
      <c r="M243" cm="1">
        <f t="array" ref="M243">_xlfn.XLOOKUP(F243,_xlfn.ANCHORARRAY($AR$18),$AS$18:$AS$23)</f>
        <v>4</v>
      </c>
      <c r="N243" cm="1">
        <f t="array" ref="N243">_xlfn.XLOOKUP($D243,_xlfn.ANCHORARRAY($AR$2),$AS$2:$AS$10)</f>
        <v>1</v>
      </c>
      <c r="O243">
        <f t="shared" si="21"/>
        <v>1</v>
      </c>
      <c r="P243">
        <f t="shared" si="22"/>
        <v>0</v>
      </c>
      <c r="Q243">
        <f t="shared" si="23"/>
        <v>3</v>
      </c>
      <c r="R243">
        <v>26</v>
      </c>
      <c r="S243">
        <v>4</v>
      </c>
      <c r="T243">
        <v>32</v>
      </c>
      <c r="U243">
        <v>333</v>
      </c>
      <c r="V243">
        <v>3</v>
      </c>
      <c r="W243">
        <v>976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0</v>
      </c>
      <c r="AI243">
        <v>4</v>
      </c>
      <c r="AJ243">
        <v>2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s="3" t="s">
        <v>43</v>
      </c>
      <c r="B244" s="3" t="s">
        <v>46</v>
      </c>
      <c r="C244" s="3" t="s">
        <v>36</v>
      </c>
      <c r="D244" s="3" t="s">
        <v>47</v>
      </c>
      <c r="E244" s="3" t="s">
        <v>45</v>
      </c>
      <c r="F244" s="3" t="s">
        <v>38</v>
      </c>
      <c r="G244" s="3" t="s">
        <v>52</v>
      </c>
      <c r="H244" s="3" t="s">
        <v>43</v>
      </c>
      <c r="I244" s="3" t="s">
        <v>42</v>
      </c>
      <c r="J244">
        <f t="shared" si="18"/>
        <v>0</v>
      </c>
      <c r="K244">
        <f t="shared" si="19"/>
        <v>0</v>
      </c>
      <c r="L244">
        <f t="shared" si="20"/>
        <v>3</v>
      </c>
      <c r="M244" cm="1">
        <f t="array" ref="M244">_xlfn.XLOOKUP(F244,_xlfn.ANCHORARRAY($AR$18),$AS$18:$AS$23)</f>
        <v>1</v>
      </c>
      <c r="N244" cm="1">
        <f t="array" ref="N244">_xlfn.XLOOKUP($D244,_xlfn.ANCHORARRAY($AR$2),$AS$2:$AS$10)</f>
        <v>2</v>
      </c>
      <c r="O244">
        <f t="shared" si="21"/>
        <v>2</v>
      </c>
      <c r="P244">
        <f t="shared" si="22"/>
        <v>0</v>
      </c>
      <c r="Q244">
        <f t="shared" si="23"/>
        <v>1</v>
      </c>
      <c r="R244">
        <v>19</v>
      </c>
      <c r="S244">
        <v>2</v>
      </c>
      <c r="T244">
        <v>41</v>
      </c>
      <c r="U244">
        <v>334</v>
      </c>
      <c r="V244">
        <v>3</v>
      </c>
      <c r="W244">
        <v>1411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2</v>
      </c>
      <c r="AI244">
        <v>17</v>
      </c>
      <c r="AJ244">
        <v>2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s="3" t="s">
        <v>43</v>
      </c>
      <c r="B245" s="3" t="s">
        <v>46</v>
      </c>
      <c r="C245" s="3" t="s">
        <v>36</v>
      </c>
      <c r="D245" s="3" t="s">
        <v>47</v>
      </c>
      <c r="E245" s="3" t="s">
        <v>45</v>
      </c>
      <c r="F245" s="3" t="s">
        <v>60</v>
      </c>
      <c r="G245" s="3" t="s">
        <v>52</v>
      </c>
      <c r="H245" s="3" t="s">
        <v>43</v>
      </c>
      <c r="I245" s="3" t="s">
        <v>42</v>
      </c>
      <c r="J245">
        <f t="shared" si="18"/>
        <v>0</v>
      </c>
      <c r="K245">
        <f t="shared" si="19"/>
        <v>0</v>
      </c>
      <c r="L245">
        <f t="shared" si="20"/>
        <v>3</v>
      </c>
      <c r="M245" cm="1">
        <f t="array" ref="M245">_xlfn.XLOOKUP(F245,_xlfn.ANCHORARRAY($AR$18),$AS$18:$AS$23)</f>
        <v>5</v>
      </c>
      <c r="N245" cm="1">
        <f t="array" ref="N245">_xlfn.XLOOKUP($D245,_xlfn.ANCHORARRAY($AR$2),$AS$2:$AS$10)</f>
        <v>2</v>
      </c>
      <c r="O245">
        <f t="shared" si="21"/>
        <v>2</v>
      </c>
      <c r="P245">
        <f t="shared" si="22"/>
        <v>0</v>
      </c>
      <c r="Q245">
        <f t="shared" si="23"/>
        <v>1</v>
      </c>
      <c r="R245">
        <v>24</v>
      </c>
      <c r="S245">
        <v>2</v>
      </c>
      <c r="T245">
        <v>40</v>
      </c>
      <c r="U245">
        <v>335</v>
      </c>
      <c r="V245">
        <v>1</v>
      </c>
      <c r="W245">
        <v>1300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2</v>
      </c>
      <c r="AI245">
        <v>9</v>
      </c>
      <c r="AJ245">
        <v>3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s="3" t="s">
        <v>43</v>
      </c>
      <c r="B246" s="3" t="s">
        <v>46</v>
      </c>
      <c r="C246" s="3" t="s">
        <v>36</v>
      </c>
      <c r="D246" s="3" t="s">
        <v>56</v>
      </c>
      <c r="E246" s="3" t="s">
        <v>45</v>
      </c>
      <c r="F246" s="3" t="s">
        <v>49</v>
      </c>
      <c r="G246" s="3" t="s">
        <v>48</v>
      </c>
      <c r="H246" s="3" t="s">
        <v>43</v>
      </c>
      <c r="I246" s="3" t="s">
        <v>42</v>
      </c>
      <c r="J246">
        <f t="shared" si="18"/>
        <v>0</v>
      </c>
      <c r="K246">
        <f t="shared" si="19"/>
        <v>0</v>
      </c>
      <c r="L246">
        <f t="shared" si="20"/>
        <v>0</v>
      </c>
      <c r="M246" cm="1">
        <f t="array" ref="M246">_xlfn.XLOOKUP(F246,_xlfn.ANCHORARRAY($AR$18),$AS$18:$AS$23)</f>
        <v>2</v>
      </c>
      <c r="N246" cm="1">
        <f t="array" ref="N246">_xlfn.XLOOKUP($D246,_xlfn.ANCHORARRAY($AR$2),$AS$2:$AS$10)</f>
        <v>6</v>
      </c>
      <c r="O246">
        <f t="shared" si="21"/>
        <v>2</v>
      </c>
      <c r="P246">
        <f t="shared" si="22"/>
        <v>0</v>
      </c>
      <c r="Q246">
        <f t="shared" si="23"/>
        <v>1</v>
      </c>
      <c r="R246">
        <v>1</v>
      </c>
      <c r="S246">
        <v>3</v>
      </c>
      <c r="T246">
        <v>45</v>
      </c>
      <c r="U246">
        <v>336</v>
      </c>
      <c r="V246">
        <v>3</v>
      </c>
      <c r="W246">
        <v>252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1</v>
      </c>
      <c r="AI246">
        <v>25</v>
      </c>
      <c r="AJ246">
        <v>2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s="3" t="s">
        <v>43</v>
      </c>
      <c r="B247" s="3" t="s">
        <v>46</v>
      </c>
      <c r="C247" s="3" t="s">
        <v>44</v>
      </c>
      <c r="D247" s="3" t="s">
        <v>58</v>
      </c>
      <c r="E247" s="3" t="s">
        <v>45</v>
      </c>
      <c r="F247" s="3" t="s">
        <v>51</v>
      </c>
      <c r="G247" s="3" t="s">
        <v>52</v>
      </c>
      <c r="H247" s="3" t="s">
        <v>43</v>
      </c>
      <c r="I247" s="3" t="s">
        <v>42</v>
      </c>
      <c r="J247">
        <f t="shared" si="18"/>
        <v>0</v>
      </c>
      <c r="K247">
        <f t="shared" si="19"/>
        <v>0</v>
      </c>
      <c r="L247">
        <f t="shared" si="20"/>
        <v>3</v>
      </c>
      <c r="M247" cm="1">
        <f t="array" ref="M247">_xlfn.XLOOKUP(F247,_xlfn.ANCHORARRAY($AR$18),$AS$18:$AS$23)</f>
        <v>3</v>
      </c>
      <c r="N247" cm="1">
        <f t="array" ref="N247">_xlfn.XLOOKUP($D247,_xlfn.ANCHORARRAY($AR$2),$AS$2:$AS$10)</f>
        <v>8</v>
      </c>
      <c r="O247">
        <f t="shared" si="21"/>
        <v>2</v>
      </c>
      <c r="P247">
        <f t="shared" si="22"/>
        <v>0</v>
      </c>
      <c r="Q247">
        <f t="shared" si="23"/>
        <v>2</v>
      </c>
      <c r="R247">
        <v>3</v>
      </c>
      <c r="S247">
        <v>4</v>
      </c>
      <c r="T247">
        <v>31</v>
      </c>
      <c r="U247">
        <v>337</v>
      </c>
      <c r="V247">
        <v>2</v>
      </c>
      <c r="W247">
        <v>1327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1</v>
      </c>
      <c r="AI247">
        <v>9</v>
      </c>
      <c r="AJ247">
        <v>3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s="3" t="s">
        <v>43</v>
      </c>
      <c r="B248" s="3" t="s">
        <v>39</v>
      </c>
      <c r="C248" s="3" t="s">
        <v>36</v>
      </c>
      <c r="D248" s="3" t="s">
        <v>47</v>
      </c>
      <c r="E248" s="3" t="s">
        <v>45</v>
      </c>
      <c r="F248" s="3" t="s">
        <v>38</v>
      </c>
      <c r="G248" s="3" t="s">
        <v>48</v>
      </c>
      <c r="H248" s="3" t="s">
        <v>43</v>
      </c>
      <c r="I248" s="3" t="s">
        <v>42</v>
      </c>
      <c r="J248">
        <f t="shared" si="18"/>
        <v>0</v>
      </c>
      <c r="K248">
        <f t="shared" si="19"/>
        <v>0</v>
      </c>
      <c r="L248">
        <f t="shared" si="20"/>
        <v>0</v>
      </c>
      <c r="M248" cm="1">
        <f t="array" ref="M248">_xlfn.XLOOKUP(F248,_xlfn.ANCHORARRAY($AR$18),$AS$18:$AS$23)</f>
        <v>1</v>
      </c>
      <c r="N248" cm="1">
        <f t="array" ref="N248">_xlfn.XLOOKUP($D248,_xlfn.ANCHORARRAY($AR$2),$AS$2:$AS$10)</f>
        <v>2</v>
      </c>
      <c r="O248">
        <f t="shared" si="21"/>
        <v>2</v>
      </c>
      <c r="P248">
        <f t="shared" si="22"/>
        <v>1</v>
      </c>
      <c r="Q248">
        <f t="shared" si="23"/>
        <v>1</v>
      </c>
      <c r="R248">
        <v>5</v>
      </c>
      <c r="S248">
        <v>4</v>
      </c>
      <c r="T248">
        <v>33</v>
      </c>
      <c r="U248">
        <v>338</v>
      </c>
      <c r="V248">
        <v>3</v>
      </c>
      <c r="W248">
        <v>832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1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s="3" t="s">
        <v>43</v>
      </c>
      <c r="B249" s="3" t="s">
        <v>46</v>
      </c>
      <c r="C249" s="3" t="s">
        <v>36</v>
      </c>
      <c r="D249" s="3" t="s">
        <v>53</v>
      </c>
      <c r="E249" s="3" t="s">
        <v>45</v>
      </c>
      <c r="F249" s="3" t="s">
        <v>38</v>
      </c>
      <c r="G249" s="3" t="s">
        <v>48</v>
      </c>
      <c r="H249" s="3" t="s">
        <v>43</v>
      </c>
      <c r="I249" s="3" t="s">
        <v>42</v>
      </c>
      <c r="J249">
        <f t="shared" si="18"/>
        <v>0</v>
      </c>
      <c r="K249">
        <f t="shared" si="19"/>
        <v>0</v>
      </c>
      <c r="L249">
        <f t="shared" si="20"/>
        <v>0</v>
      </c>
      <c r="M249" cm="1">
        <f t="array" ref="M249">_xlfn.XLOOKUP(F249,_xlfn.ANCHORARRAY($AR$18),$AS$18:$AS$23)</f>
        <v>1</v>
      </c>
      <c r="N249" cm="1">
        <f t="array" ref="N249">_xlfn.XLOOKUP($D249,_xlfn.ANCHORARRAY($AR$2),$AS$2:$AS$10)</f>
        <v>4</v>
      </c>
      <c r="O249">
        <f t="shared" si="21"/>
        <v>2</v>
      </c>
      <c r="P249">
        <f t="shared" si="22"/>
        <v>0</v>
      </c>
      <c r="Q249">
        <f t="shared" si="23"/>
        <v>1</v>
      </c>
      <c r="R249">
        <v>2</v>
      </c>
      <c r="S249">
        <v>4</v>
      </c>
      <c r="T249">
        <v>34</v>
      </c>
      <c r="U249">
        <v>339</v>
      </c>
      <c r="V249">
        <v>4</v>
      </c>
      <c r="W249">
        <v>470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1</v>
      </c>
      <c r="AI249">
        <v>13</v>
      </c>
      <c r="AJ249">
        <v>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s="3" t="s">
        <v>43</v>
      </c>
      <c r="B250" s="3" t="s">
        <v>39</v>
      </c>
      <c r="C250" s="3" t="s">
        <v>36</v>
      </c>
      <c r="D250" s="3" t="s">
        <v>47</v>
      </c>
      <c r="E250" s="3" t="s">
        <v>45</v>
      </c>
      <c r="F250" s="3" t="s">
        <v>51</v>
      </c>
      <c r="G250" s="3" t="s">
        <v>48</v>
      </c>
      <c r="H250" s="3" t="s">
        <v>43</v>
      </c>
      <c r="I250" s="3" t="s">
        <v>42</v>
      </c>
      <c r="J250">
        <f t="shared" si="18"/>
        <v>0</v>
      </c>
      <c r="K250">
        <f t="shared" si="19"/>
        <v>0</v>
      </c>
      <c r="L250">
        <f t="shared" si="20"/>
        <v>0</v>
      </c>
      <c r="M250" cm="1">
        <f t="array" ref="M250">_xlfn.XLOOKUP(F250,_xlfn.ANCHORARRAY($AR$18),$AS$18:$AS$23)</f>
        <v>3</v>
      </c>
      <c r="N250" cm="1">
        <f t="array" ref="N250">_xlfn.XLOOKUP($D250,_xlfn.ANCHORARRAY($AR$2),$AS$2:$AS$10)</f>
        <v>2</v>
      </c>
      <c r="O250">
        <f t="shared" si="21"/>
        <v>2</v>
      </c>
      <c r="P250">
        <f t="shared" si="22"/>
        <v>1</v>
      </c>
      <c r="Q250">
        <f t="shared" si="23"/>
        <v>1</v>
      </c>
      <c r="R250">
        <v>1</v>
      </c>
      <c r="S250">
        <v>2</v>
      </c>
      <c r="T250">
        <v>37</v>
      </c>
      <c r="U250">
        <v>340</v>
      </c>
      <c r="V250">
        <v>3</v>
      </c>
      <c r="W250">
        <v>1017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1</v>
      </c>
      <c r="AI250">
        <v>17</v>
      </c>
      <c r="AJ250">
        <v>2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s="3" t="s">
        <v>43</v>
      </c>
      <c r="B251" s="3" t="s">
        <v>46</v>
      </c>
      <c r="C251" s="3" t="s">
        <v>44</v>
      </c>
      <c r="D251" s="3" t="s">
        <v>53</v>
      </c>
      <c r="E251" s="3" t="s">
        <v>45</v>
      </c>
      <c r="F251" s="3" t="s">
        <v>38</v>
      </c>
      <c r="G251" s="3" t="s">
        <v>48</v>
      </c>
      <c r="H251" s="3" t="s">
        <v>43</v>
      </c>
      <c r="I251" s="3" t="s">
        <v>42</v>
      </c>
      <c r="J251">
        <f t="shared" si="18"/>
        <v>0</v>
      </c>
      <c r="K251">
        <f t="shared" si="19"/>
        <v>0</v>
      </c>
      <c r="L251">
        <f t="shared" si="20"/>
        <v>0</v>
      </c>
      <c r="M251" cm="1">
        <f t="array" ref="M251">_xlfn.XLOOKUP(F251,_xlfn.ANCHORARRAY($AR$18),$AS$18:$AS$23)</f>
        <v>1</v>
      </c>
      <c r="N251" cm="1">
        <f t="array" ref="N251">_xlfn.XLOOKUP($D251,_xlfn.ANCHORARRAY($AR$2),$AS$2:$AS$10)</f>
        <v>4</v>
      </c>
      <c r="O251">
        <f t="shared" si="21"/>
        <v>2</v>
      </c>
      <c r="P251">
        <f t="shared" si="22"/>
        <v>0</v>
      </c>
      <c r="Q251">
        <f t="shared" si="23"/>
        <v>2</v>
      </c>
      <c r="R251">
        <v>7</v>
      </c>
      <c r="S251">
        <v>4</v>
      </c>
      <c r="T251">
        <v>45</v>
      </c>
      <c r="U251">
        <v>341</v>
      </c>
      <c r="V251">
        <v>1</v>
      </c>
      <c r="W251">
        <v>1199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1</v>
      </c>
      <c r="AI251">
        <v>9</v>
      </c>
      <c r="AJ251">
        <v>1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s="3" t="s">
        <v>35</v>
      </c>
      <c r="B252" s="3" t="s">
        <v>46</v>
      </c>
      <c r="C252" s="3" t="s">
        <v>44</v>
      </c>
      <c r="D252" s="3" t="s">
        <v>53</v>
      </c>
      <c r="E252" s="3" t="s">
        <v>45</v>
      </c>
      <c r="F252" s="3" t="s">
        <v>51</v>
      </c>
      <c r="G252" s="3" t="s">
        <v>52</v>
      </c>
      <c r="H252" s="3" t="s">
        <v>43</v>
      </c>
      <c r="I252" s="3" t="s">
        <v>42</v>
      </c>
      <c r="J252">
        <f t="shared" si="18"/>
        <v>1</v>
      </c>
      <c r="K252">
        <f t="shared" si="19"/>
        <v>0</v>
      </c>
      <c r="L252">
        <f t="shared" si="20"/>
        <v>3</v>
      </c>
      <c r="M252" cm="1">
        <f t="array" ref="M252">_xlfn.XLOOKUP(F252,_xlfn.ANCHORARRAY($AR$18),$AS$18:$AS$23)</f>
        <v>3</v>
      </c>
      <c r="N252" cm="1">
        <f t="array" ref="N252">_xlfn.XLOOKUP($D252,_xlfn.ANCHORARRAY($AR$2),$AS$2:$AS$10)</f>
        <v>4</v>
      </c>
      <c r="O252">
        <f t="shared" si="21"/>
        <v>2</v>
      </c>
      <c r="P252">
        <f t="shared" si="22"/>
        <v>0</v>
      </c>
      <c r="Q252">
        <f t="shared" si="23"/>
        <v>2</v>
      </c>
      <c r="R252">
        <v>10</v>
      </c>
      <c r="S252">
        <v>3</v>
      </c>
      <c r="T252">
        <v>37</v>
      </c>
      <c r="U252">
        <v>342</v>
      </c>
      <c r="V252">
        <v>1</v>
      </c>
      <c r="W252">
        <v>504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2</v>
      </c>
      <c r="AI252">
        <v>17</v>
      </c>
      <c r="AJ252">
        <v>5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s="3" t="s">
        <v>43</v>
      </c>
      <c r="B253" s="3" t="s">
        <v>39</v>
      </c>
      <c r="C253" s="3" t="s">
        <v>44</v>
      </c>
      <c r="D253" s="3" t="s">
        <v>54</v>
      </c>
      <c r="E253" s="3" t="s">
        <v>45</v>
      </c>
      <c r="F253" s="3" t="s">
        <v>60</v>
      </c>
      <c r="G253" s="3" t="s">
        <v>41</v>
      </c>
      <c r="H253" s="3" t="s">
        <v>43</v>
      </c>
      <c r="I253" s="3" t="s">
        <v>42</v>
      </c>
      <c r="J253">
        <f t="shared" si="18"/>
        <v>0</v>
      </c>
      <c r="K253">
        <f t="shared" si="19"/>
        <v>0</v>
      </c>
      <c r="L253">
        <f t="shared" si="20"/>
        <v>1</v>
      </c>
      <c r="M253" cm="1">
        <f t="array" ref="M253">_xlfn.XLOOKUP(F253,_xlfn.ANCHORARRAY($AR$18),$AS$18:$AS$23)</f>
        <v>5</v>
      </c>
      <c r="N253" cm="1">
        <f t="array" ref="N253">_xlfn.XLOOKUP($D253,_xlfn.ANCHORARRAY($AR$2),$AS$2:$AS$10)</f>
        <v>5</v>
      </c>
      <c r="O253">
        <f t="shared" si="21"/>
        <v>2</v>
      </c>
      <c r="P253">
        <f t="shared" si="22"/>
        <v>1</v>
      </c>
      <c r="Q253">
        <f t="shared" si="23"/>
        <v>2</v>
      </c>
      <c r="R253">
        <v>2</v>
      </c>
      <c r="S253">
        <v>4</v>
      </c>
      <c r="T253">
        <v>39</v>
      </c>
      <c r="U253">
        <v>343</v>
      </c>
      <c r="V253">
        <v>3</v>
      </c>
      <c r="W253">
        <v>505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0</v>
      </c>
      <c r="AI253">
        <v>20</v>
      </c>
      <c r="AJ253">
        <v>1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s="3" t="s">
        <v>43</v>
      </c>
      <c r="B254" s="3" t="s">
        <v>46</v>
      </c>
      <c r="C254" s="3" t="s">
        <v>36</v>
      </c>
      <c r="D254" s="3" t="s">
        <v>47</v>
      </c>
      <c r="E254" s="3" t="s">
        <v>45</v>
      </c>
      <c r="F254" s="3" t="s">
        <v>38</v>
      </c>
      <c r="G254" s="3" t="s">
        <v>41</v>
      </c>
      <c r="H254" s="3" t="s">
        <v>43</v>
      </c>
      <c r="I254" s="3" t="s">
        <v>42</v>
      </c>
      <c r="J254">
        <f t="shared" si="18"/>
        <v>0</v>
      </c>
      <c r="K254">
        <f t="shared" si="19"/>
        <v>0</v>
      </c>
      <c r="L254">
        <f t="shared" si="20"/>
        <v>1</v>
      </c>
      <c r="M254" cm="1">
        <f t="array" ref="M254">_xlfn.XLOOKUP(F254,_xlfn.ANCHORARRAY($AR$18),$AS$18:$AS$23)</f>
        <v>1</v>
      </c>
      <c r="N254" cm="1">
        <f t="array" ref="N254">_xlfn.XLOOKUP($D254,_xlfn.ANCHORARRAY($AR$2),$AS$2:$AS$10)</f>
        <v>2</v>
      </c>
      <c r="O254">
        <f t="shared" si="21"/>
        <v>2</v>
      </c>
      <c r="P254">
        <f t="shared" si="22"/>
        <v>0</v>
      </c>
      <c r="Q254">
        <f t="shared" si="23"/>
        <v>1</v>
      </c>
      <c r="R254">
        <v>15</v>
      </c>
      <c r="S254">
        <v>3</v>
      </c>
      <c r="T254">
        <v>29</v>
      </c>
      <c r="U254">
        <v>346</v>
      </c>
      <c r="V254">
        <v>3</v>
      </c>
      <c r="W254">
        <v>665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0</v>
      </c>
      <c r="AI254">
        <v>6</v>
      </c>
      <c r="AJ254">
        <v>1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s="3" t="s">
        <v>43</v>
      </c>
      <c r="B255" s="3" t="s">
        <v>39</v>
      </c>
      <c r="C255" s="3" t="s">
        <v>36</v>
      </c>
      <c r="D255" s="3" t="s">
        <v>47</v>
      </c>
      <c r="E255" s="3" t="s">
        <v>45</v>
      </c>
      <c r="F255" s="3" t="s">
        <v>38</v>
      </c>
      <c r="G255" s="3" t="s">
        <v>41</v>
      </c>
      <c r="H255" s="3" t="s">
        <v>35</v>
      </c>
      <c r="I255" s="3" t="s">
        <v>42</v>
      </c>
      <c r="J255">
        <f t="shared" si="18"/>
        <v>0</v>
      </c>
      <c r="K255">
        <f t="shared" si="19"/>
        <v>1</v>
      </c>
      <c r="L255">
        <f t="shared" si="20"/>
        <v>1</v>
      </c>
      <c r="M255" cm="1">
        <f t="array" ref="M255">_xlfn.XLOOKUP(F255,_xlfn.ANCHORARRAY($AR$18),$AS$18:$AS$23)</f>
        <v>1</v>
      </c>
      <c r="N255" cm="1">
        <f t="array" ref="N255">_xlfn.XLOOKUP($D255,_xlfn.ANCHORARRAY($AR$2),$AS$2:$AS$10)</f>
        <v>2</v>
      </c>
      <c r="O255">
        <f t="shared" si="21"/>
        <v>2</v>
      </c>
      <c r="P255">
        <f t="shared" si="22"/>
        <v>1</v>
      </c>
      <c r="Q255">
        <f t="shared" si="23"/>
        <v>1</v>
      </c>
      <c r="R255">
        <v>17</v>
      </c>
      <c r="S255">
        <v>2</v>
      </c>
      <c r="T255">
        <v>42</v>
      </c>
      <c r="U255">
        <v>347</v>
      </c>
      <c r="V255">
        <v>4</v>
      </c>
      <c r="W255">
        <v>916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0</v>
      </c>
      <c r="AI255">
        <v>10</v>
      </c>
      <c r="AJ255">
        <v>1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s="3" t="s">
        <v>43</v>
      </c>
      <c r="B256" s="3" t="s">
        <v>46</v>
      </c>
      <c r="C256" s="3" t="s">
        <v>36</v>
      </c>
      <c r="D256" s="3" t="s">
        <v>40</v>
      </c>
      <c r="E256" s="3" t="s">
        <v>37</v>
      </c>
      <c r="F256" s="3" t="s">
        <v>59</v>
      </c>
      <c r="G256" s="3" t="s">
        <v>52</v>
      </c>
      <c r="H256" s="3" t="s">
        <v>43</v>
      </c>
      <c r="I256" s="3" t="s">
        <v>42</v>
      </c>
      <c r="J256">
        <f t="shared" si="18"/>
        <v>0</v>
      </c>
      <c r="K256">
        <f t="shared" si="19"/>
        <v>0</v>
      </c>
      <c r="L256">
        <f t="shared" si="20"/>
        <v>3</v>
      </c>
      <c r="M256" cm="1">
        <f t="array" ref="M256">_xlfn.XLOOKUP(F256,_xlfn.ANCHORARRAY($AR$18),$AS$18:$AS$23)</f>
        <v>4</v>
      </c>
      <c r="N256" cm="1">
        <f t="array" ref="N256">_xlfn.XLOOKUP($D256,_xlfn.ANCHORARRAY($AR$2),$AS$2:$AS$10)</f>
        <v>1</v>
      </c>
      <c r="O256">
        <f t="shared" si="21"/>
        <v>1</v>
      </c>
      <c r="P256">
        <f t="shared" si="22"/>
        <v>0</v>
      </c>
      <c r="Q256">
        <f t="shared" si="23"/>
        <v>1</v>
      </c>
      <c r="R256">
        <v>20</v>
      </c>
      <c r="S256">
        <v>2</v>
      </c>
      <c r="T256">
        <v>29</v>
      </c>
      <c r="U256">
        <v>349</v>
      </c>
      <c r="V256">
        <v>4</v>
      </c>
      <c r="W256">
        <v>1247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1</v>
      </c>
      <c r="AI256">
        <v>10</v>
      </c>
      <c r="AJ256">
        <v>2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s="3" t="s">
        <v>43</v>
      </c>
      <c r="B257" s="3" t="s">
        <v>39</v>
      </c>
      <c r="C257" s="3" t="s">
        <v>36</v>
      </c>
      <c r="D257" s="3" t="s">
        <v>53</v>
      </c>
      <c r="E257" s="3" t="s">
        <v>45</v>
      </c>
      <c r="F257" s="3" t="s">
        <v>38</v>
      </c>
      <c r="G257" s="3" t="s">
        <v>48</v>
      </c>
      <c r="H257" s="3" t="s">
        <v>43</v>
      </c>
      <c r="I257" s="3" t="s">
        <v>42</v>
      </c>
      <c r="J257">
        <f t="shared" si="18"/>
        <v>0</v>
      </c>
      <c r="K257">
        <f t="shared" si="19"/>
        <v>0</v>
      </c>
      <c r="L257">
        <f t="shared" si="20"/>
        <v>0</v>
      </c>
      <c r="M257" cm="1">
        <f t="array" ref="M257">_xlfn.XLOOKUP(F257,_xlfn.ANCHORARRAY($AR$18),$AS$18:$AS$23)</f>
        <v>1</v>
      </c>
      <c r="N257" cm="1">
        <f t="array" ref="N257">_xlfn.XLOOKUP($D257,_xlfn.ANCHORARRAY($AR$2),$AS$2:$AS$10)</f>
        <v>4</v>
      </c>
      <c r="O257">
        <f t="shared" si="21"/>
        <v>2</v>
      </c>
      <c r="P257">
        <f t="shared" si="22"/>
        <v>1</v>
      </c>
      <c r="Q257">
        <f t="shared" si="23"/>
        <v>1</v>
      </c>
      <c r="R257">
        <v>1</v>
      </c>
      <c r="S257">
        <v>3</v>
      </c>
      <c r="T257">
        <v>25</v>
      </c>
      <c r="U257">
        <v>350</v>
      </c>
      <c r="V257">
        <v>1</v>
      </c>
      <c r="W257">
        <v>685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2</v>
      </c>
      <c r="AI257">
        <v>5</v>
      </c>
      <c r="AJ257">
        <v>3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s="3" t="s">
        <v>43</v>
      </c>
      <c r="B258" s="3" t="s">
        <v>39</v>
      </c>
      <c r="C258" s="3" t="s">
        <v>36</v>
      </c>
      <c r="D258" s="3" t="s">
        <v>50</v>
      </c>
      <c r="E258" s="3" t="s">
        <v>45</v>
      </c>
      <c r="F258" s="3" t="s">
        <v>51</v>
      </c>
      <c r="G258" s="3" t="s">
        <v>52</v>
      </c>
      <c r="H258" s="3" t="s">
        <v>35</v>
      </c>
      <c r="I258" s="3" t="s">
        <v>42</v>
      </c>
      <c r="J258">
        <f t="shared" ref="J258:J321" si="24">IF(A258="Yes",1,0)</f>
        <v>0</v>
      </c>
      <c r="K258">
        <f t="shared" ref="K258:K321" si="25">IF(H258="Yes",1,0)</f>
        <v>1</v>
      </c>
      <c r="L258">
        <f t="shared" ref="L258:L321" si="26">IF(G258="Single",1,IF(G258="Maried",2,IF(G258="Divorced",3,0)))</f>
        <v>3</v>
      </c>
      <c r="M258" cm="1">
        <f t="array" ref="M258">_xlfn.XLOOKUP(F258,_xlfn.ANCHORARRAY($AR$18),$AS$18:$AS$23)</f>
        <v>3</v>
      </c>
      <c r="N258" cm="1">
        <f t="array" ref="N258">_xlfn.XLOOKUP($D258,_xlfn.ANCHORARRAY($AR$2),$AS$2:$AS$10)</f>
        <v>3</v>
      </c>
      <c r="O258">
        <f t="shared" ref="O258:O321" si="27">_xlfn.XLOOKUP(E258,$AR$13:$AR$15,$AS$13:$AS$15)</f>
        <v>2</v>
      </c>
      <c r="P258">
        <f t="shared" ref="P258:P321" si="28">IF(B258="Female",1,0)</f>
        <v>1</v>
      </c>
      <c r="Q258">
        <f t="shared" ref="Q258:Q321" si="29">IF(C258="Travel_Rarely",1,IF(C258="Travel_Frequently",2,IF(C258="Non-Travel",3,0)))</f>
        <v>1</v>
      </c>
      <c r="R258">
        <v>2</v>
      </c>
      <c r="S258">
        <v>3</v>
      </c>
      <c r="T258">
        <v>42</v>
      </c>
      <c r="U258">
        <v>351</v>
      </c>
      <c r="V258">
        <v>4</v>
      </c>
      <c r="W258">
        <v>269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1</v>
      </c>
      <c r="AI258">
        <v>10</v>
      </c>
      <c r="AJ258">
        <v>4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s="3" t="s">
        <v>43</v>
      </c>
      <c r="B259" s="3" t="s">
        <v>46</v>
      </c>
      <c r="C259" s="3" t="s">
        <v>36</v>
      </c>
      <c r="D259" s="3" t="s">
        <v>58</v>
      </c>
      <c r="E259" s="3" t="s">
        <v>45</v>
      </c>
      <c r="F259" s="3" t="s">
        <v>51</v>
      </c>
      <c r="G259" s="3" t="s">
        <v>52</v>
      </c>
      <c r="H259" s="3" t="s">
        <v>43</v>
      </c>
      <c r="I259" s="3" t="s">
        <v>42</v>
      </c>
      <c r="J259">
        <f t="shared" si="24"/>
        <v>0</v>
      </c>
      <c r="K259">
        <f t="shared" si="25"/>
        <v>0</v>
      </c>
      <c r="L259">
        <f t="shared" si="26"/>
        <v>3</v>
      </c>
      <c r="M259" cm="1">
        <f t="array" ref="M259">_xlfn.XLOOKUP(F259,_xlfn.ANCHORARRAY($AR$18),$AS$18:$AS$23)</f>
        <v>3</v>
      </c>
      <c r="N259" cm="1">
        <f t="array" ref="N259">_xlfn.XLOOKUP($D259,_xlfn.ANCHORARRAY($AR$2),$AS$2:$AS$10)</f>
        <v>8</v>
      </c>
      <c r="O259">
        <f t="shared" si="27"/>
        <v>2</v>
      </c>
      <c r="P259">
        <f t="shared" si="28"/>
        <v>0</v>
      </c>
      <c r="Q259">
        <f t="shared" si="29"/>
        <v>1</v>
      </c>
      <c r="R259">
        <v>2</v>
      </c>
      <c r="S259">
        <v>2</v>
      </c>
      <c r="T259">
        <v>40</v>
      </c>
      <c r="U259">
        <v>352</v>
      </c>
      <c r="V259">
        <v>1</v>
      </c>
      <c r="W259">
        <v>1416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1</v>
      </c>
      <c r="AI259">
        <v>22</v>
      </c>
      <c r="AJ259">
        <v>5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s="3" t="s">
        <v>43</v>
      </c>
      <c r="B260" s="3" t="s">
        <v>46</v>
      </c>
      <c r="C260" s="3" t="s">
        <v>36</v>
      </c>
      <c r="D260" s="3" t="s">
        <v>47</v>
      </c>
      <c r="E260" s="3" t="s">
        <v>45</v>
      </c>
      <c r="F260" s="3" t="s">
        <v>38</v>
      </c>
      <c r="G260" s="3" t="s">
        <v>48</v>
      </c>
      <c r="H260" s="3" t="s">
        <v>43</v>
      </c>
      <c r="I260" s="3" t="s">
        <v>42</v>
      </c>
      <c r="J260">
        <f t="shared" si="24"/>
        <v>0</v>
      </c>
      <c r="K260">
        <f t="shared" si="25"/>
        <v>0</v>
      </c>
      <c r="L260">
        <f t="shared" si="26"/>
        <v>0</v>
      </c>
      <c r="M260" cm="1">
        <f t="array" ref="M260">_xlfn.XLOOKUP(F260,_xlfn.ANCHORARRAY($AR$18),$AS$18:$AS$23)</f>
        <v>1</v>
      </c>
      <c r="N260" cm="1">
        <f t="array" ref="N260">_xlfn.XLOOKUP($D260,_xlfn.ANCHORARRAY($AR$2),$AS$2:$AS$10)</f>
        <v>2</v>
      </c>
      <c r="O260">
        <f t="shared" si="27"/>
        <v>2</v>
      </c>
      <c r="P260">
        <f t="shared" si="28"/>
        <v>0</v>
      </c>
      <c r="Q260">
        <f t="shared" si="29"/>
        <v>1</v>
      </c>
      <c r="R260">
        <v>1</v>
      </c>
      <c r="S260">
        <v>3</v>
      </c>
      <c r="T260">
        <v>51</v>
      </c>
      <c r="U260">
        <v>353</v>
      </c>
      <c r="V260">
        <v>3</v>
      </c>
      <c r="W260">
        <v>833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0</v>
      </c>
      <c r="AI260">
        <v>1</v>
      </c>
      <c r="AJ260">
        <v>0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s="3" t="s">
        <v>35</v>
      </c>
      <c r="B261" s="3" t="s">
        <v>46</v>
      </c>
      <c r="C261" s="3" t="s">
        <v>44</v>
      </c>
      <c r="D261" s="3" t="s">
        <v>50</v>
      </c>
      <c r="E261" s="3" t="s">
        <v>45</v>
      </c>
      <c r="F261" s="3" t="s">
        <v>51</v>
      </c>
      <c r="G261" s="3" t="s">
        <v>41</v>
      </c>
      <c r="H261" s="3" t="s">
        <v>43</v>
      </c>
      <c r="I261" s="3" t="s">
        <v>42</v>
      </c>
      <c r="J261">
        <f t="shared" si="24"/>
        <v>1</v>
      </c>
      <c r="K261">
        <f t="shared" si="25"/>
        <v>0</v>
      </c>
      <c r="L261">
        <f t="shared" si="26"/>
        <v>1</v>
      </c>
      <c r="M261" cm="1">
        <f t="array" ref="M261">_xlfn.XLOOKUP(F261,_xlfn.ANCHORARRAY($AR$18),$AS$18:$AS$23)</f>
        <v>3</v>
      </c>
      <c r="N261" cm="1">
        <f t="array" ref="N261">_xlfn.XLOOKUP($D261,_xlfn.ANCHORARRAY($AR$2),$AS$2:$AS$10)</f>
        <v>3</v>
      </c>
      <c r="O261">
        <f t="shared" si="27"/>
        <v>2</v>
      </c>
      <c r="P261">
        <f t="shared" si="28"/>
        <v>0</v>
      </c>
      <c r="Q261">
        <f t="shared" si="29"/>
        <v>2</v>
      </c>
      <c r="R261">
        <v>29</v>
      </c>
      <c r="S261">
        <v>2</v>
      </c>
      <c r="T261">
        <v>31</v>
      </c>
      <c r="U261">
        <v>355</v>
      </c>
      <c r="V261">
        <v>3</v>
      </c>
      <c r="W261">
        <v>307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0</v>
      </c>
      <c r="AI261">
        <v>6</v>
      </c>
      <c r="AJ261">
        <v>2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s="3" t="s">
        <v>43</v>
      </c>
      <c r="B262" s="3" t="s">
        <v>46</v>
      </c>
      <c r="C262" s="3" t="s">
        <v>44</v>
      </c>
      <c r="D262" s="3" t="s">
        <v>50</v>
      </c>
      <c r="E262" s="3" t="s">
        <v>45</v>
      </c>
      <c r="F262" s="3" t="s">
        <v>38</v>
      </c>
      <c r="G262" s="3" t="s">
        <v>48</v>
      </c>
      <c r="H262" s="3" t="s">
        <v>43</v>
      </c>
      <c r="I262" s="3" t="s">
        <v>42</v>
      </c>
      <c r="J262">
        <f t="shared" si="24"/>
        <v>0</v>
      </c>
      <c r="K262">
        <f t="shared" si="25"/>
        <v>0</v>
      </c>
      <c r="L262">
        <f t="shared" si="26"/>
        <v>0</v>
      </c>
      <c r="M262" cm="1">
        <f t="array" ref="M262">_xlfn.XLOOKUP(F262,_xlfn.ANCHORARRAY($AR$18),$AS$18:$AS$23)</f>
        <v>1</v>
      </c>
      <c r="N262" cm="1">
        <f t="array" ref="N262">_xlfn.XLOOKUP($D262,_xlfn.ANCHORARRAY($AR$2),$AS$2:$AS$10)</f>
        <v>3</v>
      </c>
      <c r="O262">
        <f t="shared" si="27"/>
        <v>2</v>
      </c>
      <c r="P262">
        <f t="shared" si="28"/>
        <v>0</v>
      </c>
      <c r="Q262">
        <f t="shared" si="29"/>
        <v>2</v>
      </c>
      <c r="R262">
        <v>7</v>
      </c>
      <c r="S262">
        <v>3</v>
      </c>
      <c r="T262">
        <v>32</v>
      </c>
      <c r="U262">
        <v>359</v>
      </c>
      <c r="V262">
        <v>2</v>
      </c>
      <c r="W262">
        <v>1311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0</v>
      </c>
      <c r="AI262">
        <v>5</v>
      </c>
      <c r="AJ262">
        <v>3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s="3" t="s">
        <v>43</v>
      </c>
      <c r="B263" s="3" t="s">
        <v>46</v>
      </c>
      <c r="C263" s="3" t="s">
        <v>55</v>
      </c>
      <c r="D263" s="3" t="s">
        <v>40</v>
      </c>
      <c r="E263" s="3" t="s">
        <v>37</v>
      </c>
      <c r="F263" s="3" t="s">
        <v>38</v>
      </c>
      <c r="G263" s="3" t="s">
        <v>48</v>
      </c>
      <c r="H263" s="3" t="s">
        <v>43</v>
      </c>
      <c r="I263" s="3" t="s">
        <v>42</v>
      </c>
      <c r="J263">
        <f t="shared" si="24"/>
        <v>0</v>
      </c>
      <c r="K263">
        <f t="shared" si="25"/>
        <v>0</v>
      </c>
      <c r="L263">
        <f t="shared" si="26"/>
        <v>0</v>
      </c>
      <c r="M263" cm="1">
        <f t="array" ref="M263">_xlfn.XLOOKUP(F263,_xlfn.ANCHORARRAY($AR$18),$AS$18:$AS$23)</f>
        <v>1</v>
      </c>
      <c r="N263" cm="1">
        <f t="array" ref="N263">_xlfn.XLOOKUP($D263,_xlfn.ANCHORARRAY($AR$2),$AS$2:$AS$10)</f>
        <v>1</v>
      </c>
      <c r="O263">
        <f t="shared" si="27"/>
        <v>1</v>
      </c>
      <c r="P263">
        <f t="shared" si="28"/>
        <v>0</v>
      </c>
      <c r="Q263">
        <f t="shared" si="29"/>
        <v>3</v>
      </c>
      <c r="R263">
        <v>2</v>
      </c>
      <c r="S263">
        <v>2</v>
      </c>
      <c r="T263">
        <v>38</v>
      </c>
      <c r="U263">
        <v>361</v>
      </c>
      <c r="V263">
        <v>4</v>
      </c>
      <c r="W263">
        <v>1327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1</v>
      </c>
      <c r="AI263">
        <v>13</v>
      </c>
      <c r="AJ263">
        <v>0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s="3" t="s">
        <v>43</v>
      </c>
      <c r="B264" s="3" t="s">
        <v>46</v>
      </c>
      <c r="C264" s="3" t="s">
        <v>36</v>
      </c>
      <c r="D264" s="3" t="s">
        <v>50</v>
      </c>
      <c r="E264" s="3" t="s">
        <v>45</v>
      </c>
      <c r="F264" s="3" t="s">
        <v>60</v>
      </c>
      <c r="G264" s="3" t="s">
        <v>41</v>
      </c>
      <c r="H264" s="3" t="s">
        <v>43</v>
      </c>
      <c r="I264" s="3" t="s">
        <v>42</v>
      </c>
      <c r="J264">
        <f t="shared" si="24"/>
        <v>0</v>
      </c>
      <c r="K264">
        <f t="shared" si="25"/>
        <v>0</v>
      </c>
      <c r="L264">
        <f t="shared" si="26"/>
        <v>1</v>
      </c>
      <c r="M264" cm="1">
        <f t="array" ref="M264">_xlfn.XLOOKUP(F264,_xlfn.ANCHORARRAY($AR$18),$AS$18:$AS$23)</f>
        <v>5</v>
      </c>
      <c r="N264" cm="1">
        <f t="array" ref="N264">_xlfn.XLOOKUP($D264,_xlfn.ANCHORARRAY($AR$2),$AS$2:$AS$10)</f>
        <v>3</v>
      </c>
      <c r="O264">
        <f t="shared" si="27"/>
        <v>2</v>
      </c>
      <c r="P264">
        <f t="shared" si="28"/>
        <v>0</v>
      </c>
      <c r="Q264">
        <f t="shared" si="29"/>
        <v>1</v>
      </c>
      <c r="R264">
        <v>2</v>
      </c>
      <c r="S264">
        <v>1</v>
      </c>
      <c r="T264">
        <v>32</v>
      </c>
      <c r="U264">
        <v>362</v>
      </c>
      <c r="V264">
        <v>4</v>
      </c>
      <c r="W264">
        <v>128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0</v>
      </c>
      <c r="AI264">
        <v>9</v>
      </c>
      <c r="AJ264">
        <v>5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s="3" t="s">
        <v>43</v>
      </c>
      <c r="B265" s="3" t="s">
        <v>39</v>
      </c>
      <c r="C265" s="3" t="s">
        <v>36</v>
      </c>
      <c r="D265" s="3" t="s">
        <v>56</v>
      </c>
      <c r="E265" s="3" t="s">
        <v>37</v>
      </c>
      <c r="F265" s="3" t="s">
        <v>60</v>
      </c>
      <c r="G265" s="3" t="s">
        <v>48</v>
      </c>
      <c r="H265" s="3" t="s">
        <v>35</v>
      </c>
      <c r="I265" s="3" t="s">
        <v>42</v>
      </c>
      <c r="J265">
        <f t="shared" si="24"/>
        <v>0</v>
      </c>
      <c r="K265">
        <f t="shared" si="25"/>
        <v>1</v>
      </c>
      <c r="L265">
        <f t="shared" si="26"/>
        <v>0</v>
      </c>
      <c r="M265" cm="1">
        <f t="array" ref="M265">_xlfn.XLOOKUP(F265,_xlfn.ANCHORARRAY($AR$18),$AS$18:$AS$23)</f>
        <v>5</v>
      </c>
      <c r="N265" cm="1">
        <f t="array" ref="N265">_xlfn.XLOOKUP($D265,_xlfn.ANCHORARRAY($AR$2),$AS$2:$AS$10)</f>
        <v>6</v>
      </c>
      <c r="O265">
        <f t="shared" si="27"/>
        <v>1</v>
      </c>
      <c r="P265">
        <f t="shared" si="28"/>
        <v>1</v>
      </c>
      <c r="Q265">
        <f t="shared" si="29"/>
        <v>1</v>
      </c>
      <c r="R265">
        <v>2</v>
      </c>
      <c r="S265">
        <v>3</v>
      </c>
      <c r="T265">
        <v>46</v>
      </c>
      <c r="U265">
        <v>363</v>
      </c>
      <c r="V265">
        <v>3</v>
      </c>
      <c r="W265">
        <v>488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1</v>
      </c>
      <c r="AI265">
        <v>28</v>
      </c>
      <c r="AJ265">
        <v>2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s="3" t="s">
        <v>35</v>
      </c>
      <c r="B266" s="3" t="s">
        <v>46</v>
      </c>
      <c r="C266" s="3" t="s">
        <v>36</v>
      </c>
      <c r="D266" s="3" t="s">
        <v>50</v>
      </c>
      <c r="E266" s="3" t="s">
        <v>45</v>
      </c>
      <c r="F266" s="3" t="s">
        <v>38</v>
      </c>
      <c r="G266" s="3" t="s">
        <v>41</v>
      </c>
      <c r="H266" s="3" t="s">
        <v>43</v>
      </c>
      <c r="I266" s="3" t="s">
        <v>42</v>
      </c>
      <c r="J266">
        <f t="shared" si="24"/>
        <v>1</v>
      </c>
      <c r="K266">
        <f t="shared" si="25"/>
        <v>0</v>
      </c>
      <c r="L266">
        <f t="shared" si="26"/>
        <v>1</v>
      </c>
      <c r="M266" cm="1">
        <f t="array" ref="M266">_xlfn.XLOOKUP(F266,_xlfn.ANCHORARRAY($AR$18),$AS$18:$AS$23)</f>
        <v>1</v>
      </c>
      <c r="N266" cm="1">
        <f t="array" ref="N266">_xlfn.XLOOKUP($D266,_xlfn.ANCHORARRAY($AR$2),$AS$2:$AS$10)</f>
        <v>3</v>
      </c>
      <c r="O266">
        <f t="shared" si="27"/>
        <v>2</v>
      </c>
      <c r="P266">
        <f t="shared" si="28"/>
        <v>0</v>
      </c>
      <c r="Q266">
        <f t="shared" si="29"/>
        <v>1</v>
      </c>
      <c r="R266">
        <v>2</v>
      </c>
      <c r="S266">
        <v>4</v>
      </c>
      <c r="T266">
        <v>28</v>
      </c>
      <c r="U266">
        <v>364</v>
      </c>
      <c r="V266">
        <v>1</v>
      </c>
      <c r="W266">
        <v>529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0</v>
      </c>
      <c r="AI266">
        <v>5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s="3" t="s">
        <v>43</v>
      </c>
      <c r="B267" s="3" t="s">
        <v>46</v>
      </c>
      <c r="C267" s="3" t="s">
        <v>36</v>
      </c>
      <c r="D267" s="3" t="s">
        <v>40</v>
      </c>
      <c r="E267" s="3" t="s">
        <v>37</v>
      </c>
      <c r="F267" s="3" t="s">
        <v>51</v>
      </c>
      <c r="G267" s="3" t="s">
        <v>48</v>
      </c>
      <c r="H267" s="3" t="s">
        <v>43</v>
      </c>
      <c r="I267" s="3" t="s">
        <v>42</v>
      </c>
      <c r="J267">
        <f t="shared" si="24"/>
        <v>0</v>
      </c>
      <c r="K267">
        <f t="shared" si="25"/>
        <v>0</v>
      </c>
      <c r="L267">
        <f t="shared" si="26"/>
        <v>0</v>
      </c>
      <c r="M267" cm="1">
        <f t="array" ref="M267">_xlfn.XLOOKUP(F267,_xlfn.ANCHORARRAY($AR$18),$AS$18:$AS$23)</f>
        <v>3</v>
      </c>
      <c r="N267" cm="1">
        <f t="array" ref="N267">_xlfn.XLOOKUP($D267,_xlfn.ANCHORARRAY($AR$2),$AS$2:$AS$10)</f>
        <v>1</v>
      </c>
      <c r="O267">
        <f t="shared" si="27"/>
        <v>1</v>
      </c>
      <c r="P267">
        <f t="shared" si="28"/>
        <v>0</v>
      </c>
      <c r="Q267">
        <f t="shared" si="29"/>
        <v>1</v>
      </c>
      <c r="R267">
        <v>2</v>
      </c>
      <c r="S267">
        <v>3</v>
      </c>
      <c r="T267">
        <v>29</v>
      </c>
      <c r="U267">
        <v>366</v>
      </c>
      <c r="V267">
        <v>1</v>
      </c>
      <c r="W267">
        <v>1210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2</v>
      </c>
      <c r="AI267">
        <v>10</v>
      </c>
      <c r="AJ267">
        <v>2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s="3" t="s">
        <v>43</v>
      </c>
      <c r="B268" s="3" t="s">
        <v>46</v>
      </c>
      <c r="C268" s="3" t="s">
        <v>36</v>
      </c>
      <c r="D268" s="3" t="s">
        <v>54</v>
      </c>
      <c r="E268" s="3" t="s">
        <v>45</v>
      </c>
      <c r="F268" s="3" t="s">
        <v>51</v>
      </c>
      <c r="G268" s="3" t="s">
        <v>48</v>
      </c>
      <c r="H268" s="3" t="s">
        <v>43</v>
      </c>
      <c r="I268" s="3" t="s">
        <v>42</v>
      </c>
      <c r="J268">
        <f t="shared" si="24"/>
        <v>0</v>
      </c>
      <c r="K268">
        <f t="shared" si="25"/>
        <v>0</v>
      </c>
      <c r="L268">
        <f t="shared" si="26"/>
        <v>0</v>
      </c>
      <c r="M268" cm="1">
        <f t="array" ref="M268">_xlfn.XLOOKUP(F268,_xlfn.ANCHORARRAY($AR$18),$AS$18:$AS$23)</f>
        <v>3</v>
      </c>
      <c r="N268" cm="1">
        <f t="array" ref="N268">_xlfn.XLOOKUP($D268,_xlfn.ANCHORARRAY($AR$2),$AS$2:$AS$10)</f>
        <v>5</v>
      </c>
      <c r="O268">
        <f t="shared" si="27"/>
        <v>2</v>
      </c>
      <c r="P268">
        <f t="shared" si="28"/>
        <v>0</v>
      </c>
      <c r="Q268">
        <f t="shared" si="29"/>
        <v>1</v>
      </c>
      <c r="R268">
        <v>23</v>
      </c>
      <c r="S268">
        <v>3</v>
      </c>
      <c r="T268">
        <v>31</v>
      </c>
      <c r="U268">
        <v>367</v>
      </c>
      <c r="V268">
        <v>2</v>
      </c>
      <c r="W268">
        <v>1463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1</v>
      </c>
      <c r="AI268">
        <v>10</v>
      </c>
      <c r="AJ268">
        <v>2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s="3" t="s">
        <v>43</v>
      </c>
      <c r="B269" s="3" t="s">
        <v>46</v>
      </c>
      <c r="C269" s="3" t="s">
        <v>55</v>
      </c>
      <c r="D269" s="3" t="s">
        <v>54</v>
      </c>
      <c r="E269" s="3" t="s">
        <v>45</v>
      </c>
      <c r="F269" s="3" t="s">
        <v>38</v>
      </c>
      <c r="G269" s="3" t="s">
        <v>52</v>
      </c>
      <c r="H269" s="3" t="s">
        <v>43</v>
      </c>
      <c r="I269" s="3" t="s">
        <v>42</v>
      </c>
      <c r="J269">
        <f t="shared" si="24"/>
        <v>0</v>
      </c>
      <c r="K269">
        <f t="shared" si="25"/>
        <v>0</v>
      </c>
      <c r="L269">
        <f t="shared" si="26"/>
        <v>3</v>
      </c>
      <c r="M269" cm="1">
        <f t="array" ref="M269">_xlfn.XLOOKUP(F269,_xlfn.ANCHORARRAY($AR$18),$AS$18:$AS$23)</f>
        <v>1</v>
      </c>
      <c r="N269" cm="1">
        <f t="array" ref="N269">_xlfn.XLOOKUP($D269,_xlfn.ANCHORARRAY($AR$2),$AS$2:$AS$10)</f>
        <v>5</v>
      </c>
      <c r="O269">
        <f t="shared" si="27"/>
        <v>2</v>
      </c>
      <c r="P269">
        <f t="shared" si="28"/>
        <v>0</v>
      </c>
      <c r="Q269">
        <f t="shared" si="29"/>
        <v>3</v>
      </c>
      <c r="R269">
        <v>5</v>
      </c>
      <c r="S269">
        <v>2</v>
      </c>
      <c r="T269">
        <v>25</v>
      </c>
      <c r="U269">
        <v>369</v>
      </c>
      <c r="V269">
        <v>2</v>
      </c>
      <c r="W269">
        <v>675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2</v>
      </c>
      <c r="AI269">
        <v>6</v>
      </c>
      <c r="AJ269">
        <v>2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s="3" t="s">
        <v>43</v>
      </c>
      <c r="B270" s="3" t="s">
        <v>46</v>
      </c>
      <c r="C270" s="3" t="s">
        <v>36</v>
      </c>
      <c r="D270" s="3" t="s">
        <v>54</v>
      </c>
      <c r="E270" s="3" t="s">
        <v>45</v>
      </c>
      <c r="F270" s="3" t="s">
        <v>51</v>
      </c>
      <c r="G270" s="3" t="s">
        <v>48</v>
      </c>
      <c r="H270" s="3" t="s">
        <v>35</v>
      </c>
      <c r="I270" s="3" t="s">
        <v>42</v>
      </c>
      <c r="J270">
        <f t="shared" si="24"/>
        <v>0</v>
      </c>
      <c r="K270">
        <f t="shared" si="25"/>
        <v>1</v>
      </c>
      <c r="L270">
        <f t="shared" si="26"/>
        <v>0</v>
      </c>
      <c r="M270" cm="1">
        <f t="array" ref="M270">_xlfn.XLOOKUP(F270,_xlfn.ANCHORARRAY($AR$18),$AS$18:$AS$23)</f>
        <v>3</v>
      </c>
      <c r="N270" cm="1">
        <f t="array" ref="N270">_xlfn.XLOOKUP($D270,_xlfn.ANCHORARRAY($AR$2),$AS$2:$AS$10)</f>
        <v>5</v>
      </c>
      <c r="O270">
        <f t="shared" si="27"/>
        <v>2</v>
      </c>
      <c r="P270">
        <f t="shared" si="28"/>
        <v>0</v>
      </c>
      <c r="Q270">
        <f t="shared" si="29"/>
        <v>1</v>
      </c>
      <c r="R270">
        <v>20</v>
      </c>
      <c r="S270">
        <v>2</v>
      </c>
      <c r="T270">
        <v>45</v>
      </c>
      <c r="U270">
        <v>372</v>
      </c>
      <c r="V270">
        <v>3</v>
      </c>
      <c r="W270">
        <v>1385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0</v>
      </c>
      <c r="AI270">
        <v>21</v>
      </c>
      <c r="AJ270">
        <v>2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s="3" t="s">
        <v>43</v>
      </c>
      <c r="B271" s="3" t="s">
        <v>46</v>
      </c>
      <c r="C271" s="3" t="s">
        <v>36</v>
      </c>
      <c r="D271" s="3" t="s">
        <v>50</v>
      </c>
      <c r="E271" s="3" t="s">
        <v>45</v>
      </c>
      <c r="F271" s="3" t="s">
        <v>38</v>
      </c>
      <c r="G271" s="3" t="s">
        <v>48</v>
      </c>
      <c r="H271" s="3" t="s">
        <v>43</v>
      </c>
      <c r="I271" s="3" t="s">
        <v>42</v>
      </c>
      <c r="J271">
        <f t="shared" si="24"/>
        <v>0</v>
      </c>
      <c r="K271">
        <f t="shared" si="25"/>
        <v>0</v>
      </c>
      <c r="L271">
        <f t="shared" si="26"/>
        <v>0</v>
      </c>
      <c r="M271" cm="1">
        <f t="array" ref="M271">_xlfn.XLOOKUP(F271,_xlfn.ANCHORARRAY($AR$18),$AS$18:$AS$23)</f>
        <v>1</v>
      </c>
      <c r="N271" cm="1">
        <f t="array" ref="N271">_xlfn.XLOOKUP($D271,_xlfn.ANCHORARRAY($AR$2),$AS$2:$AS$10)</f>
        <v>3</v>
      </c>
      <c r="O271">
        <f t="shared" si="27"/>
        <v>2</v>
      </c>
      <c r="P271">
        <f t="shared" si="28"/>
        <v>0</v>
      </c>
      <c r="Q271">
        <f t="shared" si="29"/>
        <v>1</v>
      </c>
      <c r="R271">
        <v>6</v>
      </c>
      <c r="S271">
        <v>3</v>
      </c>
      <c r="T271">
        <v>36</v>
      </c>
      <c r="U271">
        <v>373</v>
      </c>
      <c r="V271">
        <v>4</v>
      </c>
      <c r="W271">
        <v>1403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1</v>
      </c>
      <c r="AI271">
        <v>16</v>
      </c>
      <c r="AJ271">
        <v>4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s="3" t="s">
        <v>43</v>
      </c>
      <c r="B272" s="3" t="s">
        <v>46</v>
      </c>
      <c r="C272" s="3" t="s">
        <v>36</v>
      </c>
      <c r="D272" s="3" t="s">
        <v>56</v>
      </c>
      <c r="E272" s="3" t="s">
        <v>45</v>
      </c>
      <c r="F272" s="3" t="s">
        <v>51</v>
      </c>
      <c r="G272" s="3" t="s">
        <v>41</v>
      </c>
      <c r="H272" s="3" t="s">
        <v>35</v>
      </c>
      <c r="I272" s="3" t="s">
        <v>42</v>
      </c>
      <c r="J272">
        <f t="shared" si="24"/>
        <v>0</v>
      </c>
      <c r="K272">
        <f t="shared" si="25"/>
        <v>1</v>
      </c>
      <c r="L272">
        <f t="shared" si="26"/>
        <v>1</v>
      </c>
      <c r="M272" cm="1">
        <f t="array" ref="M272">_xlfn.XLOOKUP(F272,_xlfn.ANCHORARRAY($AR$18),$AS$18:$AS$23)</f>
        <v>3</v>
      </c>
      <c r="N272" cm="1">
        <f t="array" ref="N272">_xlfn.XLOOKUP($D272,_xlfn.ANCHORARRAY($AR$2),$AS$2:$AS$10)</f>
        <v>6</v>
      </c>
      <c r="O272">
        <f t="shared" si="27"/>
        <v>2</v>
      </c>
      <c r="P272">
        <f t="shared" si="28"/>
        <v>0</v>
      </c>
      <c r="Q272">
        <f t="shared" si="29"/>
        <v>1</v>
      </c>
      <c r="R272">
        <v>1</v>
      </c>
      <c r="S272">
        <v>3</v>
      </c>
      <c r="T272">
        <v>55</v>
      </c>
      <c r="U272">
        <v>374</v>
      </c>
      <c r="V272">
        <v>4</v>
      </c>
      <c r="W272">
        <v>452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0</v>
      </c>
      <c r="AI272">
        <v>37</v>
      </c>
      <c r="AJ272">
        <v>2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s="3" t="s">
        <v>35</v>
      </c>
      <c r="B273" s="3" t="s">
        <v>46</v>
      </c>
      <c r="C273" s="3" t="s">
        <v>55</v>
      </c>
      <c r="D273" s="3" t="s">
        <v>56</v>
      </c>
      <c r="E273" s="3" t="s">
        <v>45</v>
      </c>
      <c r="F273" s="3" t="s">
        <v>38</v>
      </c>
      <c r="G273" s="3" t="s">
        <v>48</v>
      </c>
      <c r="H273" s="3" t="s">
        <v>35</v>
      </c>
      <c r="I273" s="3" t="s">
        <v>42</v>
      </c>
      <c r="J273">
        <f t="shared" si="24"/>
        <v>1</v>
      </c>
      <c r="K273">
        <f t="shared" si="25"/>
        <v>1</v>
      </c>
      <c r="L273">
        <f t="shared" si="26"/>
        <v>0</v>
      </c>
      <c r="M273" cm="1">
        <f t="array" ref="M273">_xlfn.XLOOKUP(F273,_xlfn.ANCHORARRAY($AR$18),$AS$18:$AS$23)</f>
        <v>1</v>
      </c>
      <c r="N273" cm="1">
        <f t="array" ref="N273">_xlfn.XLOOKUP($D273,_xlfn.ANCHORARRAY($AR$2),$AS$2:$AS$10)</f>
        <v>6</v>
      </c>
      <c r="O273">
        <f t="shared" si="27"/>
        <v>2</v>
      </c>
      <c r="P273">
        <f t="shared" si="28"/>
        <v>0</v>
      </c>
      <c r="Q273">
        <f t="shared" si="29"/>
        <v>3</v>
      </c>
      <c r="R273">
        <v>29</v>
      </c>
      <c r="S273">
        <v>4</v>
      </c>
      <c r="T273">
        <v>47</v>
      </c>
      <c r="U273">
        <v>376</v>
      </c>
      <c r="V273">
        <v>1</v>
      </c>
      <c r="W273">
        <v>666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1</v>
      </c>
      <c r="AI273">
        <v>10</v>
      </c>
      <c r="AJ273">
        <v>2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s="3" t="s">
        <v>43</v>
      </c>
      <c r="B274" s="3" t="s">
        <v>46</v>
      </c>
      <c r="C274" s="3" t="s">
        <v>36</v>
      </c>
      <c r="D274" s="3" t="s">
        <v>47</v>
      </c>
      <c r="E274" s="3" t="s">
        <v>45</v>
      </c>
      <c r="F274" s="3" t="s">
        <v>51</v>
      </c>
      <c r="G274" s="3" t="s">
        <v>48</v>
      </c>
      <c r="H274" s="3" t="s">
        <v>43</v>
      </c>
      <c r="I274" s="3" t="s">
        <v>42</v>
      </c>
      <c r="J274">
        <f t="shared" si="24"/>
        <v>0</v>
      </c>
      <c r="K274">
        <f t="shared" si="25"/>
        <v>0</v>
      </c>
      <c r="L274">
        <f t="shared" si="26"/>
        <v>0</v>
      </c>
      <c r="M274" cm="1">
        <f t="array" ref="M274">_xlfn.XLOOKUP(F274,_xlfn.ANCHORARRAY($AR$18),$AS$18:$AS$23)</f>
        <v>3</v>
      </c>
      <c r="N274" cm="1">
        <f t="array" ref="N274">_xlfn.XLOOKUP($D274,_xlfn.ANCHORARRAY($AR$2),$AS$2:$AS$10)</f>
        <v>2</v>
      </c>
      <c r="O274">
        <f t="shared" si="27"/>
        <v>2</v>
      </c>
      <c r="P274">
        <f t="shared" si="28"/>
        <v>0</v>
      </c>
      <c r="Q274">
        <f t="shared" si="29"/>
        <v>1</v>
      </c>
      <c r="R274">
        <v>9</v>
      </c>
      <c r="S274">
        <v>3</v>
      </c>
      <c r="T274">
        <v>28</v>
      </c>
      <c r="U274">
        <v>377</v>
      </c>
      <c r="V274">
        <v>4</v>
      </c>
      <c r="W274">
        <v>1158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1</v>
      </c>
      <c r="AI274">
        <v>5</v>
      </c>
      <c r="AJ274">
        <v>3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s="3" t="s">
        <v>43</v>
      </c>
      <c r="B275" s="3" t="s">
        <v>46</v>
      </c>
      <c r="C275" s="3" t="s">
        <v>36</v>
      </c>
      <c r="D275" s="3" t="s">
        <v>40</v>
      </c>
      <c r="E275" s="3" t="s">
        <v>37</v>
      </c>
      <c r="F275" s="3" t="s">
        <v>51</v>
      </c>
      <c r="G275" s="3" t="s">
        <v>48</v>
      </c>
      <c r="H275" s="3" t="s">
        <v>43</v>
      </c>
      <c r="I275" s="3" t="s">
        <v>42</v>
      </c>
      <c r="J275">
        <f t="shared" si="24"/>
        <v>0</v>
      </c>
      <c r="K275">
        <f t="shared" si="25"/>
        <v>0</v>
      </c>
      <c r="L275">
        <f t="shared" si="26"/>
        <v>0</v>
      </c>
      <c r="M275" cm="1">
        <f t="array" ref="M275">_xlfn.XLOOKUP(F275,_xlfn.ANCHORARRAY($AR$18),$AS$18:$AS$23)</f>
        <v>3</v>
      </c>
      <c r="N275" cm="1">
        <f t="array" ref="N275">_xlfn.XLOOKUP($D275,_xlfn.ANCHORARRAY($AR$2),$AS$2:$AS$10)</f>
        <v>1</v>
      </c>
      <c r="O275">
        <f t="shared" si="27"/>
        <v>1</v>
      </c>
      <c r="P275">
        <f t="shared" si="28"/>
        <v>0</v>
      </c>
      <c r="Q275">
        <f t="shared" si="29"/>
        <v>1</v>
      </c>
      <c r="R275">
        <v>6</v>
      </c>
      <c r="S275">
        <v>4</v>
      </c>
      <c r="T275">
        <v>37</v>
      </c>
      <c r="U275">
        <v>378</v>
      </c>
      <c r="V275">
        <v>3</v>
      </c>
      <c r="W275">
        <v>228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1</v>
      </c>
      <c r="AI275">
        <v>7</v>
      </c>
      <c r="AJ275">
        <v>5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s="3" t="s">
        <v>43</v>
      </c>
      <c r="B276" s="3" t="s">
        <v>46</v>
      </c>
      <c r="C276" s="3" t="s">
        <v>36</v>
      </c>
      <c r="D276" s="3" t="s">
        <v>47</v>
      </c>
      <c r="E276" s="3" t="s">
        <v>45</v>
      </c>
      <c r="F276" s="3" t="s">
        <v>51</v>
      </c>
      <c r="G276" s="3" t="s">
        <v>41</v>
      </c>
      <c r="H276" s="3" t="s">
        <v>43</v>
      </c>
      <c r="I276" s="3" t="s">
        <v>42</v>
      </c>
      <c r="J276">
        <f t="shared" si="24"/>
        <v>0</v>
      </c>
      <c r="K276">
        <f t="shared" si="25"/>
        <v>0</v>
      </c>
      <c r="L276">
        <f t="shared" si="26"/>
        <v>1</v>
      </c>
      <c r="M276" cm="1">
        <f t="array" ref="M276">_xlfn.XLOOKUP(F276,_xlfn.ANCHORARRAY($AR$18),$AS$18:$AS$23)</f>
        <v>3</v>
      </c>
      <c r="N276" cm="1">
        <f t="array" ref="N276">_xlfn.XLOOKUP($D276,_xlfn.ANCHORARRAY($AR$2),$AS$2:$AS$10)</f>
        <v>2</v>
      </c>
      <c r="O276">
        <f t="shared" si="27"/>
        <v>2</v>
      </c>
      <c r="P276">
        <f t="shared" si="28"/>
        <v>0</v>
      </c>
      <c r="Q276">
        <f t="shared" si="29"/>
        <v>1</v>
      </c>
      <c r="R276">
        <v>3</v>
      </c>
      <c r="S276">
        <v>2</v>
      </c>
      <c r="T276">
        <v>21</v>
      </c>
      <c r="U276">
        <v>379</v>
      </c>
      <c r="V276">
        <v>4</v>
      </c>
      <c r="W276">
        <v>996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0</v>
      </c>
      <c r="AI276">
        <v>3</v>
      </c>
      <c r="AJ276">
        <v>4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s="3" t="s">
        <v>43</v>
      </c>
      <c r="B277" s="3" t="s">
        <v>39</v>
      </c>
      <c r="C277" s="3" t="s">
        <v>55</v>
      </c>
      <c r="D277" s="3" t="s">
        <v>58</v>
      </c>
      <c r="E277" s="3" t="s">
        <v>45</v>
      </c>
      <c r="F277" s="3" t="s">
        <v>51</v>
      </c>
      <c r="G277" s="3" t="s">
        <v>52</v>
      </c>
      <c r="H277" s="3" t="s">
        <v>35</v>
      </c>
      <c r="I277" s="3" t="s">
        <v>42</v>
      </c>
      <c r="J277">
        <f t="shared" si="24"/>
        <v>0</v>
      </c>
      <c r="K277">
        <f t="shared" si="25"/>
        <v>1</v>
      </c>
      <c r="L277">
        <f t="shared" si="26"/>
        <v>3</v>
      </c>
      <c r="M277" cm="1">
        <f t="array" ref="M277">_xlfn.XLOOKUP(F277,_xlfn.ANCHORARRAY($AR$18),$AS$18:$AS$23)</f>
        <v>3</v>
      </c>
      <c r="N277" cm="1">
        <f t="array" ref="N277">_xlfn.XLOOKUP($D277,_xlfn.ANCHORARRAY($AR$2),$AS$2:$AS$10)</f>
        <v>8</v>
      </c>
      <c r="O277">
        <f t="shared" si="27"/>
        <v>2</v>
      </c>
      <c r="P277">
        <f t="shared" si="28"/>
        <v>1</v>
      </c>
      <c r="Q277">
        <f t="shared" si="29"/>
        <v>3</v>
      </c>
      <c r="R277">
        <v>1</v>
      </c>
      <c r="S277">
        <v>4</v>
      </c>
      <c r="T277">
        <v>37</v>
      </c>
      <c r="U277">
        <v>380</v>
      </c>
      <c r="V277">
        <v>1</v>
      </c>
      <c r="W277">
        <v>728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2</v>
      </c>
      <c r="AI277">
        <v>15</v>
      </c>
      <c r="AJ277">
        <v>2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s="3" t="s">
        <v>43</v>
      </c>
      <c r="B278" s="3" t="s">
        <v>39</v>
      </c>
      <c r="C278" s="3" t="s">
        <v>36</v>
      </c>
      <c r="D278" s="3" t="s">
        <v>56</v>
      </c>
      <c r="E278" s="3" t="s">
        <v>45</v>
      </c>
      <c r="F278" s="3" t="s">
        <v>38</v>
      </c>
      <c r="G278" s="3" t="s">
        <v>52</v>
      </c>
      <c r="H278" s="3" t="s">
        <v>43</v>
      </c>
      <c r="I278" s="3" t="s">
        <v>42</v>
      </c>
      <c r="J278">
        <f t="shared" si="24"/>
        <v>0</v>
      </c>
      <c r="K278">
        <f t="shared" si="25"/>
        <v>0</v>
      </c>
      <c r="L278">
        <f t="shared" si="26"/>
        <v>3</v>
      </c>
      <c r="M278" cm="1">
        <f t="array" ref="M278">_xlfn.XLOOKUP(F278,_xlfn.ANCHORARRAY($AR$18),$AS$18:$AS$23)</f>
        <v>1</v>
      </c>
      <c r="N278" cm="1">
        <f t="array" ref="N278">_xlfn.XLOOKUP($D278,_xlfn.ANCHORARRAY($AR$2),$AS$2:$AS$10)</f>
        <v>6</v>
      </c>
      <c r="O278">
        <f t="shared" si="27"/>
        <v>2</v>
      </c>
      <c r="P278">
        <f t="shared" si="28"/>
        <v>1</v>
      </c>
      <c r="Q278">
        <f t="shared" si="29"/>
        <v>1</v>
      </c>
      <c r="R278">
        <v>22</v>
      </c>
      <c r="S278">
        <v>3</v>
      </c>
      <c r="T278">
        <v>35</v>
      </c>
      <c r="U278">
        <v>381</v>
      </c>
      <c r="V278">
        <v>2</v>
      </c>
      <c r="W278">
        <v>1315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1</v>
      </c>
      <c r="AI278">
        <v>10</v>
      </c>
      <c r="AJ278">
        <v>6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s="3" t="s">
        <v>43</v>
      </c>
      <c r="B279" s="3" t="s">
        <v>39</v>
      </c>
      <c r="C279" s="3" t="s">
        <v>36</v>
      </c>
      <c r="D279" s="3" t="s">
        <v>40</v>
      </c>
      <c r="E279" s="3" t="s">
        <v>37</v>
      </c>
      <c r="F279" s="3" t="s">
        <v>51</v>
      </c>
      <c r="G279" s="3" t="s">
        <v>52</v>
      </c>
      <c r="H279" s="3" t="s">
        <v>35</v>
      </c>
      <c r="I279" s="3" t="s">
        <v>42</v>
      </c>
      <c r="J279">
        <f t="shared" si="24"/>
        <v>0</v>
      </c>
      <c r="K279">
        <f t="shared" si="25"/>
        <v>1</v>
      </c>
      <c r="L279">
        <f t="shared" si="26"/>
        <v>3</v>
      </c>
      <c r="M279" cm="1">
        <f t="array" ref="M279">_xlfn.XLOOKUP(F279,_xlfn.ANCHORARRAY($AR$18),$AS$18:$AS$23)</f>
        <v>3</v>
      </c>
      <c r="N279" cm="1">
        <f t="array" ref="N279">_xlfn.XLOOKUP($D279,_xlfn.ANCHORARRAY($AR$2),$AS$2:$AS$10)</f>
        <v>1</v>
      </c>
      <c r="O279">
        <f t="shared" si="27"/>
        <v>1</v>
      </c>
      <c r="P279">
        <f t="shared" si="28"/>
        <v>1</v>
      </c>
      <c r="Q279">
        <f t="shared" si="29"/>
        <v>1</v>
      </c>
      <c r="R279">
        <v>7</v>
      </c>
      <c r="S279">
        <v>2</v>
      </c>
      <c r="T279">
        <v>38</v>
      </c>
      <c r="U279">
        <v>382</v>
      </c>
      <c r="V279">
        <v>1</v>
      </c>
      <c r="W279">
        <v>322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1</v>
      </c>
      <c r="AI279">
        <v>8</v>
      </c>
      <c r="AJ279">
        <v>3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s="3" t="s">
        <v>43</v>
      </c>
      <c r="B280" s="3" t="s">
        <v>39</v>
      </c>
      <c r="C280" s="3" t="s">
        <v>44</v>
      </c>
      <c r="D280" s="3" t="s">
        <v>53</v>
      </c>
      <c r="E280" s="3" t="s">
        <v>45</v>
      </c>
      <c r="F280" s="3" t="s">
        <v>38</v>
      </c>
      <c r="G280" s="3" t="s">
        <v>52</v>
      </c>
      <c r="H280" s="3" t="s">
        <v>43</v>
      </c>
      <c r="I280" s="3" t="s">
        <v>42</v>
      </c>
      <c r="J280">
        <f t="shared" si="24"/>
        <v>0</v>
      </c>
      <c r="K280">
        <f t="shared" si="25"/>
        <v>0</v>
      </c>
      <c r="L280">
        <f t="shared" si="26"/>
        <v>3</v>
      </c>
      <c r="M280" cm="1">
        <f t="array" ref="M280">_xlfn.XLOOKUP(F280,_xlfn.ANCHORARRAY($AR$18),$AS$18:$AS$23)</f>
        <v>1</v>
      </c>
      <c r="N280" cm="1">
        <f t="array" ref="N280">_xlfn.XLOOKUP($D280,_xlfn.ANCHORARRAY($AR$2),$AS$2:$AS$10)</f>
        <v>4</v>
      </c>
      <c r="O280">
        <f t="shared" si="27"/>
        <v>2</v>
      </c>
      <c r="P280">
        <f t="shared" si="28"/>
        <v>1</v>
      </c>
      <c r="Q280">
        <f t="shared" si="29"/>
        <v>2</v>
      </c>
      <c r="R280">
        <v>1</v>
      </c>
      <c r="S280">
        <v>3</v>
      </c>
      <c r="T280">
        <v>26</v>
      </c>
      <c r="U280">
        <v>384</v>
      </c>
      <c r="V280">
        <v>3</v>
      </c>
      <c r="W280">
        <v>1479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1</v>
      </c>
      <c r="AI280">
        <v>6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s="3" t="s">
        <v>43</v>
      </c>
      <c r="B281" s="3" t="s">
        <v>46</v>
      </c>
      <c r="C281" s="3" t="s">
        <v>36</v>
      </c>
      <c r="D281" s="3" t="s">
        <v>58</v>
      </c>
      <c r="E281" s="3" t="s">
        <v>45</v>
      </c>
      <c r="F281" s="3" t="s">
        <v>38</v>
      </c>
      <c r="G281" s="3" t="s">
        <v>52</v>
      </c>
      <c r="H281" s="3" t="s">
        <v>43</v>
      </c>
      <c r="I281" s="3" t="s">
        <v>42</v>
      </c>
      <c r="J281">
        <f t="shared" si="24"/>
        <v>0</v>
      </c>
      <c r="K281">
        <f t="shared" si="25"/>
        <v>0</v>
      </c>
      <c r="L281">
        <f t="shared" si="26"/>
        <v>3</v>
      </c>
      <c r="M281" cm="1">
        <f t="array" ref="M281">_xlfn.XLOOKUP(F281,_xlfn.ANCHORARRAY($AR$18),$AS$18:$AS$23)</f>
        <v>1</v>
      </c>
      <c r="N281" cm="1">
        <f t="array" ref="N281">_xlfn.XLOOKUP($D281,_xlfn.ANCHORARRAY($AR$2),$AS$2:$AS$10)</f>
        <v>8</v>
      </c>
      <c r="O281">
        <f t="shared" si="27"/>
        <v>2</v>
      </c>
      <c r="P281">
        <f t="shared" si="28"/>
        <v>0</v>
      </c>
      <c r="Q281">
        <f t="shared" si="29"/>
        <v>1</v>
      </c>
      <c r="R281">
        <v>4</v>
      </c>
      <c r="S281">
        <v>1</v>
      </c>
      <c r="T281">
        <v>50</v>
      </c>
      <c r="U281">
        <v>385</v>
      </c>
      <c r="V281">
        <v>1</v>
      </c>
      <c r="W281">
        <v>797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2</v>
      </c>
      <c r="AI281">
        <v>28</v>
      </c>
      <c r="AJ281">
        <v>4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s="3" t="s">
        <v>43</v>
      </c>
      <c r="B282" s="3" t="s">
        <v>46</v>
      </c>
      <c r="C282" s="3" t="s">
        <v>36</v>
      </c>
      <c r="D282" s="3" t="s">
        <v>58</v>
      </c>
      <c r="E282" s="3" t="s">
        <v>45</v>
      </c>
      <c r="F282" s="3" t="s">
        <v>51</v>
      </c>
      <c r="G282" s="3" t="s">
        <v>48</v>
      </c>
      <c r="H282" s="3" t="s">
        <v>35</v>
      </c>
      <c r="I282" s="3" t="s">
        <v>42</v>
      </c>
      <c r="J282">
        <f t="shared" si="24"/>
        <v>0</v>
      </c>
      <c r="K282">
        <f t="shared" si="25"/>
        <v>1</v>
      </c>
      <c r="L282">
        <f t="shared" si="26"/>
        <v>0</v>
      </c>
      <c r="M282" cm="1">
        <f t="array" ref="M282">_xlfn.XLOOKUP(F282,_xlfn.ANCHORARRAY($AR$18),$AS$18:$AS$23)</f>
        <v>3</v>
      </c>
      <c r="N282" cm="1">
        <f t="array" ref="N282">_xlfn.XLOOKUP($D282,_xlfn.ANCHORARRAY($AR$2),$AS$2:$AS$10)</f>
        <v>8</v>
      </c>
      <c r="O282">
        <f t="shared" si="27"/>
        <v>2</v>
      </c>
      <c r="P282">
        <f t="shared" si="28"/>
        <v>0</v>
      </c>
      <c r="Q282">
        <f t="shared" si="29"/>
        <v>1</v>
      </c>
      <c r="R282">
        <v>3</v>
      </c>
      <c r="S282">
        <v>4</v>
      </c>
      <c r="T282">
        <v>53</v>
      </c>
      <c r="U282">
        <v>386</v>
      </c>
      <c r="V282">
        <v>3</v>
      </c>
      <c r="W282">
        <v>1070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3</v>
      </c>
      <c r="AI282">
        <v>21</v>
      </c>
      <c r="AJ282">
        <v>5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s="3" t="s">
        <v>43</v>
      </c>
      <c r="B283" s="3" t="s">
        <v>46</v>
      </c>
      <c r="C283" s="3" t="s">
        <v>36</v>
      </c>
      <c r="D283" s="3" t="s">
        <v>40</v>
      </c>
      <c r="E283" s="3" t="s">
        <v>37</v>
      </c>
      <c r="F283" s="3" t="s">
        <v>38</v>
      </c>
      <c r="G283" s="3" t="s">
        <v>48</v>
      </c>
      <c r="H283" s="3" t="s">
        <v>43</v>
      </c>
      <c r="I283" s="3" t="s">
        <v>42</v>
      </c>
      <c r="J283">
        <f t="shared" si="24"/>
        <v>0</v>
      </c>
      <c r="K283">
        <f t="shared" si="25"/>
        <v>0</v>
      </c>
      <c r="L283">
        <f t="shared" si="26"/>
        <v>0</v>
      </c>
      <c r="M283" cm="1">
        <f t="array" ref="M283">_xlfn.XLOOKUP(F283,_xlfn.ANCHORARRAY($AR$18),$AS$18:$AS$23)</f>
        <v>1</v>
      </c>
      <c r="N283" cm="1">
        <f t="array" ref="N283">_xlfn.XLOOKUP($D283,_xlfn.ANCHORARRAY($AR$2),$AS$2:$AS$10)</f>
        <v>1</v>
      </c>
      <c r="O283">
        <f t="shared" si="27"/>
        <v>1</v>
      </c>
      <c r="P283">
        <f t="shared" si="28"/>
        <v>0</v>
      </c>
      <c r="Q283">
        <f t="shared" si="29"/>
        <v>1</v>
      </c>
      <c r="R283">
        <v>1</v>
      </c>
      <c r="S283">
        <v>1</v>
      </c>
      <c r="T283">
        <v>42</v>
      </c>
      <c r="U283">
        <v>387</v>
      </c>
      <c r="V283">
        <v>2</v>
      </c>
      <c r="W283">
        <v>635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0</v>
      </c>
      <c r="AI283">
        <v>20</v>
      </c>
      <c r="AJ283">
        <v>3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s="3" t="s">
        <v>43</v>
      </c>
      <c r="B284" s="3" t="s">
        <v>46</v>
      </c>
      <c r="C284" s="3" t="s">
        <v>44</v>
      </c>
      <c r="D284" s="3" t="s">
        <v>40</v>
      </c>
      <c r="E284" s="3" t="s">
        <v>37</v>
      </c>
      <c r="F284" s="3" t="s">
        <v>38</v>
      </c>
      <c r="G284" s="3" t="s">
        <v>41</v>
      </c>
      <c r="H284" s="3" t="s">
        <v>43</v>
      </c>
      <c r="I284" s="3" t="s">
        <v>42</v>
      </c>
      <c r="J284">
        <f t="shared" si="24"/>
        <v>0</v>
      </c>
      <c r="K284">
        <f t="shared" si="25"/>
        <v>0</v>
      </c>
      <c r="L284">
        <f t="shared" si="26"/>
        <v>1</v>
      </c>
      <c r="M284" cm="1">
        <f t="array" ref="M284">_xlfn.XLOOKUP(F284,_xlfn.ANCHORARRAY($AR$18),$AS$18:$AS$23)</f>
        <v>1</v>
      </c>
      <c r="N284" cm="1">
        <f t="array" ref="N284">_xlfn.XLOOKUP($D284,_xlfn.ANCHORARRAY($AR$2),$AS$2:$AS$10)</f>
        <v>1</v>
      </c>
      <c r="O284">
        <f t="shared" si="27"/>
        <v>1</v>
      </c>
      <c r="P284">
        <f t="shared" si="28"/>
        <v>0</v>
      </c>
      <c r="Q284">
        <f t="shared" si="29"/>
        <v>2</v>
      </c>
      <c r="R284">
        <v>2</v>
      </c>
      <c r="S284">
        <v>2</v>
      </c>
      <c r="T284">
        <v>29</v>
      </c>
      <c r="U284">
        <v>388</v>
      </c>
      <c r="V284">
        <v>2</v>
      </c>
      <c r="W284">
        <v>442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0</v>
      </c>
      <c r="AI284">
        <v>10</v>
      </c>
      <c r="AJ284">
        <v>3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s="3" t="s">
        <v>43</v>
      </c>
      <c r="B285" s="3" t="s">
        <v>46</v>
      </c>
      <c r="C285" s="3" t="s">
        <v>36</v>
      </c>
      <c r="D285" s="3" t="s">
        <v>50</v>
      </c>
      <c r="E285" s="3" t="s">
        <v>45</v>
      </c>
      <c r="F285" s="3" t="s">
        <v>60</v>
      </c>
      <c r="G285" s="3" t="s">
        <v>48</v>
      </c>
      <c r="H285" s="3" t="s">
        <v>35</v>
      </c>
      <c r="I285" s="3" t="s">
        <v>42</v>
      </c>
      <c r="J285">
        <f t="shared" si="24"/>
        <v>0</v>
      </c>
      <c r="K285">
        <f t="shared" si="25"/>
        <v>1</v>
      </c>
      <c r="L285">
        <f t="shared" si="26"/>
        <v>0</v>
      </c>
      <c r="M285" cm="1">
        <f t="array" ref="M285">_xlfn.XLOOKUP(F285,_xlfn.ANCHORARRAY($AR$18),$AS$18:$AS$23)</f>
        <v>5</v>
      </c>
      <c r="N285" cm="1">
        <f t="array" ref="N285">_xlfn.XLOOKUP($D285,_xlfn.ANCHORARRAY($AR$2),$AS$2:$AS$10)</f>
        <v>3</v>
      </c>
      <c r="O285">
        <f t="shared" si="27"/>
        <v>2</v>
      </c>
      <c r="P285">
        <f t="shared" si="28"/>
        <v>0</v>
      </c>
      <c r="Q285">
        <f t="shared" si="29"/>
        <v>1</v>
      </c>
      <c r="R285">
        <v>20</v>
      </c>
      <c r="S285">
        <v>2</v>
      </c>
      <c r="T285">
        <v>55</v>
      </c>
      <c r="U285">
        <v>389</v>
      </c>
      <c r="V285">
        <v>2</v>
      </c>
      <c r="W285">
        <v>147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1</v>
      </c>
      <c r="AI285">
        <v>12</v>
      </c>
      <c r="AJ285">
        <v>4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s="3" t="s">
        <v>43</v>
      </c>
      <c r="B286" s="3" t="s">
        <v>46</v>
      </c>
      <c r="C286" s="3" t="s">
        <v>44</v>
      </c>
      <c r="D286" s="3" t="s">
        <v>54</v>
      </c>
      <c r="E286" s="3" t="s">
        <v>45</v>
      </c>
      <c r="F286" s="3" t="s">
        <v>51</v>
      </c>
      <c r="G286" s="3" t="s">
        <v>48</v>
      </c>
      <c r="H286" s="3" t="s">
        <v>35</v>
      </c>
      <c r="I286" s="3" t="s">
        <v>42</v>
      </c>
      <c r="J286">
        <f t="shared" si="24"/>
        <v>0</v>
      </c>
      <c r="K286">
        <f t="shared" si="25"/>
        <v>1</v>
      </c>
      <c r="L286">
        <f t="shared" si="26"/>
        <v>0</v>
      </c>
      <c r="M286" cm="1">
        <f t="array" ref="M286">_xlfn.XLOOKUP(F286,_xlfn.ANCHORARRAY($AR$18),$AS$18:$AS$23)</f>
        <v>3</v>
      </c>
      <c r="N286" cm="1">
        <f t="array" ref="N286">_xlfn.XLOOKUP($D286,_xlfn.ANCHORARRAY($AR$2),$AS$2:$AS$10)</f>
        <v>5</v>
      </c>
      <c r="O286">
        <f t="shared" si="27"/>
        <v>2</v>
      </c>
      <c r="P286">
        <f t="shared" si="28"/>
        <v>0</v>
      </c>
      <c r="Q286">
        <f t="shared" si="29"/>
        <v>2</v>
      </c>
      <c r="R286">
        <v>11</v>
      </c>
      <c r="S286">
        <v>2</v>
      </c>
      <c r="T286">
        <v>26</v>
      </c>
      <c r="U286">
        <v>390</v>
      </c>
      <c r="V286">
        <v>1</v>
      </c>
      <c r="W286">
        <v>496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1</v>
      </c>
      <c r="AI286">
        <v>5</v>
      </c>
      <c r="AJ286">
        <v>3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s="3" t="s">
        <v>43</v>
      </c>
      <c r="B287" s="3" t="s">
        <v>39</v>
      </c>
      <c r="C287" s="3" t="s">
        <v>36</v>
      </c>
      <c r="D287" s="3" t="s">
        <v>47</v>
      </c>
      <c r="E287" s="3" t="s">
        <v>45</v>
      </c>
      <c r="F287" s="3" t="s">
        <v>38</v>
      </c>
      <c r="G287" s="3" t="s">
        <v>41</v>
      </c>
      <c r="H287" s="3" t="s">
        <v>43</v>
      </c>
      <c r="I287" s="3" t="s">
        <v>42</v>
      </c>
      <c r="J287">
        <f t="shared" si="24"/>
        <v>0</v>
      </c>
      <c r="K287">
        <f t="shared" si="25"/>
        <v>0</v>
      </c>
      <c r="L287">
        <f t="shared" si="26"/>
        <v>1</v>
      </c>
      <c r="M287" cm="1">
        <f t="array" ref="M287">_xlfn.XLOOKUP(F287,_xlfn.ANCHORARRAY($AR$18),$AS$18:$AS$23)</f>
        <v>1</v>
      </c>
      <c r="N287" cm="1">
        <f t="array" ref="N287">_xlfn.XLOOKUP($D287,_xlfn.ANCHORARRAY($AR$2),$AS$2:$AS$10)</f>
        <v>2</v>
      </c>
      <c r="O287">
        <f t="shared" si="27"/>
        <v>2</v>
      </c>
      <c r="P287">
        <f t="shared" si="28"/>
        <v>1</v>
      </c>
      <c r="Q287">
        <f t="shared" si="29"/>
        <v>1</v>
      </c>
      <c r="R287">
        <v>1</v>
      </c>
      <c r="S287">
        <v>3</v>
      </c>
      <c r="T287">
        <v>37</v>
      </c>
      <c r="U287">
        <v>391</v>
      </c>
      <c r="V287">
        <v>4</v>
      </c>
      <c r="W287">
        <v>1372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0</v>
      </c>
      <c r="AI287">
        <v>17</v>
      </c>
      <c r="AJ287">
        <v>3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s="3" t="s">
        <v>35</v>
      </c>
      <c r="B288" s="3" t="s">
        <v>46</v>
      </c>
      <c r="C288" s="3" t="s">
        <v>44</v>
      </c>
      <c r="D288" s="3" t="s">
        <v>50</v>
      </c>
      <c r="E288" s="3" t="s">
        <v>45</v>
      </c>
      <c r="F288" s="3" t="s">
        <v>38</v>
      </c>
      <c r="G288" s="3" t="s">
        <v>52</v>
      </c>
      <c r="H288" s="3" t="s">
        <v>35</v>
      </c>
      <c r="I288" s="3" t="s">
        <v>42</v>
      </c>
      <c r="J288">
        <f t="shared" si="24"/>
        <v>1</v>
      </c>
      <c r="K288">
        <f t="shared" si="25"/>
        <v>1</v>
      </c>
      <c r="L288">
        <f t="shared" si="26"/>
        <v>3</v>
      </c>
      <c r="M288" cm="1">
        <f t="array" ref="M288">_xlfn.XLOOKUP(F288,_xlfn.ANCHORARRAY($AR$18),$AS$18:$AS$23)</f>
        <v>1</v>
      </c>
      <c r="N288" cm="1">
        <f t="array" ref="N288">_xlfn.XLOOKUP($D288,_xlfn.ANCHORARRAY($AR$2),$AS$2:$AS$10)</f>
        <v>3</v>
      </c>
      <c r="O288">
        <f t="shared" si="27"/>
        <v>2</v>
      </c>
      <c r="P288">
        <f t="shared" si="28"/>
        <v>0</v>
      </c>
      <c r="Q288">
        <f t="shared" si="29"/>
        <v>2</v>
      </c>
      <c r="R288">
        <v>24</v>
      </c>
      <c r="S288">
        <v>3</v>
      </c>
      <c r="T288">
        <v>44</v>
      </c>
      <c r="U288">
        <v>392</v>
      </c>
      <c r="V288">
        <v>4</v>
      </c>
      <c r="W288">
        <v>920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1</v>
      </c>
      <c r="AI288">
        <v>19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s="3" t="s">
        <v>43</v>
      </c>
      <c r="B289" s="3" t="s">
        <v>46</v>
      </c>
      <c r="C289" s="3" t="s">
        <v>36</v>
      </c>
      <c r="D289" s="3" t="s">
        <v>54</v>
      </c>
      <c r="E289" s="3" t="s">
        <v>45</v>
      </c>
      <c r="F289" s="3" t="s">
        <v>38</v>
      </c>
      <c r="G289" s="3" t="s">
        <v>52</v>
      </c>
      <c r="H289" s="3" t="s">
        <v>43</v>
      </c>
      <c r="I289" s="3" t="s">
        <v>42</v>
      </c>
      <c r="J289">
        <f t="shared" si="24"/>
        <v>0</v>
      </c>
      <c r="K289">
        <f t="shared" si="25"/>
        <v>0</v>
      </c>
      <c r="L289">
        <f t="shared" si="26"/>
        <v>3</v>
      </c>
      <c r="M289" cm="1">
        <f t="array" ref="M289">_xlfn.XLOOKUP(F289,_xlfn.ANCHORARRAY($AR$18),$AS$18:$AS$23)</f>
        <v>1</v>
      </c>
      <c r="N289" cm="1">
        <f t="array" ref="N289">_xlfn.XLOOKUP($D289,_xlfn.ANCHORARRAY($AR$2),$AS$2:$AS$10)</f>
        <v>5</v>
      </c>
      <c r="O289">
        <f t="shared" si="27"/>
        <v>2</v>
      </c>
      <c r="P289">
        <f t="shared" si="28"/>
        <v>0</v>
      </c>
      <c r="Q289">
        <f t="shared" si="29"/>
        <v>1</v>
      </c>
      <c r="R289">
        <v>23</v>
      </c>
      <c r="S289">
        <v>4</v>
      </c>
      <c r="T289">
        <v>38</v>
      </c>
      <c r="U289">
        <v>393</v>
      </c>
      <c r="V289">
        <v>4</v>
      </c>
      <c r="W289">
        <v>688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1</v>
      </c>
      <c r="AI289">
        <v>10</v>
      </c>
      <c r="AJ289">
        <v>2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s="3" t="s">
        <v>35</v>
      </c>
      <c r="B290" s="3" t="s">
        <v>46</v>
      </c>
      <c r="C290" s="3" t="s">
        <v>36</v>
      </c>
      <c r="D290" s="3" t="s">
        <v>50</v>
      </c>
      <c r="E290" s="3" t="s">
        <v>45</v>
      </c>
      <c r="F290" s="3" t="s">
        <v>51</v>
      </c>
      <c r="G290" s="3" t="s">
        <v>52</v>
      </c>
      <c r="H290" s="3" t="s">
        <v>35</v>
      </c>
      <c r="I290" s="3" t="s">
        <v>42</v>
      </c>
      <c r="J290">
        <f t="shared" si="24"/>
        <v>1</v>
      </c>
      <c r="K290">
        <f t="shared" si="25"/>
        <v>1</v>
      </c>
      <c r="L290">
        <f t="shared" si="26"/>
        <v>3</v>
      </c>
      <c r="M290" cm="1">
        <f t="array" ref="M290">_xlfn.XLOOKUP(F290,_xlfn.ANCHORARRAY($AR$18),$AS$18:$AS$23)</f>
        <v>3</v>
      </c>
      <c r="N290" cm="1">
        <f t="array" ref="N290">_xlfn.XLOOKUP($D290,_xlfn.ANCHORARRAY($AR$2),$AS$2:$AS$10)</f>
        <v>3</v>
      </c>
      <c r="O290">
        <f t="shared" si="27"/>
        <v>2</v>
      </c>
      <c r="P290">
        <f t="shared" si="28"/>
        <v>0</v>
      </c>
      <c r="Q290">
        <f t="shared" si="29"/>
        <v>1</v>
      </c>
      <c r="R290">
        <v>16</v>
      </c>
      <c r="S290">
        <v>4</v>
      </c>
      <c r="T290">
        <v>26</v>
      </c>
      <c r="U290">
        <v>394</v>
      </c>
      <c r="V290">
        <v>1</v>
      </c>
      <c r="W290">
        <v>1449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1</v>
      </c>
      <c r="AI290">
        <v>5</v>
      </c>
      <c r="AJ290">
        <v>2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s="3" t="s">
        <v>43</v>
      </c>
      <c r="B291" s="3" t="s">
        <v>39</v>
      </c>
      <c r="C291" s="3" t="s">
        <v>36</v>
      </c>
      <c r="D291" s="3" t="s">
        <v>47</v>
      </c>
      <c r="E291" s="3" t="s">
        <v>45</v>
      </c>
      <c r="F291" s="3" t="s">
        <v>38</v>
      </c>
      <c r="G291" s="3" t="s">
        <v>41</v>
      </c>
      <c r="H291" s="3" t="s">
        <v>43</v>
      </c>
      <c r="I291" s="3" t="s">
        <v>42</v>
      </c>
      <c r="J291">
        <f t="shared" si="24"/>
        <v>0</v>
      </c>
      <c r="K291">
        <f t="shared" si="25"/>
        <v>0</v>
      </c>
      <c r="L291">
        <f t="shared" si="26"/>
        <v>1</v>
      </c>
      <c r="M291" cm="1">
        <f t="array" ref="M291">_xlfn.XLOOKUP(F291,_xlfn.ANCHORARRAY($AR$18),$AS$18:$AS$23)</f>
        <v>1</v>
      </c>
      <c r="N291" cm="1">
        <f t="array" ref="N291">_xlfn.XLOOKUP($D291,_xlfn.ANCHORARRAY($AR$2),$AS$2:$AS$10)</f>
        <v>2</v>
      </c>
      <c r="O291">
        <f t="shared" si="27"/>
        <v>2</v>
      </c>
      <c r="P291">
        <f t="shared" si="28"/>
        <v>1</v>
      </c>
      <c r="Q291">
        <f t="shared" si="29"/>
        <v>1</v>
      </c>
      <c r="R291">
        <v>8</v>
      </c>
      <c r="S291">
        <v>2</v>
      </c>
      <c r="T291">
        <v>28</v>
      </c>
      <c r="U291">
        <v>395</v>
      </c>
      <c r="V291">
        <v>4</v>
      </c>
      <c r="W291">
        <v>1117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0</v>
      </c>
      <c r="AI291">
        <v>5</v>
      </c>
      <c r="AJ291">
        <v>3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s="3" t="s">
        <v>43</v>
      </c>
      <c r="B292" s="3" t="s">
        <v>39</v>
      </c>
      <c r="C292" s="3" t="s">
        <v>44</v>
      </c>
      <c r="D292" s="3" t="s">
        <v>58</v>
      </c>
      <c r="E292" s="3" t="s">
        <v>45</v>
      </c>
      <c r="F292" s="3" t="s">
        <v>38</v>
      </c>
      <c r="G292" s="3" t="s">
        <v>41</v>
      </c>
      <c r="H292" s="3" t="s">
        <v>35</v>
      </c>
      <c r="I292" s="3" t="s">
        <v>42</v>
      </c>
      <c r="J292">
        <f t="shared" si="24"/>
        <v>0</v>
      </c>
      <c r="K292">
        <f t="shared" si="25"/>
        <v>1</v>
      </c>
      <c r="L292">
        <f t="shared" si="26"/>
        <v>1</v>
      </c>
      <c r="M292" cm="1">
        <f t="array" ref="M292">_xlfn.XLOOKUP(F292,_xlfn.ANCHORARRAY($AR$18),$AS$18:$AS$23)</f>
        <v>1</v>
      </c>
      <c r="N292" cm="1">
        <f t="array" ref="N292">_xlfn.XLOOKUP($D292,_xlfn.ANCHORARRAY($AR$2),$AS$2:$AS$10)</f>
        <v>8</v>
      </c>
      <c r="O292">
        <f t="shared" si="27"/>
        <v>2</v>
      </c>
      <c r="P292">
        <f t="shared" si="28"/>
        <v>1</v>
      </c>
      <c r="Q292">
        <f t="shared" si="29"/>
        <v>2</v>
      </c>
      <c r="R292">
        <v>10</v>
      </c>
      <c r="S292">
        <v>4</v>
      </c>
      <c r="T292">
        <v>49</v>
      </c>
      <c r="U292">
        <v>396</v>
      </c>
      <c r="V292">
        <v>3</v>
      </c>
      <c r="W292">
        <v>636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0</v>
      </c>
      <c r="AI292">
        <v>22</v>
      </c>
      <c r="AJ292">
        <v>4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s="3" t="s">
        <v>43</v>
      </c>
      <c r="B293" s="3" t="s">
        <v>46</v>
      </c>
      <c r="C293" s="3" t="s">
        <v>36</v>
      </c>
      <c r="D293" s="3" t="s">
        <v>47</v>
      </c>
      <c r="E293" s="3" t="s">
        <v>45</v>
      </c>
      <c r="F293" s="3" t="s">
        <v>60</v>
      </c>
      <c r="G293" s="3" t="s">
        <v>41</v>
      </c>
      <c r="H293" s="3" t="s">
        <v>43</v>
      </c>
      <c r="I293" s="3" t="s">
        <v>42</v>
      </c>
      <c r="J293">
        <f t="shared" si="24"/>
        <v>0</v>
      </c>
      <c r="K293">
        <f t="shared" si="25"/>
        <v>0</v>
      </c>
      <c r="L293">
        <f t="shared" si="26"/>
        <v>1</v>
      </c>
      <c r="M293" cm="1">
        <f t="array" ref="M293">_xlfn.XLOOKUP(F293,_xlfn.ANCHORARRAY($AR$18),$AS$18:$AS$23)</f>
        <v>5</v>
      </c>
      <c r="N293" cm="1">
        <f t="array" ref="N293">_xlfn.XLOOKUP($D293,_xlfn.ANCHORARRAY($AR$2),$AS$2:$AS$10)</f>
        <v>2</v>
      </c>
      <c r="O293">
        <f t="shared" si="27"/>
        <v>2</v>
      </c>
      <c r="P293">
        <f t="shared" si="28"/>
        <v>0</v>
      </c>
      <c r="Q293">
        <f t="shared" si="29"/>
        <v>1</v>
      </c>
      <c r="R293">
        <v>3</v>
      </c>
      <c r="S293">
        <v>3</v>
      </c>
      <c r="T293">
        <v>36</v>
      </c>
      <c r="U293">
        <v>397</v>
      </c>
      <c r="V293">
        <v>3</v>
      </c>
      <c r="W293">
        <v>506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0</v>
      </c>
      <c r="AI293">
        <v>10</v>
      </c>
      <c r="AJ293">
        <v>2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s="3" t="s">
        <v>43</v>
      </c>
      <c r="B294" s="3" t="s">
        <v>39</v>
      </c>
      <c r="C294" s="3" t="s">
        <v>44</v>
      </c>
      <c r="D294" s="3" t="s">
        <v>57</v>
      </c>
      <c r="E294" s="3" t="s">
        <v>37</v>
      </c>
      <c r="F294" s="3" t="s">
        <v>59</v>
      </c>
      <c r="G294" s="3" t="s">
        <v>52</v>
      </c>
      <c r="H294" s="3" t="s">
        <v>43</v>
      </c>
      <c r="I294" s="3" t="s">
        <v>42</v>
      </c>
      <c r="J294">
        <f t="shared" si="24"/>
        <v>0</v>
      </c>
      <c r="K294">
        <f t="shared" si="25"/>
        <v>0</v>
      </c>
      <c r="L294">
        <f t="shared" si="26"/>
        <v>3</v>
      </c>
      <c r="M294" cm="1">
        <f t="array" ref="M294">_xlfn.XLOOKUP(F294,_xlfn.ANCHORARRAY($AR$18),$AS$18:$AS$23)</f>
        <v>4</v>
      </c>
      <c r="N294" cm="1">
        <f t="array" ref="N294">_xlfn.XLOOKUP($D294,_xlfn.ANCHORARRAY($AR$2),$AS$2:$AS$10)</f>
        <v>7</v>
      </c>
      <c r="O294">
        <f t="shared" si="27"/>
        <v>1</v>
      </c>
      <c r="P294">
        <f t="shared" si="28"/>
        <v>1</v>
      </c>
      <c r="Q294">
        <f t="shared" si="29"/>
        <v>2</v>
      </c>
      <c r="R294">
        <v>5</v>
      </c>
      <c r="S294">
        <v>3</v>
      </c>
      <c r="T294">
        <v>31</v>
      </c>
      <c r="U294">
        <v>399</v>
      </c>
      <c r="V294">
        <v>4</v>
      </c>
      <c r="W294">
        <v>444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1</v>
      </c>
      <c r="AI294">
        <v>2</v>
      </c>
      <c r="AJ294">
        <v>5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s="3" t="s">
        <v>35</v>
      </c>
      <c r="B295" s="3" t="s">
        <v>46</v>
      </c>
      <c r="C295" s="3" t="s">
        <v>36</v>
      </c>
      <c r="D295" s="3" t="s">
        <v>40</v>
      </c>
      <c r="E295" s="3" t="s">
        <v>37</v>
      </c>
      <c r="F295" s="3" t="s">
        <v>59</v>
      </c>
      <c r="G295" s="3" t="s">
        <v>41</v>
      </c>
      <c r="H295" s="3" t="s">
        <v>35</v>
      </c>
      <c r="I295" s="3" t="s">
        <v>42</v>
      </c>
      <c r="J295">
        <f t="shared" si="24"/>
        <v>1</v>
      </c>
      <c r="K295">
        <f t="shared" si="25"/>
        <v>1</v>
      </c>
      <c r="L295">
        <f t="shared" si="26"/>
        <v>1</v>
      </c>
      <c r="M295" cm="1">
        <f t="array" ref="M295">_xlfn.XLOOKUP(F295,_xlfn.ANCHORARRAY($AR$18),$AS$18:$AS$23)</f>
        <v>4</v>
      </c>
      <c r="N295" cm="1">
        <f t="array" ref="N295">_xlfn.XLOOKUP($D295,_xlfn.ANCHORARRAY($AR$2),$AS$2:$AS$10)</f>
        <v>1</v>
      </c>
      <c r="O295">
        <f t="shared" si="27"/>
        <v>1</v>
      </c>
      <c r="P295">
        <f t="shared" si="28"/>
        <v>0</v>
      </c>
      <c r="Q295">
        <f t="shared" si="29"/>
        <v>1</v>
      </c>
      <c r="R295">
        <v>4</v>
      </c>
      <c r="S295">
        <v>4</v>
      </c>
      <c r="T295">
        <v>26</v>
      </c>
      <c r="U295">
        <v>401</v>
      </c>
      <c r="V295">
        <v>4</v>
      </c>
      <c r="W295">
        <v>950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0</v>
      </c>
      <c r="AI295">
        <v>8</v>
      </c>
      <c r="AJ295">
        <v>0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s="3" t="s">
        <v>43</v>
      </c>
      <c r="B296" s="3" t="s">
        <v>46</v>
      </c>
      <c r="C296" s="3" t="s">
        <v>44</v>
      </c>
      <c r="D296" s="3" t="s">
        <v>47</v>
      </c>
      <c r="E296" s="3" t="s">
        <v>45</v>
      </c>
      <c r="F296" s="3" t="s">
        <v>51</v>
      </c>
      <c r="G296" s="3" t="s">
        <v>48</v>
      </c>
      <c r="H296" s="3" t="s">
        <v>35</v>
      </c>
      <c r="I296" s="3" t="s">
        <v>42</v>
      </c>
      <c r="J296">
        <f t="shared" si="24"/>
        <v>0</v>
      </c>
      <c r="K296">
        <f t="shared" si="25"/>
        <v>1</v>
      </c>
      <c r="L296">
        <f t="shared" si="26"/>
        <v>0</v>
      </c>
      <c r="M296" cm="1">
        <f t="array" ref="M296">_xlfn.XLOOKUP(F296,_xlfn.ANCHORARRAY($AR$18),$AS$18:$AS$23)</f>
        <v>3</v>
      </c>
      <c r="N296" cm="1">
        <f t="array" ref="N296">_xlfn.XLOOKUP($D296,_xlfn.ANCHORARRAY($AR$2),$AS$2:$AS$10)</f>
        <v>2</v>
      </c>
      <c r="O296">
        <f t="shared" si="27"/>
        <v>2</v>
      </c>
      <c r="P296">
        <f t="shared" si="28"/>
        <v>0</v>
      </c>
      <c r="Q296">
        <f t="shared" si="29"/>
        <v>2</v>
      </c>
      <c r="R296">
        <v>9</v>
      </c>
      <c r="S296">
        <v>3</v>
      </c>
      <c r="T296">
        <v>37</v>
      </c>
      <c r="U296">
        <v>403</v>
      </c>
      <c r="V296">
        <v>2</v>
      </c>
      <c r="W296">
        <v>889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3</v>
      </c>
      <c r="AI296">
        <v>4</v>
      </c>
      <c r="AJ296">
        <v>3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s="3" t="s">
        <v>43</v>
      </c>
      <c r="B297" s="3" t="s">
        <v>39</v>
      </c>
      <c r="C297" s="3" t="s">
        <v>44</v>
      </c>
      <c r="D297" s="3" t="s">
        <v>40</v>
      </c>
      <c r="E297" s="3" t="s">
        <v>37</v>
      </c>
      <c r="F297" s="3" t="s">
        <v>59</v>
      </c>
      <c r="G297" s="3" t="s">
        <v>48</v>
      </c>
      <c r="H297" s="3" t="s">
        <v>43</v>
      </c>
      <c r="I297" s="3" t="s">
        <v>42</v>
      </c>
      <c r="J297">
        <f t="shared" si="24"/>
        <v>0</v>
      </c>
      <c r="K297">
        <f t="shared" si="25"/>
        <v>0</v>
      </c>
      <c r="L297">
        <f t="shared" si="26"/>
        <v>0</v>
      </c>
      <c r="M297" cm="1">
        <f t="array" ref="M297">_xlfn.XLOOKUP(F297,_xlfn.ANCHORARRAY($AR$18),$AS$18:$AS$23)</f>
        <v>4</v>
      </c>
      <c r="N297" cm="1">
        <f t="array" ref="N297">_xlfn.XLOOKUP($D297,_xlfn.ANCHORARRAY($AR$2),$AS$2:$AS$10)</f>
        <v>1</v>
      </c>
      <c r="O297">
        <f t="shared" si="27"/>
        <v>1</v>
      </c>
      <c r="P297">
        <f t="shared" si="28"/>
        <v>1</v>
      </c>
      <c r="Q297">
        <f t="shared" si="29"/>
        <v>2</v>
      </c>
      <c r="R297">
        <v>26</v>
      </c>
      <c r="S297">
        <v>3</v>
      </c>
      <c r="T297">
        <v>42</v>
      </c>
      <c r="U297">
        <v>404</v>
      </c>
      <c r="V297">
        <v>3</v>
      </c>
      <c r="W297">
        <v>555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1</v>
      </c>
      <c r="AI297">
        <v>23</v>
      </c>
      <c r="AJ297">
        <v>2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s="3" t="s">
        <v>35</v>
      </c>
      <c r="B298" s="3" t="s">
        <v>46</v>
      </c>
      <c r="C298" s="3" t="s">
        <v>36</v>
      </c>
      <c r="D298" s="3" t="s">
        <v>50</v>
      </c>
      <c r="E298" s="3" t="s">
        <v>45</v>
      </c>
      <c r="F298" s="3" t="s">
        <v>38</v>
      </c>
      <c r="G298" s="3" t="s">
        <v>41</v>
      </c>
      <c r="H298" s="3" t="s">
        <v>43</v>
      </c>
      <c r="I298" s="3" t="s">
        <v>42</v>
      </c>
      <c r="J298">
        <f t="shared" si="24"/>
        <v>1</v>
      </c>
      <c r="K298">
        <f t="shared" si="25"/>
        <v>0</v>
      </c>
      <c r="L298">
        <f t="shared" si="26"/>
        <v>1</v>
      </c>
      <c r="M298" cm="1">
        <f t="array" ref="M298">_xlfn.XLOOKUP(F298,_xlfn.ANCHORARRAY($AR$18),$AS$18:$AS$23)</f>
        <v>1</v>
      </c>
      <c r="N298" cm="1">
        <f t="array" ref="N298">_xlfn.XLOOKUP($D298,_xlfn.ANCHORARRAY($AR$2),$AS$2:$AS$10)</f>
        <v>3</v>
      </c>
      <c r="O298">
        <f t="shared" si="27"/>
        <v>2</v>
      </c>
      <c r="P298">
        <f t="shared" si="28"/>
        <v>0</v>
      </c>
      <c r="Q298">
        <f t="shared" si="29"/>
        <v>1</v>
      </c>
      <c r="R298">
        <v>3</v>
      </c>
      <c r="S298">
        <v>3</v>
      </c>
      <c r="T298">
        <v>18</v>
      </c>
      <c r="U298">
        <v>405</v>
      </c>
      <c r="V298">
        <v>3</v>
      </c>
      <c r="W298">
        <v>230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0</v>
      </c>
      <c r="AI298">
        <v>0</v>
      </c>
      <c r="AJ298">
        <v>2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s="3" t="s">
        <v>43</v>
      </c>
      <c r="B299" s="3" t="s">
        <v>46</v>
      </c>
      <c r="C299" s="3" t="s">
        <v>36</v>
      </c>
      <c r="D299" s="3" t="s">
        <v>40</v>
      </c>
      <c r="E299" s="3" t="s">
        <v>37</v>
      </c>
      <c r="F299" s="3" t="s">
        <v>59</v>
      </c>
      <c r="G299" s="3" t="s">
        <v>48</v>
      </c>
      <c r="H299" s="3" t="s">
        <v>43</v>
      </c>
      <c r="I299" s="3" t="s">
        <v>42</v>
      </c>
      <c r="J299">
        <f t="shared" si="24"/>
        <v>0</v>
      </c>
      <c r="K299">
        <f t="shared" si="25"/>
        <v>0</v>
      </c>
      <c r="L299">
        <f t="shared" si="26"/>
        <v>0</v>
      </c>
      <c r="M299" cm="1">
        <f t="array" ref="M299">_xlfn.XLOOKUP(F299,_xlfn.ANCHORARRAY($AR$18),$AS$18:$AS$23)</f>
        <v>4</v>
      </c>
      <c r="N299" cm="1">
        <f t="array" ref="N299">_xlfn.XLOOKUP($D299,_xlfn.ANCHORARRAY($AR$2),$AS$2:$AS$10)</f>
        <v>1</v>
      </c>
      <c r="O299">
        <f t="shared" si="27"/>
        <v>1</v>
      </c>
      <c r="P299">
        <f t="shared" si="28"/>
        <v>0</v>
      </c>
      <c r="Q299">
        <f t="shared" si="29"/>
        <v>1</v>
      </c>
      <c r="R299">
        <v>16</v>
      </c>
      <c r="S299">
        <v>3</v>
      </c>
      <c r="T299">
        <v>35</v>
      </c>
      <c r="U299">
        <v>406</v>
      </c>
      <c r="V299">
        <v>3</v>
      </c>
      <c r="W299">
        <v>1232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2</v>
      </c>
      <c r="AI299">
        <v>12</v>
      </c>
      <c r="AJ299">
        <v>3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s="3" t="s">
        <v>43</v>
      </c>
      <c r="B300" s="3" t="s">
        <v>46</v>
      </c>
      <c r="C300" s="3" t="s">
        <v>44</v>
      </c>
      <c r="D300" s="3" t="s">
        <v>50</v>
      </c>
      <c r="E300" s="3" t="s">
        <v>45</v>
      </c>
      <c r="F300" s="3" t="s">
        <v>38</v>
      </c>
      <c r="G300" s="3" t="s">
        <v>48</v>
      </c>
      <c r="H300" s="3" t="s">
        <v>43</v>
      </c>
      <c r="I300" s="3" t="s">
        <v>42</v>
      </c>
      <c r="J300">
        <f t="shared" si="24"/>
        <v>0</v>
      </c>
      <c r="K300">
        <f t="shared" si="25"/>
        <v>0</v>
      </c>
      <c r="L300">
        <f t="shared" si="26"/>
        <v>0</v>
      </c>
      <c r="M300" cm="1">
        <f t="array" ref="M300">_xlfn.XLOOKUP(F300,_xlfn.ANCHORARRAY($AR$18),$AS$18:$AS$23)</f>
        <v>1</v>
      </c>
      <c r="N300" cm="1">
        <f t="array" ref="N300">_xlfn.XLOOKUP($D300,_xlfn.ANCHORARRAY($AR$2),$AS$2:$AS$10)</f>
        <v>3</v>
      </c>
      <c r="O300">
        <f t="shared" si="27"/>
        <v>2</v>
      </c>
      <c r="P300">
        <f t="shared" si="28"/>
        <v>0</v>
      </c>
      <c r="Q300">
        <f t="shared" si="29"/>
        <v>2</v>
      </c>
      <c r="R300">
        <v>18</v>
      </c>
      <c r="S300">
        <v>4</v>
      </c>
      <c r="T300">
        <v>36</v>
      </c>
      <c r="U300">
        <v>407</v>
      </c>
      <c r="V300">
        <v>3</v>
      </c>
      <c r="W300">
        <v>566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2</v>
      </c>
      <c r="AI300">
        <v>4</v>
      </c>
      <c r="AJ300">
        <v>2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s="3" t="s">
        <v>43</v>
      </c>
      <c r="B301" s="3" t="s">
        <v>46</v>
      </c>
      <c r="C301" s="3" t="s">
        <v>36</v>
      </c>
      <c r="D301" s="3" t="s">
        <v>53</v>
      </c>
      <c r="E301" s="3" t="s">
        <v>45</v>
      </c>
      <c r="F301" s="3" t="s">
        <v>51</v>
      </c>
      <c r="G301" s="3" t="s">
        <v>52</v>
      </c>
      <c r="H301" s="3" t="s">
        <v>43</v>
      </c>
      <c r="I301" s="3" t="s">
        <v>42</v>
      </c>
      <c r="J301">
        <f t="shared" si="24"/>
        <v>0</v>
      </c>
      <c r="K301">
        <f t="shared" si="25"/>
        <v>0</v>
      </c>
      <c r="L301">
        <f t="shared" si="26"/>
        <v>3</v>
      </c>
      <c r="M301" cm="1">
        <f t="array" ref="M301">_xlfn.XLOOKUP(F301,_xlfn.ANCHORARRAY($AR$18),$AS$18:$AS$23)</f>
        <v>3</v>
      </c>
      <c r="N301" cm="1">
        <f t="array" ref="N301">_xlfn.XLOOKUP($D301,_xlfn.ANCHORARRAY($AR$2),$AS$2:$AS$10)</f>
        <v>4</v>
      </c>
      <c r="O301">
        <f t="shared" si="27"/>
        <v>2</v>
      </c>
      <c r="P301">
        <f t="shared" si="28"/>
        <v>0</v>
      </c>
      <c r="Q301">
        <f t="shared" si="29"/>
        <v>1</v>
      </c>
      <c r="R301">
        <v>2</v>
      </c>
      <c r="S301">
        <v>3</v>
      </c>
      <c r="T301">
        <v>51</v>
      </c>
      <c r="U301">
        <v>408</v>
      </c>
      <c r="V301">
        <v>4</v>
      </c>
      <c r="W301">
        <v>1302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1</v>
      </c>
      <c r="AI301">
        <v>13</v>
      </c>
      <c r="AJ301">
        <v>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s="3" t="s">
        <v>43</v>
      </c>
      <c r="B302" s="3" t="s">
        <v>46</v>
      </c>
      <c r="C302" s="3" t="s">
        <v>36</v>
      </c>
      <c r="D302" s="3" t="s">
        <v>56</v>
      </c>
      <c r="E302" s="3" t="s">
        <v>37</v>
      </c>
      <c r="F302" s="3" t="s">
        <v>38</v>
      </c>
      <c r="G302" s="3" t="s">
        <v>41</v>
      </c>
      <c r="H302" s="3" t="s">
        <v>43</v>
      </c>
      <c r="I302" s="3" t="s">
        <v>42</v>
      </c>
      <c r="J302">
        <f t="shared" si="24"/>
        <v>0</v>
      </c>
      <c r="K302">
        <f t="shared" si="25"/>
        <v>0</v>
      </c>
      <c r="L302">
        <f t="shared" si="26"/>
        <v>1</v>
      </c>
      <c r="M302" cm="1">
        <f t="array" ref="M302">_xlfn.XLOOKUP(F302,_xlfn.ANCHORARRAY($AR$18),$AS$18:$AS$23)</f>
        <v>1</v>
      </c>
      <c r="N302" cm="1">
        <f t="array" ref="N302">_xlfn.XLOOKUP($D302,_xlfn.ANCHORARRAY($AR$2),$AS$2:$AS$10)</f>
        <v>6</v>
      </c>
      <c r="O302">
        <f t="shared" si="27"/>
        <v>1</v>
      </c>
      <c r="P302">
        <f t="shared" si="28"/>
        <v>0</v>
      </c>
      <c r="Q302">
        <f t="shared" si="29"/>
        <v>1</v>
      </c>
      <c r="R302">
        <v>2</v>
      </c>
      <c r="S302">
        <v>4</v>
      </c>
      <c r="T302">
        <v>41</v>
      </c>
      <c r="U302">
        <v>410</v>
      </c>
      <c r="V302">
        <v>4</v>
      </c>
      <c r="W302">
        <v>334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0</v>
      </c>
      <c r="AI302">
        <v>22</v>
      </c>
      <c r="AJ302">
        <v>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s="3" t="s">
        <v>43</v>
      </c>
      <c r="B303" s="3" t="s">
        <v>39</v>
      </c>
      <c r="C303" s="3" t="s">
        <v>36</v>
      </c>
      <c r="D303" s="3" t="s">
        <v>57</v>
      </c>
      <c r="E303" s="3" t="s">
        <v>37</v>
      </c>
      <c r="F303" s="3" t="s">
        <v>51</v>
      </c>
      <c r="G303" s="3" t="s">
        <v>41</v>
      </c>
      <c r="H303" s="3" t="s">
        <v>43</v>
      </c>
      <c r="I303" s="3" t="s">
        <v>42</v>
      </c>
      <c r="J303">
        <f t="shared" si="24"/>
        <v>0</v>
      </c>
      <c r="K303">
        <f t="shared" si="25"/>
        <v>0</v>
      </c>
      <c r="L303">
        <f t="shared" si="26"/>
        <v>1</v>
      </c>
      <c r="M303" cm="1">
        <f t="array" ref="M303">_xlfn.XLOOKUP(F303,_xlfn.ANCHORARRAY($AR$18),$AS$18:$AS$23)</f>
        <v>3</v>
      </c>
      <c r="N303" cm="1">
        <f t="array" ref="N303">_xlfn.XLOOKUP($D303,_xlfn.ANCHORARRAY($AR$2),$AS$2:$AS$10)</f>
        <v>7</v>
      </c>
      <c r="O303">
        <f t="shared" si="27"/>
        <v>1</v>
      </c>
      <c r="P303">
        <f t="shared" si="28"/>
        <v>1</v>
      </c>
      <c r="Q303">
        <f t="shared" si="29"/>
        <v>1</v>
      </c>
      <c r="R303">
        <v>10</v>
      </c>
      <c r="S303">
        <v>3</v>
      </c>
      <c r="T303">
        <v>18</v>
      </c>
      <c r="U303">
        <v>411</v>
      </c>
      <c r="V303">
        <v>4</v>
      </c>
      <c r="W303">
        <v>812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0</v>
      </c>
      <c r="AI303">
        <v>0</v>
      </c>
      <c r="AJ303">
        <v>2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s="3" t="s">
        <v>43</v>
      </c>
      <c r="B304" s="3" t="s">
        <v>46</v>
      </c>
      <c r="C304" s="3" t="s">
        <v>36</v>
      </c>
      <c r="D304" s="3" t="s">
        <v>54</v>
      </c>
      <c r="E304" s="3" t="s">
        <v>45</v>
      </c>
      <c r="F304" s="3" t="s">
        <v>51</v>
      </c>
      <c r="G304" s="3" t="s">
        <v>41</v>
      </c>
      <c r="H304" s="3" t="s">
        <v>43</v>
      </c>
      <c r="I304" s="3" t="s">
        <v>42</v>
      </c>
      <c r="J304">
        <f t="shared" si="24"/>
        <v>0</v>
      </c>
      <c r="K304">
        <f t="shared" si="25"/>
        <v>0</v>
      </c>
      <c r="L304">
        <f t="shared" si="26"/>
        <v>1</v>
      </c>
      <c r="M304" cm="1">
        <f t="array" ref="M304">_xlfn.XLOOKUP(F304,_xlfn.ANCHORARRAY($AR$18),$AS$18:$AS$23)</f>
        <v>3</v>
      </c>
      <c r="N304" cm="1">
        <f t="array" ref="N304">_xlfn.XLOOKUP($D304,_xlfn.ANCHORARRAY($AR$2),$AS$2:$AS$10)</f>
        <v>5</v>
      </c>
      <c r="O304">
        <f t="shared" si="27"/>
        <v>2</v>
      </c>
      <c r="P304">
        <f t="shared" si="28"/>
        <v>0</v>
      </c>
      <c r="Q304">
        <f t="shared" si="29"/>
        <v>1</v>
      </c>
      <c r="R304">
        <v>16</v>
      </c>
      <c r="S304">
        <v>2</v>
      </c>
      <c r="T304">
        <v>28</v>
      </c>
      <c r="U304">
        <v>412</v>
      </c>
      <c r="V304">
        <v>2</v>
      </c>
      <c r="W304">
        <v>1476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0</v>
      </c>
      <c r="AI304">
        <v>9</v>
      </c>
      <c r="AJ304">
        <v>2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s="3" t="s">
        <v>43</v>
      </c>
      <c r="B305" s="3" t="s">
        <v>46</v>
      </c>
      <c r="C305" s="3" t="s">
        <v>36</v>
      </c>
      <c r="D305" s="3" t="s">
        <v>40</v>
      </c>
      <c r="E305" s="3" t="s">
        <v>37</v>
      </c>
      <c r="F305" s="3" t="s">
        <v>60</v>
      </c>
      <c r="G305" s="3" t="s">
        <v>48</v>
      </c>
      <c r="H305" s="3" t="s">
        <v>43</v>
      </c>
      <c r="I305" s="3" t="s">
        <v>42</v>
      </c>
      <c r="J305">
        <f t="shared" si="24"/>
        <v>0</v>
      </c>
      <c r="K305">
        <f t="shared" si="25"/>
        <v>0</v>
      </c>
      <c r="L305">
        <f t="shared" si="26"/>
        <v>0</v>
      </c>
      <c r="M305" cm="1">
        <f t="array" ref="M305">_xlfn.XLOOKUP(F305,_xlfn.ANCHORARRAY($AR$18),$AS$18:$AS$23)</f>
        <v>5</v>
      </c>
      <c r="N305" cm="1">
        <f t="array" ref="N305">_xlfn.XLOOKUP($D305,_xlfn.ANCHORARRAY($AR$2),$AS$2:$AS$10)</f>
        <v>1</v>
      </c>
      <c r="O305">
        <f t="shared" si="27"/>
        <v>1</v>
      </c>
      <c r="P305">
        <f t="shared" si="28"/>
        <v>0</v>
      </c>
      <c r="Q305">
        <f t="shared" si="29"/>
        <v>1</v>
      </c>
      <c r="R305">
        <v>7</v>
      </c>
      <c r="S305">
        <v>3</v>
      </c>
      <c r="T305">
        <v>31</v>
      </c>
      <c r="U305">
        <v>416</v>
      </c>
      <c r="V305">
        <v>2</v>
      </c>
      <c r="W305">
        <v>218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1</v>
      </c>
      <c r="AI305">
        <v>10</v>
      </c>
      <c r="AJ305">
        <v>3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s="3" t="s">
        <v>43</v>
      </c>
      <c r="B306" s="3" t="s">
        <v>46</v>
      </c>
      <c r="C306" s="3" t="s">
        <v>36</v>
      </c>
      <c r="D306" s="3" t="s">
        <v>54</v>
      </c>
      <c r="E306" s="3" t="s">
        <v>45</v>
      </c>
      <c r="F306" s="3" t="s">
        <v>51</v>
      </c>
      <c r="G306" s="3" t="s">
        <v>52</v>
      </c>
      <c r="H306" s="3" t="s">
        <v>43</v>
      </c>
      <c r="I306" s="3" t="s">
        <v>42</v>
      </c>
      <c r="J306">
        <f t="shared" si="24"/>
        <v>0</v>
      </c>
      <c r="K306">
        <f t="shared" si="25"/>
        <v>0</v>
      </c>
      <c r="L306">
        <f t="shared" si="26"/>
        <v>3</v>
      </c>
      <c r="M306" cm="1">
        <f t="array" ref="M306">_xlfn.XLOOKUP(F306,_xlfn.ANCHORARRAY($AR$18),$AS$18:$AS$23)</f>
        <v>3</v>
      </c>
      <c r="N306" cm="1">
        <f t="array" ref="N306">_xlfn.XLOOKUP($D306,_xlfn.ANCHORARRAY($AR$2),$AS$2:$AS$10)</f>
        <v>5</v>
      </c>
      <c r="O306">
        <f t="shared" si="27"/>
        <v>2</v>
      </c>
      <c r="P306">
        <f t="shared" si="28"/>
        <v>0</v>
      </c>
      <c r="Q306">
        <f t="shared" si="29"/>
        <v>1</v>
      </c>
      <c r="R306">
        <v>1</v>
      </c>
      <c r="S306">
        <v>3</v>
      </c>
      <c r="T306">
        <v>39</v>
      </c>
      <c r="U306">
        <v>417</v>
      </c>
      <c r="V306">
        <v>3</v>
      </c>
      <c r="W306">
        <v>1132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3</v>
      </c>
      <c r="AI306">
        <v>19</v>
      </c>
      <c r="AJ306">
        <v>5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s="3" t="s">
        <v>43</v>
      </c>
      <c r="B307" s="3" t="s">
        <v>39</v>
      </c>
      <c r="C307" s="3" t="s">
        <v>55</v>
      </c>
      <c r="D307" s="3" t="s">
        <v>50</v>
      </c>
      <c r="E307" s="3" t="s">
        <v>45</v>
      </c>
      <c r="F307" s="3" t="s">
        <v>38</v>
      </c>
      <c r="G307" s="3" t="s">
        <v>48</v>
      </c>
      <c r="H307" s="3" t="s">
        <v>43</v>
      </c>
      <c r="I307" s="3" t="s">
        <v>42</v>
      </c>
      <c r="J307">
        <f t="shared" si="24"/>
        <v>0</v>
      </c>
      <c r="K307">
        <f t="shared" si="25"/>
        <v>0</v>
      </c>
      <c r="L307">
        <f t="shared" si="26"/>
        <v>0</v>
      </c>
      <c r="M307" cm="1">
        <f t="array" ref="M307">_xlfn.XLOOKUP(F307,_xlfn.ANCHORARRAY($AR$18),$AS$18:$AS$23)</f>
        <v>1</v>
      </c>
      <c r="N307" cm="1">
        <f t="array" ref="N307">_xlfn.XLOOKUP($D307,_xlfn.ANCHORARRAY($AR$2),$AS$2:$AS$10)</f>
        <v>3</v>
      </c>
      <c r="O307">
        <f t="shared" si="27"/>
        <v>2</v>
      </c>
      <c r="P307">
        <f t="shared" si="28"/>
        <v>1</v>
      </c>
      <c r="Q307">
        <f t="shared" si="29"/>
        <v>3</v>
      </c>
      <c r="R307">
        <v>24</v>
      </c>
      <c r="S307">
        <v>4</v>
      </c>
      <c r="T307">
        <v>36</v>
      </c>
      <c r="U307">
        <v>419</v>
      </c>
      <c r="V307">
        <v>2</v>
      </c>
      <c r="W307">
        <v>1105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1</v>
      </c>
      <c r="AI307">
        <v>11</v>
      </c>
      <c r="AJ307">
        <v>3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s="3" t="s">
        <v>43</v>
      </c>
      <c r="B308" s="3" t="s">
        <v>46</v>
      </c>
      <c r="C308" s="3" t="s">
        <v>36</v>
      </c>
      <c r="D308" s="3" t="s">
        <v>40</v>
      </c>
      <c r="E308" s="3" t="s">
        <v>37</v>
      </c>
      <c r="F308" s="3" t="s">
        <v>38</v>
      </c>
      <c r="G308" s="3" t="s">
        <v>48</v>
      </c>
      <c r="H308" s="3" t="s">
        <v>43</v>
      </c>
      <c r="I308" s="3" t="s">
        <v>42</v>
      </c>
      <c r="J308">
        <f t="shared" si="24"/>
        <v>0</v>
      </c>
      <c r="K308">
        <f t="shared" si="25"/>
        <v>0</v>
      </c>
      <c r="L308">
        <f t="shared" si="26"/>
        <v>0</v>
      </c>
      <c r="M308" cm="1">
        <f t="array" ref="M308">_xlfn.XLOOKUP(F308,_xlfn.ANCHORARRAY($AR$18),$AS$18:$AS$23)</f>
        <v>1</v>
      </c>
      <c r="N308" cm="1">
        <f t="array" ref="N308">_xlfn.XLOOKUP($D308,_xlfn.ANCHORARRAY($AR$2),$AS$2:$AS$10)</f>
        <v>1</v>
      </c>
      <c r="O308">
        <f t="shared" si="27"/>
        <v>1</v>
      </c>
      <c r="P308">
        <f t="shared" si="28"/>
        <v>0</v>
      </c>
      <c r="Q308">
        <f t="shared" si="29"/>
        <v>1</v>
      </c>
      <c r="R308">
        <v>7</v>
      </c>
      <c r="S308">
        <v>3</v>
      </c>
      <c r="T308">
        <v>32</v>
      </c>
      <c r="U308">
        <v>420</v>
      </c>
      <c r="V308">
        <v>4</v>
      </c>
      <c r="W308">
        <v>906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1</v>
      </c>
      <c r="AI308">
        <v>13</v>
      </c>
      <c r="AJ308">
        <v>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s="3" t="s">
        <v>43</v>
      </c>
      <c r="B309" s="3" t="s">
        <v>39</v>
      </c>
      <c r="C309" s="3" t="s">
        <v>36</v>
      </c>
      <c r="D309" s="3" t="s">
        <v>58</v>
      </c>
      <c r="E309" s="3" t="s">
        <v>45</v>
      </c>
      <c r="F309" s="3" t="s">
        <v>38</v>
      </c>
      <c r="G309" s="3" t="s">
        <v>48</v>
      </c>
      <c r="H309" s="3" t="s">
        <v>43</v>
      </c>
      <c r="I309" s="3" t="s">
        <v>42</v>
      </c>
      <c r="J309">
        <f t="shared" si="24"/>
        <v>0</v>
      </c>
      <c r="K309">
        <f t="shared" si="25"/>
        <v>0</v>
      </c>
      <c r="L309">
        <f t="shared" si="26"/>
        <v>0</v>
      </c>
      <c r="M309" cm="1">
        <f t="array" ref="M309">_xlfn.XLOOKUP(F309,_xlfn.ANCHORARRAY($AR$18),$AS$18:$AS$23)</f>
        <v>1</v>
      </c>
      <c r="N309" cm="1">
        <f t="array" ref="N309">_xlfn.XLOOKUP($D309,_xlfn.ANCHORARRAY($AR$2),$AS$2:$AS$10)</f>
        <v>8</v>
      </c>
      <c r="O309">
        <f t="shared" si="27"/>
        <v>2</v>
      </c>
      <c r="P309">
        <f t="shared" si="28"/>
        <v>1</v>
      </c>
      <c r="Q309">
        <f t="shared" si="29"/>
        <v>1</v>
      </c>
      <c r="R309">
        <v>25</v>
      </c>
      <c r="S309">
        <v>2</v>
      </c>
      <c r="T309">
        <v>38</v>
      </c>
      <c r="U309">
        <v>421</v>
      </c>
      <c r="V309">
        <v>1</v>
      </c>
      <c r="W309">
        <v>849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1</v>
      </c>
      <c r="AI309">
        <v>19</v>
      </c>
      <c r="AJ309">
        <v>2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s="3" t="s">
        <v>43</v>
      </c>
      <c r="B310" s="3" t="s">
        <v>46</v>
      </c>
      <c r="C310" s="3" t="s">
        <v>55</v>
      </c>
      <c r="D310" s="3" t="s">
        <v>54</v>
      </c>
      <c r="E310" s="3" t="s">
        <v>45</v>
      </c>
      <c r="F310" s="3" t="s">
        <v>38</v>
      </c>
      <c r="G310" s="3" t="s">
        <v>52</v>
      </c>
      <c r="H310" s="3" t="s">
        <v>35</v>
      </c>
      <c r="I310" s="3" t="s">
        <v>42</v>
      </c>
      <c r="J310">
        <f t="shared" si="24"/>
        <v>0</v>
      </c>
      <c r="K310">
        <f t="shared" si="25"/>
        <v>1</v>
      </c>
      <c r="L310">
        <f t="shared" si="26"/>
        <v>3</v>
      </c>
      <c r="M310" cm="1">
        <f t="array" ref="M310">_xlfn.XLOOKUP(F310,_xlfn.ANCHORARRAY($AR$18),$AS$18:$AS$23)</f>
        <v>1</v>
      </c>
      <c r="N310" cm="1">
        <f t="array" ref="N310">_xlfn.XLOOKUP($D310,_xlfn.ANCHORARRAY($AR$2),$AS$2:$AS$10)</f>
        <v>5</v>
      </c>
      <c r="O310">
        <f t="shared" si="27"/>
        <v>2</v>
      </c>
      <c r="P310">
        <f t="shared" si="28"/>
        <v>0</v>
      </c>
      <c r="Q310">
        <f t="shared" si="29"/>
        <v>3</v>
      </c>
      <c r="R310">
        <v>1</v>
      </c>
      <c r="S310">
        <v>4</v>
      </c>
      <c r="T310">
        <v>58</v>
      </c>
      <c r="U310">
        <v>422</v>
      </c>
      <c r="V310">
        <v>4</v>
      </c>
      <c r="W310">
        <v>390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1</v>
      </c>
      <c r="AI310">
        <v>12</v>
      </c>
      <c r="AJ310">
        <v>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s="3" t="s">
        <v>43</v>
      </c>
      <c r="B311" s="3" t="s">
        <v>46</v>
      </c>
      <c r="C311" s="3" t="s">
        <v>36</v>
      </c>
      <c r="D311" s="3" t="s">
        <v>47</v>
      </c>
      <c r="E311" s="3" t="s">
        <v>45</v>
      </c>
      <c r="F311" s="3" t="s">
        <v>60</v>
      </c>
      <c r="G311" s="3" t="s">
        <v>48</v>
      </c>
      <c r="H311" s="3" t="s">
        <v>35</v>
      </c>
      <c r="I311" s="3" t="s">
        <v>42</v>
      </c>
      <c r="J311">
        <f t="shared" si="24"/>
        <v>0</v>
      </c>
      <c r="K311">
        <f t="shared" si="25"/>
        <v>1</v>
      </c>
      <c r="L311">
        <f t="shared" si="26"/>
        <v>0</v>
      </c>
      <c r="M311" cm="1">
        <f t="array" ref="M311">_xlfn.XLOOKUP(F311,_xlfn.ANCHORARRAY($AR$18),$AS$18:$AS$23)</f>
        <v>5</v>
      </c>
      <c r="N311" cm="1">
        <f t="array" ref="N311">_xlfn.XLOOKUP($D311,_xlfn.ANCHORARRAY($AR$2),$AS$2:$AS$10)</f>
        <v>2</v>
      </c>
      <c r="O311">
        <f t="shared" si="27"/>
        <v>2</v>
      </c>
      <c r="P311">
        <f t="shared" si="28"/>
        <v>0</v>
      </c>
      <c r="Q311">
        <f t="shared" si="29"/>
        <v>1</v>
      </c>
      <c r="R311">
        <v>5</v>
      </c>
      <c r="S311">
        <v>4</v>
      </c>
      <c r="T311">
        <v>31</v>
      </c>
      <c r="U311">
        <v>423</v>
      </c>
      <c r="V311">
        <v>3</v>
      </c>
      <c r="W311">
        <v>691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1</v>
      </c>
      <c r="AI311">
        <v>6</v>
      </c>
      <c r="AJ311">
        <v>4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s="3" t="s">
        <v>43</v>
      </c>
      <c r="B312" s="3" t="s">
        <v>46</v>
      </c>
      <c r="C312" s="3" t="s">
        <v>36</v>
      </c>
      <c r="D312" s="3" t="s">
        <v>61</v>
      </c>
      <c r="E312" s="3" t="s">
        <v>61</v>
      </c>
      <c r="F312" s="3" t="s">
        <v>61</v>
      </c>
      <c r="G312" s="3" t="s">
        <v>48</v>
      </c>
      <c r="H312" s="3" t="s">
        <v>43</v>
      </c>
      <c r="I312" s="3" t="s">
        <v>42</v>
      </c>
      <c r="J312">
        <f t="shared" si="24"/>
        <v>0</v>
      </c>
      <c r="K312">
        <f t="shared" si="25"/>
        <v>0</v>
      </c>
      <c r="L312">
        <f t="shared" si="26"/>
        <v>0</v>
      </c>
      <c r="M312" cm="1">
        <f t="array" ref="M312">_xlfn.XLOOKUP(F312,_xlfn.ANCHORARRAY($AR$18),$AS$18:$AS$23)</f>
        <v>6</v>
      </c>
      <c r="N312" cm="1">
        <f t="array" ref="N312">_xlfn.XLOOKUP($D312,_xlfn.ANCHORARRAY($AR$2),$AS$2:$AS$10)</f>
        <v>9</v>
      </c>
      <c r="O312">
        <f t="shared" si="27"/>
        <v>3</v>
      </c>
      <c r="P312">
        <f t="shared" si="28"/>
        <v>0</v>
      </c>
      <c r="Q312">
        <f t="shared" si="29"/>
        <v>1</v>
      </c>
      <c r="R312">
        <v>2</v>
      </c>
      <c r="S312">
        <v>3</v>
      </c>
      <c r="T312">
        <v>31</v>
      </c>
      <c r="U312">
        <v>424</v>
      </c>
      <c r="V312">
        <v>1</v>
      </c>
      <c r="W312">
        <v>106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0</v>
      </c>
      <c r="AI312">
        <v>9</v>
      </c>
      <c r="AJ312">
        <v>1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s="3" t="s">
        <v>43</v>
      </c>
      <c r="B313" s="3" t="s">
        <v>46</v>
      </c>
      <c r="C313" s="3" t="s">
        <v>44</v>
      </c>
      <c r="D313" s="3" t="s">
        <v>50</v>
      </c>
      <c r="E313" s="3" t="s">
        <v>45</v>
      </c>
      <c r="F313" s="3" t="s">
        <v>38</v>
      </c>
      <c r="G313" s="3" t="s">
        <v>52</v>
      </c>
      <c r="H313" s="3" t="s">
        <v>43</v>
      </c>
      <c r="I313" s="3" t="s">
        <v>42</v>
      </c>
      <c r="J313">
        <f t="shared" si="24"/>
        <v>0</v>
      </c>
      <c r="K313">
        <f t="shared" si="25"/>
        <v>0</v>
      </c>
      <c r="L313">
        <f t="shared" si="26"/>
        <v>3</v>
      </c>
      <c r="M313" cm="1">
        <f t="array" ref="M313">_xlfn.XLOOKUP(F313,_xlfn.ANCHORARRAY($AR$18),$AS$18:$AS$23)</f>
        <v>1</v>
      </c>
      <c r="N313" cm="1">
        <f t="array" ref="N313">_xlfn.XLOOKUP($D313,_xlfn.ANCHORARRAY($AR$2),$AS$2:$AS$10)</f>
        <v>3</v>
      </c>
      <c r="O313">
        <f t="shared" si="27"/>
        <v>2</v>
      </c>
      <c r="P313">
        <f t="shared" si="28"/>
        <v>0</v>
      </c>
      <c r="Q313">
        <f t="shared" si="29"/>
        <v>2</v>
      </c>
      <c r="R313">
        <v>7</v>
      </c>
      <c r="S313">
        <v>3</v>
      </c>
      <c r="T313">
        <v>45</v>
      </c>
      <c r="U313">
        <v>425</v>
      </c>
      <c r="V313">
        <v>1</v>
      </c>
      <c r="W313">
        <v>1249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1</v>
      </c>
      <c r="AI313">
        <v>24</v>
      </c>
      <c r="AJ313">
        <v>2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s="3" t="s">
        <v>43</v>
      </c>
      <c r="B314" s="3" t="s">
        <v>46</v>
      </c>
      <c r="C314" s="3" t="s">
        <v>36</v>
      </c>
      <c r="D314" s="3" t="s">
        <v>47</v>
      </c>
      <c r="E314" s="3" t="s">
        <v>45</v>
      </c>
      <c r="F314" s="3" t="s">
        <v>38</v>
      </c>
      <c r="G314" s="3" t="s">
        <v>52</v>
      </c>
      <c r="H314" s="3" t="s">
        <v>35</v>
      </c>
      <c r="I314" s="3" t="s">
        <v>42</v>
      </c>
      <c r="J314">
        <f t="shared" si="24"/>
        <v>0</v>
      </c>
      <c r="K314">
        <f t="shared" si="25"/>
        <v>1</v>
      </c>
      <c r="L314">
        <f t="shared" si="26"/>
        <v>3</v>
      </c>
      <c r="M314" cm="1">
        <f t="array" ref="M314">_xlfn.XLOOKUP(F314,_xlfn.ANCHORARRAY($AR$18),$AS$18:$AS$23)</f>
        <v>1</v>
      </c>
      <c r="N314" cm="1">
        <f t="array" ref="N314">_xlfn.XLOOKUP($D314,_xlfn.ANCHORARRAY($AR$2),$AS$2:$AS$10)</f>
        <v>2</v>
      </c>
      <c r="O314">
        <f t="shared" si="27"/>
        <v>2</v>
      </c>
      <c r="P314">
        <f t="shared" si="28"/>
        <v>0</v>
      </c>
      <c r="Q314">
        <f t="shared" si="29"/>
        <v>1</v>
      </c>
      <c r="R314">
        <v>2</v>
      </c>
      <c r="S314">
        <v>4</v>
      </c>
      <c r="T314">
        <v>31</v>
      </c>
      <c r="U314">
        <v>426</v>
      </c>
      <c r="V314">
        <v>3</v>
      </c>
      <c r="W314">
        <v>192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1</v>
      </c>
      <c r="AI314">
        <v>3</v>
      </c>
      <c r="AJ314">
        <v>2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s="3" t="s">
        <v>43</v>
      </c>
      <c r="B315" s="3" t="s">
        <v>39</v>
      </c>
      <c r="C315" s="3" t="s">
        <v>44</v>
      </c>
      <c r="D315" s="3" t="s">
        <v>56</v>
      </c>
      <c r="E315" s="3" t="s">
        <v>45</v>
      </c>
      <c r="F315" s="3" t="s">
        <v>38</v>
      </c>
      <c r="G315" s="3" t="s">
        <v>48</v>
      </c>
      <c r="H315" s="3" t="s">
        <v>43</v>
      </c>
      <c r="I315" s="3" t="s">
        <v>42</v>
      </c>
      <c r="J315">
        <f t="shared" si="24"/>
        <v>0</v>
      </c>
      <c r="K315">
        <f t="shared" si="25"/>
        <v>0</v>
      </c>
      <c r="L315">
        <f t="shared" si="26"/>
        <v>0</v>
      </c>
      <c r="M315" cm="1">
        <f t="array" ref="M315">_xlfn.XLOOKUP(F315,_xlfn.ANCHORARRAY($AR$18),$AS$18:$AS$23)</f>
        <v>1</v>
      </c>
      <c r="N315" cm="1">
        <f t="array" ref="N315">_xlfn.XLOOKUP($D315,_xlfn.ANCHORARRAY($AR$2),$AS$2:$AS$10)</f>
        <v>6</v>
      </c>
      <c r="O315">
        <f t="shared" si="27"/>
        <v>2</v>
      </c>
      <c r="P315">
        <f t="shared" si="28"/>
        <v>1</v>
      </c>
      <c r="Q315">
        <f t="shared" si="29"/>
        <v>2</v>
      </c>
      <c r="R315">
        <v>5</v>
      </c>
      <c r="S315">
        <v>4</v>
      </c>
      <c r="T315">
        <v>33</v>
      </c>
      <c r="U315">
        <v>428</v>
      </c>
      <c r="V315">
        <v>4</v>
      </c>
      <c r="W315">
        <v>553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2</v>
      </c>
      <c r="AI315">
        <v>12</v>
      </c>
      <c r="AJ315">
        <v>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s="3" t="s">
        <v>43</v>
      </c>
      <c r="B316" s="3" t="s">
        <v>46</v>
      </c>
      <c r="C316" s="3" t="s">
        <v>36</v>
      </c>
      <c r="D316" s="3" t="s">
        <v>56</v>
      </c>
      <c r="E316" s="3" t="s">
        <v>45</v>
      </c>
      <c r="F316" s="3" t="s">
        <v>51</v>
      </c>
      <c r="G316" s="3" t="s">
        <v>48</v>
      </c>
      <c r="H316" s="3" t="s">
        <v>35</v>
      </c>
      <c r="I316" s="3" t="s">
        <v>42</v>
      </c>
      <c r="J316">
        <f t="shared" si="24"/>
        <v>0</v>
      </c>
      <c r="K316">
        <f t="shared" si="25"/>
        <v>1</v>
      </c>
      <c r="L316">
        <f t="shared" si="26"/>
        <v>0</v>
      </c>
      <c r="M316" cm="1">
        <f t="array" ref="M316">_xlfn.XLOOKUP(F316,_xlfn.ANCHORARRAY($AR$18),$AS$18:$AS$23)</f>
        <v>3</v>
      </c>
      <c r="N316" cm="1">
        <f t="array" ref="N316">_xlfn.XLOOKUP($D316,_xlfn.ANCHORARRAY($AR$2),$AS$2:$AS$10)</f>
        <v>6</v>
      </c>
      <c r="O316">
        <f t="shared" si="27"/>
        <v>2</v>
      </c>
      <c r="P316">
        <f t="shared" si="28"/>
        <v>0</v>
      </c>
      <c r="Q316">
        <f t="shared" si="29"/>
        <v>1</v>
      </c>
      <c r="R316">
        <v>10</v>
      </c>
      <c r="S316">
        <v>1</v>
      </c>
      <c r="T316">
        <v>39</v>
      </c>
      <c r="U316">
        <v>429</v>
      </c>
      <c r="V316">
        <v>3</v>
      </c>
      <c r="W316">
        <v>117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0</v>
      </c>
      <c r="AI316">
        <v>21</v>
      </c>
      <c r="AJ316">
        <v>3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s="3" t="s">
        <v>43</v>
      </c>
      <c r="B317" s="3" t="s">
        <v>39</v>
      </c>
      <c r="C317" s="3" t="s">
        <v>44</v>
      </c>
      <c r="D317" s="3" t="s">
        <v>50</v>
      </c>
      <c r="E317" s="3" t="s">
        <v>45</v>
      </c>
      <c r="F317" s="3" t="s">
        <v>38</v>
      </c>
      <c r="G317" s="3" t="s">
        <v>41</v>
      </c>
      <c r="H317" s="3" t="s">
        <v>43</v>
      </c>
      <c r="I317" s="3" t="s">
        <v>42</v>
      </c>
      <c r="J317">
        <f t="shared" si="24"/>
        <v>0</v>
      </c>
      <c r="K317">
        <f t="shared" si="25"/>
        <v>0</v>
      </c>
      <c r="L317">
        <f t="shared" si="26"/>
        <v>1</v>
      </c>
      <c r="M317" cm="1">
        <f t="array" ref="M317">_xlfn.XLOOKUP(F317,_xlfn.ANCHORARRAY($AR$18),$AS$18:$AS$23)</f>
        <v>1</v>
      </c>
      <c r="N317" cm="1">
        <f t="array" ref="N317">_xlfn.XLOOKUP($D317,_xlfn.ANCHORARRAY($AR$2),$AS$2:$AS$10)</f>
        <v>3</v>
      </c>
      <c r="O317">
        <f t="shared" si="27"/>
        <v>2</v>
      </c>
      <c r="P317">
        <f t="shared" si="28"/>
        <v>1</v>
      </c>
      <c r="Q317">
        <f t="shared" si="29"/>
        <v>2</v>
      </c>
      <c r="R317">
        <v>10</v>
      </c>
      <c r="S317">
        <v>4</v>
      </c>
      <c r="T317">
        <v>43</v>
      </c>
      <c r="U317">
        <v>430</v>
      </c>
      <c r="V317">
        <v>3</v>
      </c>
      <c r="W317">
        <v>185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0</v>
      </c>
      <c r="AI317">
        <v>9</v>
      </c>
      <c r="AJ317">
        <v>5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s="3" t="s">
        <v>43</v>
      </c>
      <c r="B318" s="3" t="s">
        <v>39</v>
      </c>
      <c r="C318" s="3" t="s">
        <v>36</v>
      </c>
      <c r="D318" s="3" t="s">
        <v>54</v>
      </c>
      <c r="E318" s="3" t="s">
        <v>45</v>
      </c>
      <c r="F318" s="3" t="s">
        <v>60</v>
      </c>
      <c r="G318" s="3" t="s">
        <v>41</v>
      </c>
      <c r="H318" s="3" t="s">
        <v>35</v>
      </c>
      <c r="I318" s="3" t="s">
        <v>42</v>
      </c>
      <c r="J318">
        <f t="shared" si="24"/>
        <v>0</v>
      </c>
      <c r="K318">
        <f t="shared" si="25"/>
        <v>1</v>
      </c>
      <c r="L318">
        <f t="shared" si="26"/>
        <v>1</v>
      </c>
      <c r="M318" cm="1">
        <f t="array" ref="M318">_xlfn.XLOOKUP(F318,_xlfn.ANCHORARRAY($AR$18),$AS$18:$AS$23)</f>
        <v>5</v>
      </c>
      <c r="N318" cm="1">
        <f t="array" ref="N318">_xlfn.XLOOKUP($D318,_xlfn.ANCHORARRAY($AR$2),$AS$2:$AS$10)</f>
        <v>5</v>
      </c>
      <c r="O318">
        <f t="shared" si="27"/>
        <v>2</v>
      </c>
      <c r="P318">
        <f t="shared" si="28"/>
        <v>1</v>
      </c>
      <c r="Q318">
        <f t="shared" si="29"/>
        <v>1</v>
      </c>
      <c r="R318">
        <v>1</v>
      </c>
      <c r="S318">
        <v>2</v>
      </c>
      <c r="T318">
        <v>49</v>
      </c>
      <c r="U318">
        <v>431</v>
      </c>
      <c r="V318">
        <v>3</v>
      </c>
      <c r="W318">
        <v>1091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0</v>
      </c>
      <c r="AI318">
        <v>25</v>
      </c>
      <c r="AJ318">
        <v>2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s="3" t="s">
        <v>35</v>
      </c>
      <c r="B319" s="3" t="s">
        <v>46</v>
      </c>
      <c r="C319" s="3" t="s">
        <v>36</v>
      </c>
      <c r="D319" s="3" t="s">
        <v>47</v>
      </c>
      <c r="E319" s="3" t="s">
        <v>45</v>
      </c>
      <c r="F319" s="3" t="s">
        <v>51</v>
      </c>
      <c r="G319" s="3" t="s">
        <v>48</v>
      </c>
      <c r="H319" s="3" t="s">
        <v>43</v>
      </c>
      <c r="I319" s="3" t="s">
        <v>42</v>
      </c>
      <c r="J319">
        <f t="shared" si="24"/>
        <v>1</v>
      </c>
      <c r="K319">
        <f t="shared" si="25"/>
        <v>0</v>
      </c>
      <c r="L319">
        <f t="shared" si="26"/>
        <v>0</v>
      </c>
      <c r="M319" cm="1">
        <f t="array" ref="M319">_xlfn.XLOOKUP(F319,_xlfn.ANCHORARRAY($AR$18),$AS$18:$AS$23)</f>
        <v>3</v>
      </c>
      <c r="N319" cm="1">
        <f t="array" ref="N319">_xlfn.XLOOKUP($D319,_xlfn.ANCHORARRAY($AR$2),$AS$2:$AS$10)</f>
        <v>2</v>
      </c>
      <c r="O319">
        <f t="shared" si="27"/>
        <v>2</v>
      </c>
      <c r="P319">
        <f t="shared" si="28"/>
        <v>0</v>
      </c>
      <c r="Q319">
        <f t="shared" si="29"/>
        <v>1</v>
      </c>
      <c r="R319">
        <v>8</v>
      </c>
      <c r="S319">
        <v>4</v>
      </c>
      <c r="T319">
        <v>52</v>
      </c>
      <c r="U319">
        <v>433</v>
      </c>
      <c r="V319">
        <v>3</v>
      </c>
      <c r="W319">
        <v>723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0</v>
      </c>
      <c r="AI319">
        <v>11</v>
      </c>
      <c r="AJ319">
        <v>3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s="3" t="s">
        <v>43</v>
      </c>
      <c r="B320" s="3" t="s">
        <v>39</v>
      </c>
      <c r="C320" s="3" t="s">
        <v>36</v>
      </c>
      <c r="D320" s="3" t="s">
        <v>47</v>
      </c>
      <c r="E320" s="3" t="s">
        <v>45</v>
      </c>
      <c r="F320" s="3" t="s">
        <v>38</v>
      </c>
      <c r="G320" s="3" t="s">
        <v>41</v>
      </c>
      <c r="H320" s="3" t="s">
        <v>35</v>
      </c>
      <c r="I320" s="3" t="s">
        <v>42</v>
      </c>
      <c r="J320">
        <f t="shared" si="24"/>
        <v>0</v>
      </c>
      <c r="K320">
        <f t="shared" si="25"/>
        <v>1</v>
      </c>
      <c r="L320">
        <f t="shared" si="26"/>
        <v>1</v>
      </c>
      <c r="M320" cm="1">
        <f t="array" ref="M320">_xlfn.XLOOKUP(F320,_xlfn.ANCHORARRAY($AR$18),$AS$18:$AS$23)</f>
        <v>1</v>
      </c>
      <c r="N320" cm="1">
        <f t="array" ref="N320">_xlfn.XLOOKUP($D320,_xlfn.ANCHORARRAY($AR$2),$AS$2:$AS$10)</f>
        <v>2</v>
      </c>
      <c r="O320">
        <f t="shared" si="27"/>
        <v>2</v>
      </c>
      <c r="P320">
        <f t="shared" si="28"/>
        <v>1</v>
      </c>
      <c r="Q320">
        <f t="shared" si="29"/>
        <v>1</v>
      </c>
      <c r="R320">
        <v>5</v>
      </c>
      <c r="S320">
        <v>3</v>
      </c>
      <c r="T320">
        <v>27</v>
      </c>
      <c r="U320">
        <v>434</v>
      </c>
      <c r="V320">
        <v>3</v>
      </c>
      <c r="W320">
        <v>1220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0</v>
      </c>
      <c r="AI320">
        <v>4</v>
      </c>
      <c r="AJ320">
        <v>2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s="3" t="s">
        <v>43</v>
      </c>
      <c r="B321" s="3" t="s">
        <v>39</v>
      </c>
      <c r="C321" s="3" t="s">
        <v>36</v>
      </c>
      <c r="D321" s="3" t="s">
        <v>40</v>
      </c>
      <c r="E321" s="3" t="s">
        <v>37</v>
      </c>
      <c r="F321" s="3" t="s">
        <v>60</v>
      </c>
      <c r="G321" s="3" t="s">
        <v>48</v>
      </c>
      <c r="H321" s="3" t="s">
        <v>35</v>
      </c>
      <c r="I321" s="3" t="s">
        <v>42</v>
      </c>
      <c r="J321">
        <f t="shared" si="24"/>
        <v>0</v>
      </c>
      <c r="K321">
        <f t="shared" si="25"/>
        <v>1</v>
      </c>
      <c r="L321">
        <f t="shared" si="26"/>
        <v>0</v>
      </c>
      <c r="M321" cm="1">
        <f t="array" ref="M321">_xlfn.XLOOKUP(F321,_xlfn.ANCHORARRAY($AR$18),$AS$18:$AS$23)</f>
        <v>5</v>
      </c>
      <c r="N321" cm="1">
        <f t="array" ref="N321">_xlfn.XLOOKUP($D321,_xlfn.ANCHORARRAY($AR$2),$AS$2:$AS$10)</f>
        <v>1</v>
      </c>
      <c r="O321">
        <f t="shared" si="27"/>
        <v>1</v>
      </c>
      <c r="P321">
        <f t="shared" si="28"/>
        <v>1</v>
      </c>
      <c r="Q321">
        <f t="shared" si="29"/>
        <v>1</v>
      </c>
      <c r="R321">
        <v>8</v>
      </c>
      <c r="S321">
        <v>2</v>
      </c>
      <c r="T321">
        <v>32</v>
      </c>
      <c r="U321">
        <v>436</v>
      </c>
      <c r="V321">
        <v>3</v>
      </c>
      <c r="W321">
        <v>588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0</v>
      </c>
      <c r="AI321">
        <v>13</v>
      </c>
      <c r="AJ321">
        <v>2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s="3" t="s">
        <v>43</v>
      </c>
      <c r="B322" s="3" t="s">
        <v>46</v>
      </c>
      <c r="C322" s="3" t="s">
        <v>36</v>
      </c>
      <c r="D322" s="3" t="s">
        <v>40</v>
      </c>
      <c r="E322" s="3" t="s">
        <v>37</v>
      </c>
      <c r="F322" s="3" t="s">
        <v>38</v>
      </c>
      <c r="G322" s="3" t="s">
        <v>41</v>
      </c>
      <c r="H322" s="3" t="s">
        <v>35</v>
      </c>
      <c r="I322" s="3" t="s">
        <v>42</v>
      </c>
      <c r="J322">
        <f t="shared" ref="J322:J385" si="30">IF(A322="Yes",1,0)</f>
        <v>0</v>
      </c>
      <c r="K322">
        <f t="shared" ref="K322:K385" si="31">IF(H322="Yes",1,0)</f>
        <v>1</v>
      </c>
      <c r="L322">
        <f t="shared" ref="L322:L385" si="32">IF(G322="Single",1,IF(G322="Maried",2,IF(G322="Divorced",3,0)))</f>
        <v>1</v>
      </c>
      <c r="M322" cm="1">
        <f t="array" ref="M322">_xlfn.XLOOKUP(F322,_xlfn.ANCHORARRAY($AR$18),$AS$18:$AS$23)</f>
        <v>1</v>
      </c>
      <c r="N322" cm="1">
        <f t="array" ref="N322">_xlfn.XLOOKUP($D322,_xlfn.ANCHORARRAY($AR$2),$AS$2:$AS$10)</f>
        <v>1</v>
      </c>
      <c r="O322">
        <f t="shared" ref="O322:O385" si="33">_xlfn.XLOOKUP(E322,$AR$13:$AR$15,$AS$13:$AS$15)</f>
        <v>1</v>
      </c>
      <c r="P322">
        <f t="shared" ref="P322:P385" si="34">IF(B322="Female",1,0)</f>
        <v>0</v>
      </c>
      <c r="Q322">
        <f t="shared" ref="Q322:Q385" si="35">IF(C322="Travel_Rarely",1,IF(C322="Travel_Frequently",2,IF(C322="Non-Travel",3,0)))</f>
        <v>1</v>
      </c>
      <c r="R322">
        <v>2</v>
      </c>
      <c r="S322">
        <v>3</v>
      </c>
      <c r="T322">
        <v>27</v>
      </c>
      <c r="U322">
        <v>437</v>
      </c>
      <c r="V322">
        <v>4</v>
      </c>
      <c r="W322">
        <v>1377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0</v>
      </c>
      <c r="AI322">
        <v>5</v>
      </c>
      <c r="AJ322">
        <v>3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s="3" t="s">
        <v>43</v>
      </c>
      <c r="B323" s="3" t="s">
        <v>46</v>
      </c>
      <c r="C323" s="3" t="s">
        <v>36</v>
      </c>
      <c r="D323" s="3" t="s">
        <v>40</v>
      </c>
      <c r="E323" s="3" t="s">
        <v>37</v>
      </c>
      <c r="F323" s="3" t="s">
        <v>59</v>
      </c>
      <c r="G323" s="3" t="s">
        <v>52</v>
      </c>
      <c r="H323" s="3" t="s">
        <v>43</v>
      </c>
      <c r="I323" s="3" t="s">
        <v>42</v>
      </c>
      <c r="J323">
        <f t="shared" si="30"/>
        <v>0</v>
      </c>
      <c r="K323">
        <f t="shared" si="31"/>
        <v>0</v>
      </c>
      <c r="L323">
        <f t="shared" si="32"/>
        <v>3</v>
      </c>
      <c r="M323" cm="1">
        <f t="array" ref="M323">_xlfn.XLOOKUP(F323,_xlfn.ANCHORARRAY($AR$18),$AS$18:$AS$23)</f>
        <v>4</v>
      </c>
      <c r="N323" cm="1">
        <f t="array" ref="N323">_xlfn.XLOOKUP($D323,_xlfn.ANCHORARRAY($AR$2),$AS$2:$AS$10)</f>
        <v>1</v>
      </c>
      <c r="O323">
        <f t="shared" si="33"/>
        <v>1</v>
      </c>
      <c r="P323">
        <f t="shared" si="34"/>
        <v>0</v>
      </c>
      <c r="Q323">
        <f t="shared" si="35"/>
        <v>1</v>
      </c>
      <c r="R323">
        <v>7</v>
      </c>
      <c r="S323">
        <v>3</v>
      </c>
      <c r="T323">
        <v>31</v>
      </c>
      <c r="U323">
        <v>438</v>
      </c>
      <c r="V323">
        <v>4</v>
      </c>
      <c r="W323">
        <v>691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3</v>
      </c>
      <c r="AI323">
        <v>13</v>
      </c>
      <c r="AJ323">
        <v>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s="3" t="s">
        <v>43</v>
      </c>
      <c r="B324" s="3" t="s">
        <v>39</v>
      </c>
      <c r="C324" s="3" t="s">
        <v>36</v>
      </c>
      <c r="D324" s="3" t="s">
        <v>47</v>
      </c>
      <c r="E324" s="3" t="s">
        <v>45</v>
      </c>
      <c r="F324" s="3" t="s">
        <v>51</v>
      </c>
      <c r="G324" s="3" t="s">
        <v>41</v>
      </c>
      <c r="H324" s="3" t="s">
        <v>43</v>
      </c>
      <c r="I324" s="3" t="s">
        <v>42</v>
      </c>
      <c r="J324">
        <f t="shared" si="30"/>
        <v>0</v>
      </c>
      <c r="K324">
        <f t="shared" si="31"/>
        <v>0</v>
      </c>
      <c r="L324">
        <f t="shared" si="32"/>
        <v>1</v>
      </c>
      <c r="M324" cm="1">
        <f t="array" ref="M324">_xlfn.XLOOKUP(F324,_xlfn.ANCHORARRAY($AR$18),$AS$18:$AS$23)</f>
        <v>3</v>
      </c>
      <c r="N324" cm="1">
        <f t="array" ref="N324">_xlfn.XLOOKUP($D324,_xlfn.ANCHORARRAY($AR$2),$AS$2:$AS$10)</f>
        <v>2</v>
      </c>
      <c r="O324">
        <f t="shared" si="33"/>
        <v>2</v>
      </c>
      <c r="P324">
        <f t="shared" si="34"/>
        <v>1</v>
      </c>
      <c r="Q324">
        <f t="shared" si="35"/>
        <v>1</v>
      </c>
      <c r="R324">
        <v>2</v>
      </c>
      <c r="S324">
        <v>4</v>
      </c>
      <c r="T324">
        <v>32</v>
      </c>
      <c r="U324">
        <v>439</v>
      </c>
      <c r="V324">
        <v>1</v>
      </c>
      <c r="W324">
        <v>1018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0</v>
      </c>
      <c r="AI324">
        <v>10</v>
      </c>
      <c r="AJ324">
        <v>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s="3" t="s">
        <v>35</v>
      </c>
      <c r="B325" s="3" t="s">
        <v>46</v>
      </c>
      <c r="C325" s="3" t="s">
        <v>36</v>
      </c>
      <c r="D325" s="3" t="s">
        <v>47</v>
      </c>
      <c r="E325" s="3" t="s">
        <v>45</v>
      </c>
      <c r="F325" s="3" t="s">
        <v>51</v>
      </c>
      <c r="G325" s="3" t="s">
        <v>48</v>
      </c>
      <c r="H325" s="3" t="s">
        <v>35</v>
      </c>
      <c r="I325" s="3" t="s">
        <v>42</v>
      </c>
      <c r="J325">
        <f t="shared" si="30"/>
        <v>1</v>
      </c>
      <c r="K325">
        <f t="shared" si="31"/>
        <v>1</v>
      </c>
      <c r="L325">
        <f t="shared" si="32"/>
        <v>0</v>
      </c>
      <c r="M325" cm="1">
        <f t="array" ref="M325">_xlfn.XLOOKUP(F325,_xlfn.ANCHORARRAY($AR$18),$AS$18:$AS$23)</f>
        <v>3</v>
      </c>
      <c r="N325" cm="1">
        <f t="array" ref="N325">_xlfn.XLOOKUP($D325,_xlfn.ANCHORARRAY($AR$2),$AS$2:$AS$10)</f>
        <v>2</v>
      </c>
      <c r="O325">
        <f t="shared" si="33"/>
        <v>2</v>
      </c>
      <c r="P325">
        <f t="shared" si="34"/>
        <v>0</v>
      </c>
      <c r="Q325">
        <f t="shared" si="35"/>
        <v>1</v>
      </c>
      <c r="R325">
        <v>2</v>
      </c>
      <c r="S325">
        <v>4</v>
      </c>
      <c r="T325">
        <v>28</v>
      </c>
      <c r="U325">
        <v>440</v>
      </c>
      <c r="V325">
        <v>1</v>
      </c>
      <c r="W325">
        <v>1157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0</v>
      </c>
      <c r="AI325">
        <v>5</v>
      </c>
      <c r="AJ325">
        <v>4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s="3" t="s">
        <v>43</v>
      </c>
      <c r="B326" s="3" t="s">
        <v>39</v>
      </c>
      <c r="C326" s="3" t="s">
        <v>36</v>
      </c>
      <c r="D326" s="3" t="s">
        <v>47</v>
      </c>
      <c r="E326" s="3" t="s">
        <v>45</v>
      </c>
      <c r="F326" s="3" t="s">
        <v>51</v>
      </c>
      <c r="G326" s="3" t="s">
        <v>48</v>
      </c>
      <c r="H326" s="3" t="s">
        <v>43</v>
      </c>
      <c r="I326" s="3" t="s">
        <v>42</v>
      </c>
      <c r="J326">
        <f t="shared" si="30"/>
        <v>0</v>
      </c>
      <c r="K326">
        <f t="shared" si="31"/>
        <v>0</v>
      </c>
      <c r="L326">
        <f t="shared" si="32"/>
        <v>0</v>
      </c>
      <c r="M326" cm="1">
        <f t="array" ref="M326">_xlfn.XLOOKUP(F326,_xlfn.ANCHORARRAY($AR$18),$AS$18:$AS$23)</f>
        <v>3</v>
      </c>
      <c r="N326" cm="1">
        <f t="array" ref="N326">_xlfn.XLOOKUP($D326,_xlfn.ANCHORARRAY($AR$2),$AS$2:$AS$10)</f>
        <v>2</v>
      </c>
      <c r="O326">
        <f t="shared" si="33"/>
        <v>2</v>
      </c>
      <c r="P326">
        <f t="shared" si="34"/>
        <v>1</v>
      </c>
      <c r="Q326">
        <f t="shared" si="35"/>
        <v>1</v>
      </c>
      <c r="R326">
        <v>28</v>
      </c>
      <c r="S326">
        <v>2</v>
      </c>
      <c r="T326">
        <v>30</v>
      </c>
      <c r="U326">
        <v>441</v>
      </c>
      <c r="V326">
        <v>4</v>
      </c>
      <c r="W326">
        <v>1275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2</v>
      </c>
      <c r="AI326">
        <v>11</v>
      </c>
      <c r="AJ326">
        <v>2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s="3" t="s">
        <v>43</v>
      </c>
      <c r="B327" s="3" t="s">
        <v>39</v>
      </c>
      <c r="C327" s="3" t="s">
        <v>44</v>
      </c>
      <c r="D327" s="3" t="s">
        <v>53</v>
      </c>
      <c r="E327" s="3" t="s">
        <v>45</v>
      </c>
      <c r="F327" s="3" t="s">
        <v>38</v>
      </c>
      <c r="G327" s="3" t="s">
        <v>48</v>
      </c>
      <c r="H327" s="3" t="s">
        <v>43</v>
      </c>
      <c r="I327" s="3" t="s">
        <v>42</v>
      </c>
      <c r="J327">
        <f t="shared" si="30"/>
        <v>0</v>
      </c>
      <c r="K327">
        <f t="shared" si="31"/>
        <v>0</v>
      </c>
      <c r="L327">
        <f t="shared" si="32"/>
        <v>0</v>
      </c>
      <c r="M327" cm="1">
        <f t="array" ref="M327">_xlfn.XLOOKUP(F327,_xlfn.ANCHORARRAY($AR$18),$AS$18:$AS$23)</f>
        <v>1</v>
      </c>
      <c r="N327" cm="1">
        <f t="array" ref="N327">_xlfn.XLOOKUP($D327,_xlfn.ANCHORARRAY($AR$2),$AS$2:$AS$10)</f>
        <v>4</v>
      </c>
      <c r="O327">
        <f t="shared" si="33"/>
        <v>2</v>
      </c>
      <c r="P327">
        <f t="shared" si="34"/>
        <v>1</v>
      </c>
      <c r="Q327">
        <f t="shared" si="35"/>
        <v>2</v>
      </c>
      <c r="R327">
        <v>7</v>
      </c>
      <c r="S327">
        <v>2</v>
      </c>
      <c r="T327">
        <v>31</v>
      </c>
      <c r="U327">
        <v>442</v>
      </c>
      <c r="V327">
        <v>3</v>
      </c>
      <c r="W327">
        <v>798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1</v>
      </c>
      <c r="AI327">
        <v>10</v>
      </c>
      <c r="AJ327">
        <v>2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s="3" t="s">
        <v>43</v>
      </c>
      <c r="B328" s="3" t="s">
        <v>46</v>
      </c>
      <c r="C328" s="3" t="s">
        <v>44</v>
      </c>
      <c r="D328" s="3" t="s">
        <v>56</v>
      </c>
      <c r="E328" s="3" t="s">
        <v>45</v>
      </c>
      <c r="F328" s="3" t="s">
        <v>51</v>
      </c>
      <c r="G328" s="3" t="s">
        <v>48</v>
      </c>
      <c r="H328" s="3" t="s">
        <v>43</v>
      </c>
      <c r="I328" s="3" t="s">
        <v>42</v>
      </c>
      <c r="J328">
        <f t="shared" si="30"/>
        <v>0</v>
      </c>
      <c r="K328">
        <f t="shared" si="31"/>
        <v>0</v>
      </c>
      <c r="L328">
        <f t="shared" si="32"/>
        <v>0</v>
      </c>
      <c r="M328" cm="1">
        <f t="array" ref="M328">_xlfn.XLOOKUP(F328,_xlfn.ANCHORARRAY($AR$18),$AS$18:$AS$23)</f>
        <v>3</v>
      </c>
      <c r="N328" cm="1">
        <f t="array" ref="N328">_xlfn.XLOOKUP($D328,_xlfn.ANCHORARRAY($AR$2),$AS$2:$AS$10)</f>
        <v>6</v>
      </c>
      <c r="O328">
        <f t="shared" si="33"/>
        <v>2</v>
      </c>
      <c r="P328">
        <f t="shared" si="34"/>
        <v>0</v>
      </c>
      <c r="Q328">
        <f t="shared" si="35"/>
        <v>2</v>
      </c>
      <c r="R328">
        <v>7</v>
      </c>
      <c r="S328">
        <v>2</v>
      </c>
      <c r="T328">
        <v>39</v>
      </c>
      <c r="U328">
        <v>444</v>
      </c>
      <c r="V328">
        <v>3</v>
      </c>
      <c r="W328">
        <v>672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1</v>
      </c>
      <c r="AI328">
        <v>21</v>
      </c>
      <c r="AJ328">
        <v>2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s="3" t="s">
        <v>35</v>
      </c>
      <c r="B329" s="3" t="s">
        <v>39</v>
      </c>
      <c r="C329" s="3" t="s">
        <v>36</v>
      </c>
      <c r="D329" s="3" t="s">
        <v>40</v>
      </c>
      <c r="E329" s="3" t="s">
        <v>37</v>
      </c>
      <c r="F329" s="3" t="s">
        <v>51</v>
      </c>
      <c r="G329" s="3" t="s">
        <v>48</v>
      </c>
      <c r="H329" s="3" t="s">
        <v>35</v>
      </c>
      <c r="I329" s="3" t="s">
        <v>42</v>
      </c>
      <c r="J329">
        <f t="shared" si="30"/>
        <v>1</v>
      </c>
      <c r="K329">
        <f t="shared" si="31"/>
        <v>1</v>
      </c>
      <c r="L329">
        <f t="shared" si="32"/>
        <v>0</v>
      </c>
      <c r="M329" cm="1">
        <f t="array" ref="M329">_xlfn.XLOOKUP(F329,_xlfn.ANCHORARRAY($AR$18),$AS$18:$AS$23)</f>
        <v>3</v>
      </c>
      <c r="N329" cm="1">
        <f t="array" ref="N329">_xlfn.XLOOKUP($D329,_xlfn.ANCHORARRAY($AR$2),$AS$2:$AS$10)</f>
        <v>1</v>
      </c>
      <c r="O329">
        <f t="shared" si="33"/>
        <v>1</v>
      </c>
      <c r="P329">
        <f t="shared" si="34"/>
        <v>1</v>
      </c>
      <c r="Q329">
        <f t="shared" si="35"/>
        <v>1</v>
      </c>
      <c r="R329">
        <v>3</v>
      </c>
      <c r="S329">
        <v>2</v>
      </c>
      <c r="T329">
        <v>39</v>
      </c>
      <c r="U329">
        <v>445</v>
      </c>
      <c r="V329">
        <v>4</v>
      </c>
      <c r="W329">
        <v>1162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0</v>
      </c>
      <c r="AI329">
        <v>12</v>
      </c>
      <c r="AJ329">
        <v>3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s="3" t="s">
        <v>43</v>
      </c>
      <c r="B330" s="3" t="s">
        <v>46</v>
      </c>
      <c r="C330" s="3" t="s">
        <v>44</v>
      </c>
      <c r="D330" s="3" t="s">
        <v>40</v>
      </c>
      <c r="E330" s="3" t="s">
        <v>37</v>
      </c>
      <c r="F330" s="3" t="s">
        <v>59</v>
      </c>
      <c r="G330" s="3" t="s">
        <v>41</v>
      </c>
      <c r="H330" s="3" t="s">
        <v>43</v>
      </c>
      <c r="I330" s="3" t="s">
        <v>42</v>
      </c>
      <c r="J330">
        <f t="shared" si="30"/>
        <v>0</v>
      </c>
      <c r="K330">
        <f t="shared" si="31"/>
        <v>0</v>
      </c>
      <c r="L330">
        <f t="shared" si="32"/>
        <v>1</v>
      </c>
      <c r="M330" cm="1">
        <f t="array" ref="M330">_xlfn.XLOOKUP(F330,_xlfn.ANCHORARRAY($AR$18),$AS$18:$AS$23)</f>
        <v>4</v>
      </c>
      <c r="N330" cm="1">
        <f t="array" ref="N330">_xlfn.XLOOKUP($D330,_xlfn.ANCHORARRAY($AR$2),$AS$2:$AS$10)</f>
        <v>1</v>
      </c>
      <c r="O330">
        <f t="shared" si="33"/>
        <v>1</v>
      </c>
      <c r="P330">
        <f t="shared" si="34"/>
        <v>0</v>
      </c>
      <c r="Q330">
        <f t="shared" si="35"/>
        <v>2</v>
      </c>
      <c r="R330">
        <v>10</v>
      </c>
      <c r="S330">
        <v>3</v>
      </c>
      <c r="T330">
        <v>33</v>
      </c>
      <c r="U330">
        <v>446</v>
      </c>
      <c r="V330">
        <v>2</v>
      </c>
      <c r="W330">
        <v>508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0</v>
      </c>
      <c r="AI330">
        <v>9</v>
      </c>
      <c r="AJ330">
        <v>6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s="3" t="s">
        <v>43</v>
      </c>
      <c r="B331" s="3" t="s">
        <v>46</v>
      </c>
      <c r="C331" s="3" t="s">
        <v>36</v>
      </c>
      <c r="D331" s="3" t="s">
        <v>58</v>
      </c>
      <c r="E331" s="3" t="s">
        <v>45</v>
      </c>
      <c r="F331" s="3" t="s">
        <v>38</v>
      </c>
      <c r="G331" s="3" t="s">
        <v>48</v>
      </c>
      <c r="H331" s="3" t="s">
        <v>43</v>
      </c>
      <c r="I331" s="3" t="s">
        <v>42</v>
      </c>
      <c r="J331">
        <f t="shared" si="30"/>
        <v>0</v>
      </c>
      <c r="K331">
        <f t="shared" si="31"/>
        <v>0</v>
      </c>
      <c r="L331">
        <f t="shared" si="32"/>
        <v>0</v>
      </c>
      <c r="M331" cm="1">
        <f t="array" ref="M331">_xlfn.XLOOKUP(F331,_xlfn.ANCHORARRAY($AR$18),$AS$18:$AS$23)</f>
        <v>1</v>
      </c>
      <c r="N331" cm="1">
        <f t="array" ref="N331">_xlfn.XLOOKUP($D331,_xlfn.ANCHORARRAY($AR$2),$AS$2:$AS$10)</f>
        <v>8</v>
      </c>
      <c r="O331">
        <f t="shared" si="33"/>
        <v>2</v>
      </c>
      <c r="P331">
        <f t="shared" si="34"/>
        <v>0</v>
      </c>
      <c r="Q331">
        <f t="shared" si="35"/>
        <v>1</v>
      </c>
      <c r="R331">
        <v>5</v>
      </c>
      <c r="S331">
        <v>5</v>
      </c>
      <c r="T331">
        <v>47</v>
      </c>
      <c r="U331">
        <v>447</v>
      </c>
      <c r="V331">
        <v>4</v>
      </c>
      <c r="W331">
        <v>1482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1</v>
      </c>
      <c r="AI331">
        <v>21</v>
      </c>
      <c r="AJ331">
        <v>2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s="3" t="s">
        <v>43</v>
      </c>
      <c r="B332" s="3" t="s">
        <v>39</v>
      </c>
      <c r="C332" s="3" t="s">
        <v>44</v>
      </c>
      <c r="D332" s="3" t="s">
        <v>50</v>
      </c>
      <c r="E332" s="3" t="s">
        <v>45</v>
      </c>
      <c r="F332" s="3" t="s">
        <v>38</v>
      </c>
      <c r="G332" s="3" t="s">
        <v>52</v>
      </c>
      <c r="H332" s="3" t="s">
        <v>43</v>
      </c>
      <c r="I332" s="3" t="s">
        <v>42</v>
      </c>
      <c r="J332">
        <f t="shared" si="30"/>
        <v>0</v>
      </c>
      <c r="K332">
        <f t="shared" si="31"/>
        <v>0</v>
      </c>
      <c r="L332">
        <f t="shared" si="32"/>
        <v>3</v>
      </c>
      <c r="M332" cm="1">
        <f t="array" ref="M332">_xlfn.XLOOKUP(F332,_xlfn.ANCHORARRAY($AR$18),$AS$18:$AS$23)</f>
        <v>1</v>
      </c>
      <c r="N332" cm="1">
        <f t="array" ref="N332">_xlfn.XLOOKUP($D332,_xlfn.ANCHORARRAY($AR$2),$AS$2:$AS$10)</f>
        <v>3</v>
      </c>
      <c r="O332">
        <f t="shared" si="33"/>
        <v>2</v>
      </c>
      <c r="P332">
        <f t="shared" si="34"/>
        <v>1</v>
      </c>
      <c r="Q332">
        <f t="shared" si="35"/>
        <v>2</v>
      </c>
      <c r="R332">
        <v>10</v>
      </c>
      <c r="S332">
        <v>4</v>
      </c>
      <c r="T332">
        <v>43</v>
      </c>
      <c r="U332">
        <v>448</v>
      </c>
      <c r="V332">
        <v>3</v>
      </c>
      <c r="W332">
        <v>559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1</v>
      </c>
      <c r="AI332">
        <v>9</v>
      </c>
      <c r="AJ332">
        <v>3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s="3" t="s">
        <v>43</v>
      </c>
      <c r="B333" s="3" t="s">
        <v>46</v>
      </c>
      <c r="C333" s="3" t="s">
        <v>55</v>
      </c>
      <c r="D333" s="3" t="s">
        <v>40</v>
      </c>
      <c r="E333" s="3" t="s">
        <v>37</v>
      </c>
      <c r="F333" s="3" t="s">
        <v>59</v>
      </c>
      <c r="G333" s="3" t="s">
        <v>48</v>
      </c>
      <c r="H333" s="3" t="s">
        <v>35</v>
      </c>
      <c r="I333" s="3" t="s">
        <v>42</v>
      </c>
      <c r="J333">
        <f t="shared" si="30"/>
        <v>0</v>
      </c>
      <c r="K333">
        <f t="shared" si="31"/>
        <v>1</v>
      </c>
      <c r="L333">
        <f t="shared" si="32"/>
        <v>0</v>
      </c>
      <c r="M333" cm="1">
        <f t="array" ref="M333">_xlfn.XLOOKUP(F333,_xlfn.ANCHORARRAY($AR$18),$AS$18:$AS$23)</f>
        <v>4</v>
      </c>
      <c r="N333" cm="1">
        <f t="array" ref="N333">_xlfn.XLOOKUP($D333,_xlfn.ANCHORARRAY($AR$2),$AS$2:$AS$10)</f>
        <v>1</v>
      </c>
      <c r="O333">
        <f t="shared" si="33"/>
        <v>1</v>
      </c>
      <c r="P333">
        <f t="shared" si="34"/>
        <v>0</v>
      </c>
      <c r="Q333">
        <f t="shared" si="35"/>
        <v>3</v>
      </c>
      <c r="R333">
        <v>1</v>
      </c>
      <c r="S333">
        <v>1</v>
      </c>
      <c r="T333">
        <v>27</v>
      </c>
      <c r="U333">
        <v>449</v>
      </c>
      <c r="V333">
        <v>3</v>
      </c>
      <c r="W333">
        <v>210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1</v>
      </c>
      <c r="AI333">
        <v>6</v>
      </c>
      <c r="AJ333">
        <v>0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s="3" t="s">
        <v>43</v>
      </c>
      <c r="B334" s="3" t="s">
        <v>39</v>
      </c>
      <c r="C334" s="3" t="s">
        <v>44</v>
      </c>
      <c r="D334" s="3" t="s">
        <v>47</v>
      </c>
      <c r="E334" s="3" t="s">
        <v>45</v>
      </c>
      <c r="F334" s="3" t="s">
        <v>38</v>
      </c>
      <c r="G334" s="3" t="s">
        <v>41</v>
      </c>
      <c r="H334" s="3" t="s">
        <v>43</v>
      </c>
      <c r="I334" s="3" t="s">
        <v>42</v>
      </c>
      <c r="J334">
        <f t="shared" si="30"/>
        <v>0</v>
      </c>
      <c r="K334">
        <f t="shared" si="31"/>
        <v>0</v>
      </c>
      <c r="L334">
        <f t="shared" si="32"/>
        <v>1</v>
      </c>
      <c r="M334" cm="1">
        <f t="array" ref="M334">_xlfn.XLOOKUP(F334,_xlfn.ANCHORARRAY($AR$18),$AS$18:$AS$23)</f>
        <v>1</v>
      </c>
      <c r="N334" cm="1">
        <f t="array" ref="N334">_xlfn.XLOOKUP($D334,_xlfn.ANCHORARRAY($AR$2),$AS$2:$AS$10)</f>
        <v>2</v>
      </c>
      <c r="O334">
        <f t="shared" si="33"/>
        <v>2</v>
      </c>
      <c r="P334">
        <f t="shared" si="34"/>
        <v>1</v>
      </c>
      <c r="Q334">
        <f t="shared" si="35"/>
        <v>2</v>
      </c>
      <c r="R334">
        <v>20</v>
      </c>
      <c r="S334">
        <v>4</v>
      </c>
      <c r="T334">
        <v>54</v>
      </c>
      <c r="U334">
        <v>450</v>
      </c>
      <c r="V334">
        <v>4</v>
      </c>
      <c r="W334">
        <v>928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0</v>
      </c>
      <c r="AI334">
        <v>20</v>
      </c>
      <c r="AJ334">
        <v>4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s="3" t="s">
        <v>43</v>
      </c>
      <c r="B335" s="3" t="s">
        <v>39</v>
      </c>
      <c r="C335" s="3" t="s">
        <v>36</v>
      </c>
      <c r="D335" s="3" t="s">
        <v>54</v>
      </c>
      <c r="E335" s="3" t="s">
        <v>45</v>
      </c>
      <c r="F335" s="3" t="s">
        <v>38</v>
      </c>
      <c r="G335" s="3" t="s">
        <v>48</v>
      </c>
      <c r="H335" s="3" t="s">
        <v>43</v>
      </c>
      <c r="I335" s="3" t="s">
        <v>42</v>
      </c>
      <c r="J335">
        <f t="shared" si="30"/>
        <v>0</v>
      </c>
      <c r="K335">
        <f t="shared" si="31"/>
        <v>0</v>
      </c>
      <c r="L335">
        <f t="shared" si="32"/>
        <v>0</v>
      </c>
      <c r="M335" cm="1">
        <f t="array" ref="M335">_xlfn.XLOOKUP(F335,_xlfn.ANCHORARRAY($AR$18),$AS$18:$AS$23)</f>
        <v>1</v>
      </c>
      <c r="N335" cm="1">
        <f t="array" ref="N335">_xlfn.XLOOKUP($D335,_xlfn.ANCHORARRAY($AR$2),$AS$2:$AS$10)</f>
        <v>5</v>
      </c>
      <c r="O335">
        <f t="shared" si="33"/>
        <v>2</v>
      </c>
      <c r="P335">
        <f t="shared" si="34"/>
        <v>1</v>
      </c>
      <c r="Q335">
        <f t="shared" si="35"/>
        <v>1</v>
      </c>
      <c r="R335">
        <v>7</v>
      </c>
      <c r="S335">
        <v>3</v>
      </c>
      <c r="T335">
        <v>43</v>
      </c>
      <c r="U335">
        <v>451</v>
      </c>
      <c r="V335">
        <v>3</v>
      </c>
      <c r="W335">
        <v>1001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1</v>
      </c>
      <c r="AI335">
        <v>10</v>
      </c>
      <c r="AJ335">
        <v>1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s="3" t="s">
        <v>43</v>
      </c>
      <c r="B336" s="3" t="s">
        <v>46</v>
      </c>
      <c r="C336" s="3" t="s">
        <v>36</v>
      </c>
      <c r="D336" s="3" t="s">
        <v>47</v>
      </c>
      <c r="E336" s="3" t="s">
        <v>45</v>
      </c>
      <c r="F336" s="3" t="s">
        <v>49</v>
      </c>
      <c r="G336" s="3" t="s">
        <v>48</v>
      </c>
      <c r="H336" s="3" t="s">
        <v>43</v>
      </c>
      <c r="I336" s="3" t="s">
        <v>42</v>
      </c>
      <c r="J336">
        <f t="shared" si="30"/>
        <v>0</v>
      </c>
      <c r="K336">
        <f t="shared" si="31"/>
        <v>0</v>
      </c>
      <c r="L336">
        <f t="shared" si="32"/>
        <v>0</v>
      </c>
      <c r="M336" cm="1">
        <f t="array" ref="M336">_xlfn.XLOOKUP(F336,_xlfn.ANCHORARRAY($AR$18),$AS$18:$AS$23)</f>
        <v>2</v>
      </c>
      <c r="N336" cm="1">
        <f t="array" ref="N336">_xlfn.XLOOKUP($D336,_xlfn.ANCHORARRAY($AR$2),$AS$2:$AS$10)</f>
        <v>2</v>
      </c>
      <c r="O336">
        <f t="shared" si="33"/>
        <v>2</v>
      </c>
      <c r="P336">
        <f t="shared" si="34"/>
        <v>0</v>
      </c>
      <c r="Q336">
        <f t="shared" si="35"/>
        <v>1</v>
      </c>
      <c r="R336">
        <v>8</v>
      </c>
      <c r="S336">
        <v>4</v>
      </c>
      <c r="T336">
        <v>45</v>
      </c>
      <c r="U336">
        <v>452</v>
      </c>
      <c r="V336">
        <v>4</v>
      </c>
      <c r="W336">
        <v>549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2</v>
      </c>
      <c r="AI336">
        <v>12</v>
      </c>
      <c r="AJ336">
        <v>3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s="3" t="s">
        <v>43</v>
      </c>
      <c r="B337" s="3" t="s">
        <v>46</v>
      </c>
      <c r="C337" s="3" t="s">
        <v>36</v>
      </c>
      <c r="D337" s="3" t="s">
        <v>40</v>
      </c>
      <c r="E337" s="3" t="s">
        <v>37</v>
      </c>
      <c r="F337" s="3" t="s">
        <v>51</v>
      </c>
      <c r="G337" s="3" t="s">
        <v>48</v>
      </c>
      <c r="H337" s="3" t="s">
        <v>35</v>
      </c>
      <c r="I337" s="3" t="s">
        <v>42</v>
      </c>
      <c r="J337">
        <f t="shared" si="30"/>
        <v>0</v>
      </c>
      <c r="K337">
        <f t="shared" si="31"/>
        <v>1</v>
      </c>
      <c r="L337">
        <f t="shared" si="32"/>
        <v>0</v>
      </c>
      <c r="M337" cm="1">
        <f t="array" ref="M337">_xlfn.XLOOKUP(F337,_xlfn.ANCHORARRAY($AR$18),$AS$18:$AS$23)</f>
        <v>3</v>
      </c>
      <c r="N337" cm="1">
        <f t="array" ref="N337">_xlfn.XLOOKUP($D337,_xlfn.ANCHORARRAY($AR$2),$AS$2:$AS$10)</f>
        <v>1</v>
      </c>
      <c r="O337">
        <f t="shared" si="33"/>
        <v>1</v>
      </c>
      <c r="P337">
        <f t="shared" si="34"/>
        <v>0</v>
      </c>
      <c r="Q337">
        <f t="shared" si="35"/>
        <v>1</v>
      </c>
      <c r="R337">
        <v>1</v>
      </c>
      <c r="S337">
        <v>2</v>
      </c>
      <c r="T337">
        <v>40</v>
      </c>
      <c r="U337">
        <v>453</v>
      </c>
      <c r="V337">
        <v>2</v>
      </c>
      <c r="W337">
        <v>1124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3</v>
      </c>
      <c r="AI337">
        <v>6</v>
      </c>
      <c r="AJ337">
        <v>2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s="3" t="s">
        <v>35</v>
      </c>
      <c r="B338" s="3" t="s">
        <v>46</v>
      </c>
      <c r="C338" s="3" t="s">
        <v>36</v>
      </c>
      <c r="D338" s="3" t="s">
        <v>50</v>
      </c>
      <c r="E338" s="3" t="s">
        <v>45</v>
      </c>
      <c r="F338" s="3" t="s">
        <v>49</v>
      </c>
      <c r="G338" s="3" t="s">
        <v>48</v>
      </c>
      <c r="H338" s="3" t="s">
        <v>35</v>
      </c>
      <c r="I338" s="3" t="s">
        <v>42</v>
      </c>
      <c r="J338">
        <f t="shared" si="30"/>
        <v>1</v>
      </c>
      <c r="K338">
        <f t="shared" si="31"/>
        <v>1</v>
      </c>
      <c r="L338">
        <f t="shared" si="32"/>
        <v>0</v>
      </c>
      <c r="M338" cm="1">
        <f t="array" ref="M338">_xlfn.XLOOKUP(F338,_xlfn.ANCHORARRAY($AR$18),$AS$18:$AS$23)</f>
        <v>2</v>
      </c>
      <c r="N338" cm="1">
        <f t="array" ref="N338">_xlfn.XLOOKUP($D338,_xlfn.ANCHORARRAY($AR$2),$AS$2:$AS$10)</f>
        <v>3</v>
      </c>
      <c r="O338">
        <f t="shared" si="33"/>
        <v>2</v>
      </c>
      <c r="P338">
        <f t="shared" si="34"/>
        <v>0</v>
      </c>
      <c r="Q338">
        <f t="shared" si="35"/>
        <v>1</v>
      </c>
      <c r="R338">
        <v>8</v>
      </c>
      <c r="S338">
        <v>4</v>
      </c>
      <c r="T338">
        <v>29</v>
      </c>
      <c r="U338">
        <v>454</v>
      </c>
      <c r="V338">
        <v>2</v>
      </c>
      <c r="W338">
        <v>318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0</v>
      </c>
      <c r="AI338">
        <v>7</v>
      </c>
      <c r="AJ338">
        <v>4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s="3" t="s">
        <v>43</v>
      </c>
      <c r="B339" s="3" t="s">
        <v>46</v>
      </c>
      <c r="C339" s="3" t="s">
        <v>36</v>
      </c>
      <c r="D339" s="3" t="s">
        <v>50</v>
      </c>
      <c r="E339" s="3" t="s">
        <v>45</v>
      </c>
      <c r="F339" s="3" t="s">
        <v>49</v>
      </c>
      <c r="G339" s="3" t="s">
        <v>41</v>
      </c>
      <c r="H339" s="3" t="s">
        <v>43</v>
      </c>
      <c r="I339" s="3" t="s">
        <v>42</v>
      </c>
      <c r="J339">
        <f t="shared" si="30"/>
        <v>0</v>
      </c>
      <c r="K339">
        <f t="shared" si="31"/>
        <v>0</v>
      </c>
      <c r="L339">
        <f t="shared" si="32"/>
        <v>1</v>
      </c>
      <c r="M339" cm="1">
        <f t="array" ref="M339">_xlfn.XLOOKUP(F339,_xlfn.ANCHORARRAY($AR$18),$AS$18:$AS$23)</f>
        <v>2</v>
      </c>
      <c r="N339" cm="1">
        <f t="array" ref="N339">_xlfn.XLOOKUP($D339,_xlfn.ANCHORARRAY($AR$2),$AS$2:$AS$10)</f>
        <v>3</v>
      </c>
      <c r="O339">
        <f t="shared" si="33"/>
        <v>2</v>
      </c>
      <c r="P339">
        <f t="shared" si="34"/>
        <v>0</v>
      </c>
      <c r="Q339">
        <f t="shared" si="35"/>
        <v>1</v>
      </c>
      <c r="R339">
        <v>9</v>
      </c>
      <c r="S339">
        <v>5</v>
      </c>
      <c r="T339">
        <v>29</v>
      </c>
      <c r="U339">
        <v>455</v>
      </c>
      <c r="V339">
        <v>2</v>
      </c>
      <c r="W339">
        <v>738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0</v>
      </c>
      <c r="AI339">
        <v>4</v>
      </c>
      <c r="AJ339">
        <v>2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s="3" t="s">
        <v>43</v>
      </c>
      <c r="B340" s="3" t="s">
        <v>39</v>
      </c>
      <c r="C340" s="3" t="s">
        <v>36</v>
      </c>
      <c r="D340" s="3" t="s">
        <v>40</v>
      </c>
      <c r="E340" s="3" t="s">
        <v>37</v>
      </c>
      <c r="F340" s="3" t="s">
        <v>59</v>
      </c>
      <c r="G340" s="3" t="s">
        <v>52</v>
      </c>
      <c r="H340" s="3" t="s">
        <v>43</v>
      </c>
      <c r="I340" s="3" t="s">
        <v>42</v>
      </c>
      <c r="J340">
        <f t="shared" si="30"/>
        <v>0</v>
      </c>
      <c r="K340">
        <f t="shared" si="31"/>
        <v>0</v>
      </c>
      <c r="L340">
        <f t="shared" si="32"/>
        <v>3</v>
      </c>
      <c r="M340" cm="1">
        <f t="array" ref="M340">_xlfn.XLOOKUP(F340,_xlfn.ANCHORARRAY($AR$18),$AS$18:$AS$23)</f>
        <v>4</v>
      </c>
      <c r="N340" cm="1">
        <f t="array" ref="N340">_xlfn.XLOOKUP($D340,_xlfn.ANCHORARRAY($AR$2),$AS$2:$AS$10)</f>
        <v>1</v>
      </c>
      <c r="O340">
        <f t="shared" si="33"/>
        <v>1</v>
      </c>
      <c r="P340">
        <f t="shared" si="34"/>
        <v>1</v>
      </c>
      <c r="Q340">
        <f t="shared" si="35"/>
        <v>1</v>
      </c>
      <c r="R340">
        <v>5</v>
      </c>
      <c r="S340">
        <v>3</v>
      </c>
      <c r="T340">
        <v>30</v>
      </c>
      <c r="U340">
        <v>456</v>
      </c>
      <c r="V340">
        <v>4</v>
      </c>
      <c r="W340">
        <v>570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3</v>
      </c>
      <c r="AI340">
        <v>10</v>
      </c>
      <c r="AJ340">
        <v>2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s="3" t="s">
        <v>43</v>
      </c>
      <c r="B341" s="3" t="s">
        <v>39</v>
      </c>
      <c r="C341" s="3" t="s">
        <v>36</v>
      </c>
      <c r="D341" s="3" t="s">
        <v>40</v>
      </c>
      <c r="E341" s="3" t="s">
        <v>37</v>
      </c>
      <c r="F341" s="3" t="s">
        <v>59</v>
      </c>
      <c r="G341" s="3" t="s">
        <v>48</v>
      </c>
      <c r="H341" s="3" t="s">
        <v>43</v>
      </c>
      <c r="I341" s="3" t="s">
        <v>42</v>
      </c>
      <c r="J341">
        <f t="shared" si="30"/>
        <v>0</v>
      </c>
      <c r="K341">
        <f t="shared" si="31"/>
        <v>0</v>
      </c>
      <c r="L341">
        <f t="shared" si="32"/>
        <v>0</v>
      </c>
      <c r="M341" cm="1">
        <f t="array" ref="M341">_xlfn.XLOOKUP(F341,_xlfn.ANCHORARRAY($AR$18),$AS$18:$AS$23)</f>
        <v>4</v>
      </c>
      <c r="N341" cm="1">
        <f t="array" ref="N341">_xlfn.XLOOKUP($D341,_xlfn.ANCHORARRAY($AR$2),$AS$2:$AS$10)</f>
        <v>1</v>
      </c>
      <c r="O341">
        <f t="shared" si="33"/>
        <v>1</v>
      </c>
      <c r="P341">
        <f t="shared" si="34"/>
        <v>1</v>
      </c>
      <c r="Q341">
        <f t="shared" si="35"/>
        <v>1</v>
      </c>
      <c r="R341">
        <v>8</v>
      </c>
      <c r="S341">
        <v>4</v>
      </c>
      <c r="T341">
        <v>27</v>
      </c>
      <c r="U341">
        <v>458</v>
      </c>
      <c r="V341">
        <v>2</v>
      </c>
      <c r="W341">
        <v>1130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1</v>
      </c>
      <c r="AI341">
        <v>8</v>
      </c>
      <c r="AJ341">
        <v>3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s="3" t="s">
        <v>43</v>
      </c>
      <c r="B342" s="3" t="s">
        <v>46</v>
      </c>
      <c r="C342" s="3" t="s">
        <v>36</v>
      </c>
      <c r="D342" s="3" t="s">
        <v>53</v>
      </c>
      <c r="E342" s="3" t="s">
        <v>45</v>
      </c>
      <c r="F342" s="3" t="s">
        <v>51</v>
      </c>
      <c r="G342" s="3" t="s">
        <v>52</v>
      </c>
      <c r="H342" s="3" t="s">
        <v>43</v>
      </c>
      <c r="I342" s="3" t="s">
        <v>42</v>
      </c>
      <c r="J342">
        <f t="shared" si="30"/>
        <v>0</v>
      </c>
      <c r="K342">
        <f t="shared" si="31"/>
        <v>0</v>
      </c>
      <c r="L342">
        <f t="shared" si="32"/>
        <v>3</v>
      </c>
      <c r="M342" cm="1">
        <f t="array" ref="M342">_xlfn.XLOOKUP(F342,_xlfn.ANCHORARRAY($AR$18),$AS$18:$AS$23)</f>
        <v>3</v>
      </c>
      <c r="N342" cm="1">
        <f t="array" ref="N342">_xlfn.XLOOKUP($D342,_xlfn.ANCHORARRAY($AR$2),$AS$2:$AS$10)</f>
        <v>4</v>
      </c>
      <c r="O342">
        <f t="shared" si="33"/>
        <v>2</v>
      </c>
      <c r="P342">
        <f t="shared" si="34"/>
        <v>0</v>
      </c>
      <c r="Q342">
        <f t="shared" si="35"/>
        <v>1</v>
      </c>
      <c r="R342">
        <v>5</v>
      </c>
      <c r="S342">
        <v>2</v>
      </c>
      <c r="T342">
        <v>37</v>
      </c>
      <c r="U342">
        <v>460</v>
      </c>
      <c r="V342">
        <v>4</v>
      </c>
      <c r="W342">
        <v>1192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2</v>
      </c>
      <c r="AI342">
        <v>8</v>
      </c>
      <c r="AJ342">
        <v>2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s="3" t="s">
        <v>43</v>
      </c>
      <c r="B343" s="3" t="s">
        <v>46</v>
      </c>
      <c r="C343" s="3" t="s">
        <v>36</v>
      </c>
      <c r="D343" s="3" t="s">
        <v>58</v>
      </c>
      <c r="E343" s="3" t="s">
        <v>45</v>
      </c>
      <c r="F343" s="3" t="s">
        <v>38</v>
      </c>
      <c r="G343" s="3" t="s">
        <v>52</v>
      </c>
      <c r="H343" s="3" t="s">
        <v>35</v>
      </c>
      <c r="I343" s="3" t="s">
        <v>42</v>
      </c>
      <c r="J343">
        <f t="shared" si="30"/>
        <v>0</v>
      </c>
      <c r="K343">
        <f t="shared" si="31"/>
        <v>1</v>
      </c>
      <c r="L343">
        <f t="shared" si="32"/>
        <v>3</v>
      </c>
      <c r="M343" cm="1">
        <f t="array" ref="M343">_xlfn.XLOOKUP(F343,_xlfn.ANCHORARRAY($AR$18),$AS$18:$AS$23)</f>
        <v>1</v>
      </c>
      <c r="N343" cm="1">
        <f t="array" ref="N343">_xlfn.XLOOKUP($D343,_xlfn.ANCHORARRAY($AR$2),$AS$2:$AS$10)</f>
        <v>8</v>
      </c>
      <c r="O343">
        <f t="shared" si="33"/>
        <v>2</v>
      </c>
      <c r="P343">
        <f t="shared" si="34"/>
        <v>0</v>
      </c>
      <c r="Q343">
        <f t="shared" si="35"/>
        <v>1</v>
      </c>
      <c r="R343">
        <v>15</v>
      </c>
      <c r="S343">
        <v>2</v>
      </c>
      <c r="T343">
        <v>38</v>
      </c>
      <c r="U343">
        <v>461</v>
      </c>
      <c r="V343">
        <v>3</v>
      </c>
      <c r="W343">
        <v>343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1</v>
      </c>
      <c r="AI343">
        <v>12</v>
      </c>
      <c r="AJ343">
        <v>3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s="3" t="s">
        <v>43</v>
      </c>
      <c r="B344" s="3" t="s">
        <v>39</v>
      </c>
      <c r="C344" s="3" t="s">
        <v>36</v>
      </c>
      <c r="D344" s="3" t="s">
        <v>53</v>
      </c>
      <c r="E344" s="3" t="s">
        <v>45</v>
      </c>
      <c r="F344" s="3" t="s">
        <v>51</v>
      </c>
      <c r="G344" s="3" t="s">
        <v>41</v>
      </c>
      <c r="H344" s="3" t="s">
        <v>35</v>
      </c>
      <c r="I344" s="3" t="s">
        <v>42</v>
      </c>
      <c r="J344">
        <f t="shared" si="30"/>
        <v>0</v>
      </c>
      <c r="K344">
        <f t="shared" si="31"/>
        <v>1</v>
      </c>
      <c r="L344">
        <f t="shared" si="32"/>
        <v>1</v>
      </c>
      <c r="M344" cm="1">
        <f t="array" ref="M344">_xlfn.XLOOKUP(F344,_xlfn.ANCHORARRAY($AR$18),$AS$18:$AS$23)</f>
        <v>3</v>
      </c>
      <c r="N344" cm="1">
        <f t="array" ref="N344">_xlfn.XLOOKUP($D344,_xlfn.ANCHORARRAY($AR$2),$AS$2:$AS$10)</f>
        <v>4</v>
      </c>
      <c r="O344">
        <f t="shared" si="33"/>
        <v>2</v>
      </c>
      <c r="P344">
        <f t="shared" si="34"/>
        <v>1</v>
      </c>
      <c r="Q344">
        <f t="shared" si="35"/>
        <v>1</v>
      </c>
      <c r="R344">
        <v>7</v>
      </c>
      <c r="S344">
        <v>4</v>
      </c>
      <c r="T344">
        <v>31</v>
      </c>
      <c r="U344">
        <v>462</v>
      </c>
      <c r="V344">
        <v>3</v>
      </c>
      <c r="W344">
        <v>1232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0</v>
      </c>
      <c r="AI344">
        <v>11</v>
      </c>
      <c r="AJ344">
        <v>2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s="3" t="s">
        <v>43</v>
      </c>
      <c r="B345" s="3" t="s">
        <v>39</v>
      </c>
      <c r="C345" s="3" t="s">
        <v>36</v>
      </c>
      <c r="D345" s="3" t="s">
        <v>40</v>
      </c>
      <c r="E345" s="3" t="s">
        <v>37</v>
      </c>
      <c r="F345" s="3" t="s">
        <v>59</v>
      </c>
      <c r="G345" s="3" t="s">
        <v>52</v>
      </c>
      <c r="H345" s="3" t="s">
        <v>35</v>
      </c>
      <c r="I345" s="3" t="s">
        <v>42</v>
      </c>
      <c r="J345">
        <f t="shared" si="30"/>
        <v>0</v>
      </c>
      <c r="K345">
        <f t="shared" si="31"/>
        <v>1</v>
      </c>
      <c r="L345">
        <f t="shared" si="32"/>
        <v>3</v>
      </c>
      <c r="M345" cm="1">
        <f t="array" ref="M345">_xlfn.XLOOKUP(F345,_xlfn.ANCHORARRAY($AR$18),$AS$18:$AS$23)</f>
        <v>4</v>
      </c>
      <c r="N345" cm="1">
        <f t="array" ref="N345">_xlfn.XLOOKUP($D345,_xlfn.ANCHORARRAY($AR$2),$AS$2:$AS$10)</f>
        <v>1</v>
      </c>
      <c r="O345">
        <f t="shared" si="33"/>
        <v>1</v>
      </c>
      <c r="P345">
        <f t="shared" si="34"/>
        <v>1</v>
      </c>
      <c r="Q345">
        <f t="shared" si="35"/>
        <v>1</v>
      </c>
      <c r="R345">
        <v>10</v>
      </c>
      <c r="S345">
        <v>1</v>
      </c>
      <c r="T345">
        <v>29</v>
      </c>
      <c r="U345">
        <v>463</v>
      </c>
      <c r="V345">
        <v>4</v>
      </c>
      <c r="W345">
        <v>144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2</v>
      </c>
      <c r="AI345">
        <v>7</v>
      </c>
      <c r="AJ345">
        <v>2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s="3" t="s">
        <v>43</v>
      </c>
      <c r="B346" s="3" t="s">
        <v>46</v>
      </c>
      <c r="C346" s="3" t="s">
        <v>36</v>
      </c>
      <c r="D346" s="3" t="s">
        <v>53</v>
      </c>
      <c r="E346" s="3" t="s">
        <v>45</v>
      </c>
      <c r="F346" s="3" t="s">
        <v>60</v>
      </c>
      <c r="G346" s="3" t="s">
        <v>41</v>
      </c>
      <c r="H346" s="3" t="s">
        <v>43</v>
      </c>
      <c r="I346" s="3" t="s">
        <v>42</v>
      </c>
      <c r="J346">
        <f t="shared" si="30"/>
        <v>0</v>
      </c>
      <c r="K346">
        <f t="shared" si="31"/>
        <v>0</v>
      </c>
      <c r="L346">
        <f t="shared" si="32"/>
        <v>1</v>
      </c>
      <c r="M346" cm="1">
        <f t="array" ref="M346">_xlfn.XLOOKUP(F346,_xlfn.ANCHORARRAY($AR$18),$AS$18:$AS$23)</f>
        <v>5</v>
      </c>
      <c r="N346" cm="1">
        <f t="array" ref="N346">_xlfn.XLOOKUP($D346,_xlfn.ANCHORARRAY($AR$2),$AS$2:$AS$10)</f>
        <v>4</v>
      </c>
      <c r="O346">
        <f t="shared" si="33"/>
        <v>2</v>
      </c>
      <c r="P346">
        <f t="shared" si="34"/>
        <v>0</v>
      </c>
      <c r="Q346">
        <f t="shared" si="35"/>
        <v>1</v>
      </c>
      <c r="R346">
        <v>5</v>
      </c>
      <c r="S346">
        <v>4</v>
      </c>
      <c r="T346">
        <v>35</v>
      </c>
      <c r="U346">
        <v>464</v>
      </c>
      <c r="V346">
        <v>3</v>
      </c>
      <c r="W346">
        <v>1296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0</v>
      </c>
      <c r="AI346">
        <v>17</v>
      </c>
      <c r="AJ346">
        <v>5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s="3" t="s">
        <v>43</v>
      </c>
      <c r="B347" s="3" t="s">
        <v>46</v>
      </c>
      <c r="C347" s="3" t="s">
        <v>36</v>
      </c>
      <c r="D347" s="3" t="s">
        <v>47</v>
      </c>
      <c r="E347" s="3" t="s">
        <v>45</v>
      </c>
      <c r="F347" s="3" t="s">
        <v>38</v>
      </c>
      <c r="G347" s="3" t="s">
        <v>52</v>
      </c>
      <c r="H347" s="3" t="s">
        <v>43</v>
      </c>
      <c r="I347" s="3" t="s">
        <v>42</v>
      </c>
      <c r="J347">
        <f t="shared" si="30"/>
        <v>0</v>
      </c>
      <c r="K347">
        <f t="shared" si="31"/>
        <v>0</v>
      </c>
      <c r="L347">
        <f t="shared" si="32"/>
        <v>3</v>
      </c>
      <c r="M347" cm="1">
        <f t="array" ref="M347">_xlfn.XLOOKUP(F347,_xlfn.ANCHORARRAY($AR$18),$AS$18:$AS$23)</f>
        <v>1</v>
      </c>
      <c r="N347" cm="1">
        <f t="array" ref="N347">_xlfn.XLOOKUP($D347,_xlfn.ANCHORARRAY($AR$2),$AS$2:$AS$10)</f>
        <v>2</v>
      </c>
      <c r="O347">
        <f t="shared" si="33"/>
        <v>2</v>
      </c>
      <c r="P347">
        <f t="shared" si="34"/>
        <v>0</v>
      </c>
      <c r="Q347">
        <f t="shared" si="35"/>
        <v>1</v>
      </c>
      <c r="R347">
        <v>26</v>
      </c>
      <c r="S347">
        <v>1</v>
      </c>
      <c r="T347">
        <v>23</v>
      </c>
      <c r="U347">
        <v>465</v>
      </c>
      <c r="V347">
        <v>3</v>
      </c>
      <c r="W347">
        <v>1309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2</v>
      </c>
      <c r="AI347">
        <v>4</v>
      </c>
      <c r="AJ347">
        <v>2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s="3" t="s">
        <v>43</v>
      </c>
      <c r="B348" s="3" t="s">
        <v>46</v>
      </c>
      <c r="C348" s="3" t="s">
        <v>36</v>
      </c>
      <c r="D348" s="3" t="s">
        <v>53</v>
      </c>
      <c r="E348" s="3" t="s">
        <v>45</v>
      </c>
      <c r="F348" s="3" t="s">
        <v>51</v>
      </c>
      <c r="G348" s="3" t="s">
        <v>41</v>
      </c>
      <c r="H348" s="3" t="s">
        <v>35</v>
      </c>
      <c r="I348" s="3" t="s">
        <v>42</v>
      </c>
      <c r="J348">
        <f t="shared" si="30"/>
        <v>0</v>
      </c>
      <c r="K348">
        <f t="shared" si="31"/>
        <v>1</v>
      </c>
      <c r="L348">
        <f t="shared" si="32"/>
        <v>1</v>
      </c>
      <c r="M348" cm="1">
        <f t="array" ref="M348">_xlfn.XLOOKUP(F348,_xlfn.ANCHORARRAY($AR$18),$AS$18:$AS$23)</f>
        <v>3</v>
      </c>
      <c r="N348" cm="1">
        <f t="array" ref="N348">_xlfn.XLOOKUP($D348,_xlfn.ANCHORARRAY($AR$2),$AS$2:$AS$10)</f>
        <v>4</v>
      </c>
      <c r="O348">
        <f t="shared" si="33"/>
        <v>2</v>
      </c>
      <c r="P348">
        <f t="shared" si="34"/>
        <v>0</v>
      </c>
      <c r="Q348">
        <f t="shared" si="35"/>
        <v>1</v>
      </c>
      <c r="R348">
        <v>6</v>
      </c>
      <c r="S348">
        <v>3</v>
      </c>
      <c r="T348">
        <v>41</v>
      </c>
      <c r="U348">
        <v>466</v>
      </c>
      <c r="V348">
        <v>4</v>
      </c>
      <c r="W348">
        <v>483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0</v>
      </c>
      <c r="AI348">
        <v>8</v>
      </c>
      <c r="AJ348">
        <v>3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s="3" t="s">
        <v>43</v>
      </c>
      <c r="B349" s="3" t="s">
        <v>46</v>
      </c>
      <c r="C349" s="3" t="s">
        <v>44</v>
      </c>
      <c r="D349" s="3" t="s">
        <v>57</v>
      </c>
      <c r="E349" s="3" t="s">
        <v>37</v>
      </c>
      <c r="F349" s="3" t="s">
        <v>51</v>
      </c>
      <c r="G349" s="3" t="s">
        <v>41</v>
      </c>
      <c r="H349" s="3" t="s">
        <v>43</v>
      </c>
      <c r="I349" s="3" t="s">
        <v>42</v>
      </c>
      <c r="J349">
        <f t="shared" si="30"/>
        <v>0</v>
      </c>
      <c r="K349">
        <f t="shared" si="31"/>
        <v>0</v>
      </c>
      <c r="L349">
        <f t="shared" si="32"/>
        <v>1</v>
      </c>
      <c r="M349" cm="1">
        <f t="array" ref="M349">_xlfn.XLOOKUP(F349,_xlfn.ANCHORARRAY($AR$18),$AS$18:$AS$23)</f>
        <v>3</v>
      </c>
      <c r="N349" cm="1">
        <f t="array" ref="N349">_xlfn.XLOOKUP($D349,_xlfn.ANCHORARRAY($AR$2),$AS$2:$AS$10)</f>
        <v>7</v>
      </c>
      <c r="O349">
        <f t="shared" si="33"/>
        <v>1</v>
      </c>
      <c r="P349">
        <f t="shared" si="34"/>
        <v>0</v>
      </c>
      <c r="Q349">
        <f t="shared" si="35"/>
        <v>2</v>
      </c>
      <c r="R349">
        <v>4</v>
      </c>
      <c r="S349">
        <v>1</v>
      </c>
      <c r="T349">
        <v>47</v>
      </c>
      <c r="U349">
        <v>467</v>
      </c>
      <c r="V349">
        <v>2</v>
      </c>
      <c r="W349">
        <v>1309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0</v>
      </c>
      <c r="AI349">
        <v>5</v>
      </c>
      <c r="AJ349">
        <v>3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s="3" t="s">
        <v>43</v>
      </c>
      <c r="B350" s="3" t="s">
        <v>39</v>
      </c>
      <c r="C350" s="3" t="s">
        <v>36</v>
      </c>
      <c r="D350" s="3" t="s">
        <v>58</v>
      </c>
      <c r="E350" s="3" t="s">
        <v>45</v>
      </c>
      <c r="F350" s="3" t="s">
        <v>38</v>
      </c>
      <c r="G350" s="3" t="s">
        <v>41</v>
      </c>
      <c r="H350" s="3" t="s">
        <v>43</v>
      </c>
      <c r="I350" s="3" t="s">
        <v>42</v>
      </c>
      <c r="J350">
        <f t="shared" si="30"/>
        <v>0</v>
      </c>
      <c r="K350">
        <f t="shared" si="31"/>
        <v>0</v>
      </c>
      <c r="L350">
        <f t="shared" si="32"/>
        <v>1</v>
      </c>
      <c r="M350" cm="1">
        <f t="array" ref="M350">_xlfn.XLOOKUP(F350,_xlfn.ANCHORARRAY($AR$18),$AS$18:$AS$23)</f>
        <v>1</v>
      </c>
      <c r="N350" cm="1">
        <f t="array" ref="N350">_xlfn.XLOOKUP($D350,_xlfn.ANCHORARRAY($AR$2),$AS$2:$AS$10)</f>
        <v>8</v>
      </c>
      <c r="O350">
        <f t="shared" si="33"/>
        <v>2</v>
      </c>
      <c r="P350">
        <f t="shared" si="34"/>
        <v>1</v>
      </c>
      <c r="Q350">
        <f t="shared" si="35"/>
        <v>1</v>
      </c>
      <c r="R350">
        <v>23</v>
      </c>
      <c r="S350">
        <v>5</v>
      </c>
      <c r="T350">
        <v>42</v>
      </c>
      <c r="U350">
        <v>468</v>
      </c>
      <c r="V350">
        <v>1</v>
      </c>
      <c r="W350">
        <v>810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0</v>
      </c>
      <c r="AI350">
        <v>16</v>
      </c>
      <c r="AJ350">
        <v>2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s="3" t="s">
        <v>43</v>
      </c>
      <c r="B351" s="3" t="s">
        <v>46</v>
      </c>
      <c r="C351" s="3" t="s">
        <v>55</v>
      </c>
      <c r="D351" s="3" t="s">
        <v>40</v>
      </c>
      <c r="E351" s="3" t="s">
        <v>37</v>
      </c>
      <c r="F351" s="3" t="s">
        <v>38</v>
      </c>
      <c r="G351" s="3" t="s">
        <v>48</v>
      </c>
      <c r="H351" s="3" t="s">
        <v>43</v>
      </c>
      <c r="I351" s="3" t="s">
        <v>42</v>
      </c>
      <c r="J351">
        <f t="shared" si="30"/>
        <v>0</v>
      </c>
      <c r="K351">
        <f t="shared" si="31"/>
        <v>0</v>
      </c>
      <c r="L351">
        <f t="shared" si="32"/>
        <v>0</v>
      </c>
      <c r="M351" cm="1">
        <f t="array" ref="M351">_xlfn.XLOOKUP(F351,_xlfn.ANCHORARRAY($AR$18),$AS$18:$AS$23)</f>
        <v>1</v>
      </c>
      <c r="N351" cm="1">
        <f t="array" ref="N351">_xlfn.XLOOKUP($D351,_xlfn.ANCHORARRAY($AR$2),$AS$2:$AS$10)</f>
        <v>1</v>
      </c>
      <c r="O351">
        <f t="shared" si="33"/>
        <v>1</v>
      </c>
      <c r="P351">
        <f t="shared" si="34"/>
        <v>0</v>
      </c>
      <c r="Q351">
        <f t="shared" si="35"/>
        <v>3</v>
      </c>
      <c r="R351">
        <v>2</v>
      </c>
      <c r="S351">
        <v>3</v>
      </c>
      <c r="T351">
        <v>29</v>
      </c>
      <c r="U351">
        <v>469</v>
      </c>
      <c r="V351">
        <v>4</v>
      </c>
      <c r="W351">
        <v>746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1</v>
      </c>
      <c r="AI351">
        <v>4</v>
      </c>
      <c r="AJ351">
        <v>3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s="3" t="s">
        <v>43</v>
      </c>
      <c r="B352" s="3" t="s">
        <v>46</v>
      </c>
      <c r="C352" s="3" t="s">
        <v>36</v>
      </c>
      <c r="D352" s="3" t="s">
        <v>61</v>
      </c>
      <c r="E352" s="3" t="s">
        <v>61</v>
      </c>
      <c r="F352" s="3" t="s">
        <v>60</v>
      </c>
      <c r="G352" s="3" t="s">
        <v>52</v>
      </c>
      <c r="H352" s="3" t="s">
        <v>35</v>
      </c>
      <c r="I352" s="3" t="s">
        <v>42</v>
      </c>
      <c r="J352">
        <f t="shared" si="30"/>
        <v>0</v>
      </c>
      <c r="K352">
        <f t="shared" si="31"/>
        <v>1</v>
      </c>
      <c r="L352">
        <f t="shared" si="32"/>
        <v>3</v>
      </c>
      <c r="M352" cm="1">
        <f t="array" ref="M352">_xlfn.XLOOKUP(F352,_xlfn.ANCHORARRAY($AR$18),$AS$18:$AS$23)</f>
        <v>5</v>
      </c>
      <c r="N352" cm="1">
        <f t="array" ref="N352">_xlfn.XLOOKUP($D352,_xlfn.ANCHORARRAY($AR$2),$AS$2:$AS$10)</f>
        <v>9</v>
      </c>
      <c r="O352">
        <f t="shared" si="33"/>
        <v>3</v>
      </c>
      <c r="P352">
        <f t="shared" si="34"/>
        <v>0</v>
      </c>
      <c r="Q352">
        <f t="shared" si="35"/>
        <v>1</v>
      </c>
      <c r="R352">
        <v>2</v>
      </c>
      <c r="S352">
        <v>1</v>
      </c>
      <c r="T352">
        <v>42</v>
      </c>
      <c r="U352">
        <v>470</v>
      </c>
      <c r="V352">
        <v>3</v>
      </c>
      <c r="W352">
        <v>544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1</v>
      </c>
      <c r="AI352">
        <v>4</v>
      </c>
      <c r="AJ352">
        <v>5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s="3" t="s">
        <v>43</v>
      </c>
      <c r="B353" s="3" t="s">
        <v>39</v>
      </c>
      <c r="C353" s="3" t="s">
        <v>36</v>
      </c>
      <c r="D353" s="3" t="s">
        <v>50</v>
      </c>
      <c r="E353" s="3" t="s">
        <v>45</v>
      </c>
      <c r="F353" s="3" t="s">
        <v>51</v>
      </c>
      <c r="G353" s="3" t="s">
        <v>48</v>
      </c>
      <c r="H353" s="3" t="s">
        <v>43</v>
      </c>
      <c r="I353" s="3" t="s">
        <v>42</v>
      </c>
      <c r="J353">
        <f t="shared" si="30"/>
        <v>0</v>
      </c>
      <c r="K353">
        <f t="shared" si="31"/>
        <v>0</v>
      </c>
      <c r="L353">
        <f t="shared" si="32"/>
        <v>0</v>
      </c>
      <c r="M353" cm="1">
        <f t="array" ref="M353">_xlfn.XLOOKUP(F353,_xlfn.ANCHORARRAY($AR$18),$AS$18:$AS$23)</f>
        <v>3</v>
      </c>
      <c r="N353" cm="1">
        <f t="array" ref="N353">_xlfn.XLOOKUP($D353,_xlfn.ANCHORARRAY($AR$2),$AS$2:$AS$10)</f>
        <v>3</v>
      </c>
      <c r="O353">
        <f t="shared" si="33"/>
        <v>2</v>
      </c>
      <c r="P353">
        <f t="shared" si="34"/>
        <v>1</v>
      </c>
      <c r="Q353">
        <f t="shared" si="35"/>
        <v>1</v>
      </c>
      <c r="R353">
        <v>2</v>
      </c>
      <c r="S353">
        <v>3</v>
      </c>
      <c r="T353">
        <v>32</v>
      </c>
      <c r="U353">
        <v>471</v>
      </c>
      <c r="V353">
        <v>3</v>
      </c>
      <c r="W353">
        <v>1062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1</v>
      </c>
      <c r="AI353">
        <v>8</v>
      </c>
      <c r="AJ353">
        <v>4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s="3" t="s">
        <v>43</v>
      </c>
      <c r="B354" s="3" t="s">
        <v>39</v>
      </c>
      <c r="C354" s="3" t="s">
        <v>36</v>
      </c>
      <c r="D354" s="3" t="s">
        <v>56</v>
      </c>
      <c r="E354" s="3" t="s">
        <v>37</v>
      </c>
      <c r="F354" s="3" t="s">
        <v>51</v>
      </c>
      <c r="G354" s="3" t="s">
        <v>48</v>
      </c>
      <c r="H354" s="3" t="s">
        <v>43</v>
      </c>
      <c r="I354" s="3" t="s">
        <v>42</v>
      </c>
      <c r="J354">
        <f t="shared" si="30"/>
        <v>0</v>
      </c>
      <c r="K354">
        <f t="shared" si="31"/>
        <v>0</v>
      </c>
      <c r="L354">
        <f t="shared" si="32"/>
        <v>0</v>
      </c>
      <c r="M354" cm="1">
        <f t="array" ref="M354">_xlfn.XLOOKUP(F354,_xlfn.ANCHORARRAY($AR$18),$AS$18:$AS$23)</f>
        <v>3</v>
      </c>
      <c r="N354" cm="1">
        <f t="array" ref="N354">_xlfn.XLOOKUP($D354,_xlfn.ANCHORARRAY($AR$2),$AS$2:$AS$10)</f>
        <v>6</v>
      </c>
      <c r="O354">
        <f t="shared" si="33"/>
        <v>1</v>
      </c>
      <c r="P354">
        <f t="shared" si="34"/>
        <v>1</v>
      </c>
      <c r="Q354">
        <f t="shared" si="35"/>
        <v>1</v>
      </c>
      <c r="R354">
        <v>29</v>
      </c>
      <c r="S354">
        <v>1</v>
      </c>
      <c r="T354">
        <v>48</v>
      </c>
      <c r="U354">
        <v>473</v>
      </c>
      <c r="V354">
        <v>1</v>
      </c>
      <c r="W354">
        <v>530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1</v>
      </c>
      <c r="AI354">
        <v>15</v>
      </c>
      <c r="AJ354">
        <v>3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s="3" t="s">
        <v>43</v>
      </c>
      <c r="B355" s="3" t="s">
        <v>46</v>
      </c>
      <c r="C355" s="3" t="s">
        <v>36</v>
      </c>
      <c r="D355" s="3" t="s">
        <v>47</v>
      </c>
      <c r="E355" s="3" t="s">
        <v>45</v>
      </c>
      <c r="F355" s="3" t="s">
        <v>51</v>
      </c>
      <c r="G355" s="3" t="s">
        <v>52</v>
      </c>
      <c r="H355" s="3" t="s">
        <v>35</v>
      </c>
      <c r="I355" s="3" t="s">
        <v>42</v>
      </c>
      <c r="J355">
        <f t="shared" si="30"/>
        <v>0</v>
      </c>
      <c r="K355">
        <f t="shared" si="31"/>
        <v>1</v>
      </c>
      <c r="L355">
        <f t="shared" si="32"/>
        <v>3</v>
      </c>
      <c r="M355" cm="1">
        <f t="array" ref="M355">_xlfn.XLOOKUP(F355,_xlfn.ANCHORARRAY($AR$18),$AS$18:$AS$23)</f>
        <v>3</v>
      </c>
      <c r="N355" cm="1">
        <f t="array" ref="N355">_xlfn.XLOOKUP($D355,_xlfn.ANCHORARRAY($AR$2),$AS$2:$AS$10)</f>
        <v>2</v>
      </c>
      <c r="O355">
        <f t="shared" si="33"/>
        <v>2</v>
      </c>
      <c r="P355">
        <f t="shared" si="34"/>
        <v>0</v>
      </c>
      <c r="Q355">
        <f t="shared" si="35"/>
        <v>1</v>
      </c>
      <c r="R355">
        <v>6</v>
      </c>
      <c r="S355">
        <v>3</v>
      </c>
      <c r="T355">
        <v>37</v>
      </c>
      <c r="U355">
        <v>474</v>
      </c>
      <c r="V355">
        <v>3</v>
      </c>
      <c r="W355">
        <v>1319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2</v>
      </c>
      <c r="AI355">
        <v>13</v>
      </c>
      <c r="AJ355">
        <v>2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s="3" t="s">
        <v>43</v>
      </c>
      <c r="B356" s="3" t="s">
        <v>39</v>
      </c>
      <c r="C356" s="3" t="s">
        <v>55</v>
      </c>
      <c r="D356" s="3" t="s">
        <v>40</v>
      </c>
      <c r="E356" s="3" t="s">
        <v>37</v>
      </c>
      <c r="F356" s="3" t="s">
        <v>60</v>
      </c>
      <c r="G356" s="3" t="s">
        <v>48</v>
      </c>
      <c r="H356" s="3" t="s">
        <v>35</v>
      </c>
      <c r="I356" s="3" t="s">
        <v>42</v>
      </c>
      <c r="J356">
        <f t="shared" si="30"/>
        <v>0</v>
      </c>
      <c r="K356">
        <f t="shared" si="31"/>
        <v>1</v>
      </c>
      <c r="L356">
        <f t="shared" si="32"/>
        <v>0</v>
      </c>
      <c r="M356" cm="1">
        <f t="array" ref="M356">_xlfn.XLOOKUP(F356,_xlfn.ANCHORARRAY($AR$18),$AS$18:$AS$23)</f>
        <v>5</v>
      </c>
      <c r="N356" cm="1">
        <f t="array" ref="N356">_xlfn.XLOOKUP($D356,_xlfn.ANCHORARRAY($AR$2),$AS$2:$AS$10)</f>
        <v>1</v>
      </c>
      <c r="O356">
        <f t="shared" si="33"/>
        <v>1</v>
      </c>
      <c r="P356">
        <f t="shared" si="34"/>
        <v>1</v>
      </c>
      <c r="Q356">
        <f t="shared" si="35"/>
        <v>3</v>
      </c>
      <c r="R356">
        <v>25</v>
      </c>
      <c r="S356">
        <v>2</v>
      </c>
      <c r="T356">
        <v>30</v>
      </c>
      <c r="U356">
        <v>475</v>
      </c>
      <c r="V356">
        <v>4</v>
      </c>
      <c r="W356">
        <v>641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1</v>
      </c>
      <c r="AI356">
        <v>4</v>
      </c>
      <c r="AJ356">
        <v>2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s="3" t="s">
        <v>43</v>
      </c>
      <c r="B357" s="3" t="s">
        <v>46</v>
      </c>
      <c r="C357" s="3" t="s">
        <v>36</v>
      </c>
      <c r="D357" s="3" t="s">
        <v>40</v>
      </c>
      <c r="E357" s="3" t="s">
        <v>37</v>
      </c>
      <c r="F357" s="3" t="s">
        <v>38</v>
      </c>
      <c r="G357" s="3" t="s">
        <v>48</v>
      </c>
      <c r="H357" s="3" t="s">
        <v>43</v>
      </c>
      <c r="I357" s="3" t="s">
        <v>42</v>
      </c>
      <c r="J357">
        <f t="shared" si="30"/>
        <v>0</v>
      </c>
      <c r="K357">
        <f t="shared" si="31"/>
        <v>0</v>
      </c>
      <c r="L357">
        <f t="shared" si="32"/>
        <v>0</v>
      </c>
      <c r="M357" cm="1">
        <f t="array" ref="M357">_xlfn.XLOOKUP(F357,_xlfn.ANCHORARRAY($AR$18),$AS$18:$AS$23)</f>
        <v>1</v>
      </c>
      <c r="N357" cm="1">
        <f t="array" ref="N357">_xlfn.XLOOKUP($D357,_xlfn.ANCHORARRAY($AR$2),$AS$2:$AS$10)</f>
        <v>1</v>
      </c>
      <c r="O357">
        <f t="shared" si="33"/>
        <v>1</v>
      </c>
      <c r="P357">
        <f t="shared" si="34"/>
        <v>0</v>
      </c>
      <c r="Q357">
        <f t="shared" si="35"/>
        <v>1</v>
      </c>
      <c r="R357">
        <v>1</v>
      </c>
      <c r="S357">
        <v>3</v>
      </c>
      <c r="T357">
        <v>26</v>
      </c>
      <c r="U357">
        <v>476</v>
      </c>
      <c r="V357">
        <v>3</v>
      </c>
      <c r="W357">
        <v>933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1</v>
      </c>
      <c r="AI357">
        <v>8</v>
      </c>
      <c r="AJ357">
        <v>3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s="3" t="s">
        <v>43</v>
      </c>
      <c r="B358" s="3" t="s">
        <v>46</v>
      </c>
      <c r="C358" s="3" t="s">
        <v>36</v>
      </c>
      <c r="D358" s="3" t="s">
        <v>54</v>
      </c>
      <c r="E358" s="3" t="s">
        <v>45</v>
      </c>
      <c r="F358" s="3" t="s">
        <v>49</v>
      </c>
      <c r="G358" s="3" t="s">
        <v>41</v>
      </c>
      <c r="H358" s="3" t="s">
        <v>43</v>
      </c>
      <c r="I358" s="3" t="s">
        <v>42</v>
      </c>
      <c r="J358">
        <f t="shared" si="30"/>
        <v>0</v>
      </c>
      <c r="K358">
        <f t="shared" si="31"/>
        <v>0</v>
      </c>
      <c r="L358">
        <f t="shared" si="32"/>
        <v>1</v>
      </c>
      <c r="M358" cm="1">
        <f t="array" ref="M358">_xlfn.XLOOKUP(F358,_xlfn.ANCHORARRAY($AR$18),$AS$18:$AS$23)</f>
        <v>2</v>
      </c>
      <c r="N358" cm="1">
        <f t="array" ref="N358">_xlfn.XLOOKUP($D358,_xlfn.ANCHORARRAY($AR$2),$AS$2:$AS$10)</f>
        <v>5</v>
      </c>
      <c r="O358">
        <f t="shared" si="33"/>
        <v>2</v>
      </c>
      <c r="P358">
        <f t="shared" si="34"/>
        <v>0</v>
      </c>
      <c r="Q358">
        <f t="shared" si="35"/>
        <v>1</v>
      </c>
      <c r="R358">
        <v>2</v>
      </c>
      <c r="S358">
        <v>4</v>
      </c>
      <c r="T358">
        <v>42</v>
      </c>
      <c r="U358">
        <v>477</v>
      </c>
      <c r="V358">
        <v>1</v>
      </c>
      <c r="W358">
        <v>1332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0</v>
      </c>
      <c r="AI358">
        <v>14</v>
      </c>
      <c r="AJ358">
        <v>6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s="3" t="s">
        <v>35</v>
      </c>
      <c r="B359" s="3" t="s">
        <v>39</v>
      </c>
      <c r="C359" s="3" t="s">
        <v>44</v>
      </c>
      <c r="D359" s="3" t="s">
        <v>57</v>
      </c>
      <c r="E359" s="3" t="s">
        <v>37</v>
      </c>
      <c r="F359" s="3" t="s">
        <v>60</v>
      </c>
      <c r="G359" s="3" t="s">
        <v>41</v>
      </c>
      <c r="H359" s="3" t="s">
        <v>35</v>
      </c>
      <c r="I359" s="3" t="s">
        <v>42</v>
      </c>
      <c r="J359">
        <f t="shared" si="30"/>
        <v>1</v>
      </c>
      <c r="K359">
        <f t="shared" si="31"/>
        <v>1</v>
      </c>
      <c r="L359">
        <f t="shared" si="32"/>
        <v>1</v>
      </c>
      <c r="M359" cm="1">
        <f t="array" ref="M359">_xlfn.XLOOKUP(F359,_xlfn.ANCHORARRAY($AR$18),$AS$18:$AS$23)</f>
        <v>5</v>
      </c>
      <c r="N359" cm="1">
        <f t="array" ref="N359">_xlfn.XLOOKUP($D359,_xlfn.ANCHORARRAY($AR$2),$AS$2:$AS$10)</f>
        <v>7</v>
      </c>
      <c r="O359">
        <f t="shared" si="33"/>
        <v>1</v>
      </c>
      <c r="P359">
        <f t="shared" si="34"/>
        <v>1</v>
      </c>
      <c r="Q359">
        <f t="shared" si="35"/>
        <v>2</v>
      </c>
      <c r="R359">
        <v>1</v>
      </c>
      <c r="S359">
        <v>1</v>
      </c>
      <c r="T359">
        <v>21</v>
      </c>
      <c r="U359">
        <v>478</v>
      </c>
      <c r="V359">
        <v>1</v>
      </c>
      <c r="W359">
        <v>756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0</v>
      </c>
      <c r="AI359">
        <v>3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s="3" t="s">
        <v>43</v>
      </c>
      <c r="B360" s="3" t="s">
        <v>39</v>
      </c>
      <c r="C360" s="3" t="s">
        <v>55</v>
      </c>
      <c r="D360" s="3" t="s">
        <v>40</v>
      </c>
      <c r="E360" s="3" t="s">
        <v>37</v>
      </c>
      <c r="F360" s="3" t="s">
        <v>51</v>
      </c>
      <c r="G360" s="3" t="s">
        <v>41</v>
      </c>
      <c r="H360" s="3" t="s">
        <v>43</v>
      </c>
      <c r="I360" s="3" t="s">
        <v>42</v>
      </c>
      <c r="J360">
        <f t="shared" si="30"/>
        <v>0</v>
      </c>
      <c r="K360">
        <f t="shared" si="31"/>
        <v>0</v>
      </c>
      <c r="L360">
        <f t="shared" si="32"/>
        <v>1</v>
      </c>
      <c r="M360" cm="1">
        <f t="array" ref="M360">_xlfn.XLOOKUP(F360,_xlfn.ANCHORARRAY($AR$18),$AS$18:$AS$23)</f>
        <v>3</v>
      </c>
      <c r="N360" cm="1">
        <f t="array" ref="N360">_xlfn.XLOOKUP($D360,_xlfn.ANCHORARRAY($AR$2),$AS$2:$AS$10)</f>
        <v>1</v>
      </c>
      <c r="O360">
        <f t="shared" si="33"/>
        <v>1</v>
      </c>
      <c r="P360">
        <f t="shared" si="34"/>
        <v>1</v>
      </c>
      <c r="Q360">
        <f t="shared" si="35"/>
        <v>3</v>
      </c>
      <c r="R360">
        <v>1</v>
      </c>
      <c r="S360">
        <v>5</v>
      </c>
      <c r="T360">
        <v>36</v>
      </c>
      <c r="U360">
        <v>479</v>
      </c>
      <c r="V360">
        <v>4</v>
      </c>
      <c r="W360">
        <v>845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0</v>
      </c>
      <c r="AI360">
        <v>7</v>
      </c>
      <c r="AJ360">
        <v>6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s="3" t="s">
        <v>43</v>
      </c>
      <c r="B361" s="3" t="s">
        <v>46</v>
      </c>
      <c r="C361" s="3" t="s">
        <v>44</v>
      </c>
      <c r="D361" s="3" t="s">
        <v>40</v>
      </c>
      <c r="E361" s="3" t="s">
        <v>37</v>
      </c>
      <c r="F361" s="3" t="s">
        <v>51</v>
      </c>
      <c r="G361" s="3" t="s">
        <v>48</v>
      </c>
      <c r="H361" s="3" t="s">
        <v>43</v>
      </c>
      <c r="I361" s="3" t="s">
        <v>42</v>
      </c>
      <c r="J361">
        <f t="shared" si="30"/>
        <v>0</v>
      </c>
      <c r="K361">
        <f t="shared" si="31"/>
        <v>0</v>
      </c>
      <c r="L361">
        <f t="shared" si="32"/>
        <v>0</v>
      </c>
      <c r="M361" cm="1">
        <f t="array" ref="M361">_xlfn.XLOOKUP(F361,_xlfn.ANCHORARRAY($AR$18),$AS$18:$AS$23)</f>
        <v>3</v>
      </c>
      <c r="N361" cm="1">
        <f t="array" ref="N361">_xlfn.XLOOKUP($D361,_xlfn.ANCHORARRAY($AR$2),$AS$2:$AS$10)</f>
        <v>1</v>
      </c>
      <c r="O361">
        <f t="shared" si="33"/>
        <v>1</v>
      </c>
      <c r="P361">
        <f t="shared" si="34"/>
        <v>0</v>
      </c>
      <c r="Q361">
        <f t="shared" si="35"/>
        <v>2</v>
      </c>
      <c r="R361">
        <v>3</v>
      </c>
      <c r="S361">
        <v>4</v>
      </c>
      <c r="T361">
        <v>36</v>
      </c>
      <c r="U361">
        <v>481</v>
      </c>
      <c r="V361">
        <v>1</v>
      </c>
      <c r="W361">
        <v>541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1</v>
      </c>
      <c r="AI361">
        <v>16</v>
      </c>
      <c r="AJ361">
        <v>2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s="3" t="s">
        <v>43</v>
      </c>
      <c r="B362" s="3" t="s">
        <v>46</v>
      </c>
      <c r="C362" s="3" t="s">
        <v>36</v>
      </c>
      <c r="D362" s="3" t="s">
        <v>54</v>
      </c>
      <c r="E362" s="3" t="s">
        <v>45</v>
      </c>
      <c r="F362" s="3" t="s">
        <v>51</v>
      </c>
      <c r="G362" s="3" t="s">
        <v>48</v>
      </c>
      <c r="H362" s="3" t="s">
        <v>43</v>
      </c>
      <c r="I362" s="3" t="s">
        <v>42</v>
      </c>
      <c r="J362">
        <f t="shared" si="30"/>
        <v>0</v>
      </c>
      <c r="K362">
        <f t="shared" si="31"/>
        <v>0</v>
      </c>
      <c r="L362">
        <f t="shared" si="32"/>
        <v>0</v>
      </c>
      <c r="M362" cm="1">
        <f t="array" ref="M362">_xlfn.XLOOKUP(F362,_xlfn.ANCHORARRAY($AR$18),$AS$18:$AS$23)</f>
        <v>3</v>
      </c>
      <c r="N362" cm="1">
        <f t="array" ref="N362">_xlfn.XLOOKUP($D362,_xlfn.ANCHORARRAY($AR$2),$AS$2:$AS$10)</f>
        <v>5</v>
      </c>
      <c r="O362">
        <f t="shared" si="33"/>
        <v>2</v>
      </c>
      <c r="P362">
        <f t="shared" si="34"/>
        <v>0</v>
      </c>
      <c r="Q362">
        <f t="shared" si="35"/>
        <v>1</v>
      </c>
      <c r="R362">
        <v>1</v>
      </c>
      <c r="S362">
        <v>4</v>
      </c>
      <c r="T362">
        <v>57</v>
      </c>
      <c r="U362">
        <v>482</v>
      </c>
      <c r="V362">
        <v>4</v>
      </c>
      <c r="W362">
        <v>593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0</v>
      </c>
      <c r="AI362">
        <v>15</v>
      </c>
      <c r="AJ362">
        <v>2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s="3" t="s">
        <v>43</v>
      </c>
      <c r="B363" s="3" t="s">
        <v>39</v>
      </c>
      <c r="C363" s="3" t="s">
        <v>36</v>
      </c>
      <c r="D363" s="3" t="s">
        <v>50</v>
      </c>
      <c r="E363" s="3" t="s">
        <v>45</v>
      </c>
      <c r="F363" s="3" t="s">
        <v>38</v>
      </c>
      <c r="G363" s="3" t="s">
        <v>48</v>
      </c>
      <c r="H363" s="3" t="s">
        <v>35</v>
      </c>
      <c r="I363" s="3" t="s">
        <v>42</v>
      </c>
      <c r="J363">
        <f t="shared" si="30"/>
        <v>0</v>
      </c>
      <c r="K363">
        <f t="shared" si="31"/>
        <v>1</v>
      </c>
      <c r="L363">
        <f t="shared" si="32"/>
        <v>0</v>
      </c>
      <c r="M363" cm="1">
        <f t="array" ref="M363">_xlfn.XLOOKUP(F363,_xlfn.ANCHORARRAY($AR$18),$AS$18:$AS$23)</f>
        <v>1</v>
      </c>
      <c r="N363" cm="1">
        <f t="array" ref="N363">_xlfn.XLOOKUP($D363,_xlfn.ANCHORARRAY($AR$2),$AS$2:$AS$10)</f>
        <v>3</v>
      </c>
      <c r="O363">
        <f t="shared" si="33"/>
        <v>2</v>
      </c>
      <c r="P363">
        <f t="shared" si="34"/>
        <v>1</v>
      </c>
      <c r="Q363">
        <f t="shared" si="35"/>
        <v>1</v>
      </c>
      <c r="R363">
        <v>10</v>
      </c>
      <c r="S363">
        <v>4</v>
      </c>
      <c r="T363">
        <v>40</v>
      </c>
      <c r="U363">
        <v>483</v>
      </c>
      <c r="V363">
        <v>4</v>
      </c>
      <c r="W363">
        <v>1171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1</v>
      </c>
      <c r="AI363">
        <v>10</v>
      </c>
      <c r="AJ363">
        <v>3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s="3" t="s">
        <v>43</v>
      </c>
      <c r="B364" s="3" t="s">
        <v>46</v>
      </c>
      <c r="C364" s="3" t="s">
        <v>55</v>
      </c>
      <c r="D364" s="3" t="s">
        <v>57</v>
      </c>
      <c r="E364" s="3" t="s">
        <v>37</v>
      </c>
      <c r="F364" s="3" t="s">
        <v>51</v>
      </c>
      <c r="G364" s="3" t="s">
        <v>41</v>
      </c>
      <c r="H364" s="3" t="s">
        <v>43</v>
      </c>
      <c r="I364" s="3" t="s">
        <v>42</v>
      </c>
      <c r="J364">
        <f t="shared" si="30"/>
        <v>0</v>
      </c>
      <c r="K364">
        <f t="shared" si="31"/>
        <v>0</v>
      </c>
      <c r="L364">
        <f t="shared" si="32"/>
        <v>1</v>
      </c>
      <c r="M364" cm="1">
        <f t="array" ref="M364">_xlfn.XLOOKUP(F364,_xlfn.ANCHORARRAY($AR$18),$AS$18:$AS$23)</f>
        <v>3</v>
      </c>
      <c r="N364" cm="1">
        <f t="array" ref="N364">_xlfn.XLOOKUP($D364,_xlfn.ANCHORARRAY($AR$2),$AS$2:$AS$10)</f>
        <v>7</v>
      </c>
      <c r="O364">
        <f t="shared" si="33"/>
        <v>1</v>
      </c>
      <c r="P364">
        <f t="shared" si="34"/>
        <v>0</v>
      </c>
      <c r="Q364">
        <f t="shared" si="35"/>
        <v>3</v>
      </c>
      <c r="R364">
        <v>9</v>
      </c>
      <c r="S364">
        <v>2</v>
      </c>
      <c r="T364">
        <v>21</v>
      </c>
      <c r="U364">
        <v>484</v>
      </c>
      <c r="V364">
        <v>1</v>
      </c>
      <c r="W364">
        <v>895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0</v>
      </c>
      <c r="AI364">
        <v>3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s="3" t="s">
        <v>35</v>
      </c>
      <c r="B365" s="3" t="s">
        <v>39</v>
      </c>
      <c r="C365" s="3" t="s">
        <v>36</v>
      </c>
      <c r="D365" s="3" t="s">
        <v>57</v>
      </c>
      <c r="E365" s="3" t="s">
        <v>37</v>
      </c>
      <c r="F365" s="3" t="s">
        <v>59</v>
      </c>
      <c r="G365" s="3" t="s">
        <v>41</v>
      </c>
      <c r="H365" s="3" t="s">
        <v>35</v>
      </c>
      <c r="I365" s="3" t="s">
        <v>42</v>
      </c>
      <c r="J365">
        <f t="shared" si="30"/>
        <v>1</v>
      </c>
      <c r="K365">
        <f t="shared" si="31"/>
        <v>1</v>
      </c>
      <c r="L365">
        <f t="shared" si="32"/>
        <v>1</v>
      </c>
      <c r="M365" cm="1">
        <f t="array" ref="M365">_xlfn.XLOOKUP(F365,_xlfn.ANCHORARRAY($AR$18),$AS$18:$AS$23)</f>
        <v>4</v>
      </c>
      <c r="N365" cm="1">
        <f t="array" ref="N365">_xlfn.XLOOKUP($D365,_xlfn.ANCHORARRAY($AR$2),$AS$2:$AS$10)</f>
        <v>7</v>
      </c>
      <c r="O365">
        <f t="shared" si="33"/>
        <v>1</v>
      </c>
      <c r="P365">
        <f t="shared" si="34"/>
        <v>1</v>
      </c>
      <c r="Q365">
        <f t="shared" si="35"/>
        <v>1</v>
      </c>
      <c r="R365">
        <v>5</v>
      </c>
      <c r="S365">
        <v>3</v>
      </c>
      <c r="T365">
        <v>33</v>
      </c>
      <c r="U365">
        <v>485</v>
      </c>
      <c r="V365">
        <v>4</v>
      </c>
      <c r="W365">
        <v>350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0</v>
      </c>
      <c r="AI365">
        <v>1</v>
      </c>
      <c r="AJ365">
        <v>2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s="3" t="s">
        <v>43</v>
      </c>
      <c r="B366" s="3" t="s">
        <v>39</v>
      </c>
      <c r="C366" s="3" t="s">
        <v>36</v>
      </c>
      <c r="D366" s="3" t="s">
        <v>50</v>
      </c>
      <c r="E366" s="3" t="s">
        <v>45</v>
      </c>
      <c r="F366" s="3" t="s">
        <v>51</v>
      </c>
      <c r="G366" s="3" t="s">
        <v>48</v>
      </c>
      <c r="H366" s="3" t="s">
        <v>43</v>
      </c>
      <c r="I366" s="3" t="s">
        <v>42</v>
      </c>
      <c r="J366">
        <f t="shared" si="30"/>
        <v>0</v>
      </c>
      <c r="K366">
        <f t="shared" si="31"/>
        <v>0</v>
      </c>
      <c r="L366">
        <f t="shared" si="32"/>
        <v>0</v>
      </c>
      <c r="M366" cm="1">
        <f t="array" ref="M366">_xlfn.XLOOKUP(F366,_xlfn.ANCHORARRAY($AR$18),$AS$18:$AS$23)</f>
        <v>3</v>
      </c>
      <c r="N366" cm="1">
        <f t="array" ref="N366">_xlfn.XLOOKUP($D366,_xlfn.ANCHORARRAY($AR$2),$AS$2:$AS$10)</f>
        <v>3</v>
      </c>
      <c r="O366">
        <f t="shared" si="33"/>
        <v>2</v>
      </c>
      <c r="P366">
        <f t="shared" si="34"/>
        <v>1</v>
      </c>
      <c r="Q366">
        <f t="shared" si="35"/>
        <v>1</v>
      </c>
      <c r="R366">
        <v>10</v>
      </c>
      <c r="S366">
        <v>3</v>
      </c>
      <c r="T366">
        <v>37</v>
      </c>
      <c r="U366">
        <v>486</v>
      </c>
      <c r="V366">
        <v>3</v>
      </c>
      <c r="W366">
        <v>921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1</v>
      </c>
      <c r="AI366">
        <v>17</v>
      </c>
      <c r="AJ366">
        <v>3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s="3" t="s">
        <v>43</v>
      </c>
      <c r="B367" s="3" t="s">
        <v>39</v>
      </c>
      <c r="C367" s="3" t="s">
        <v>55</v>
      </c>
      <c r="D367" s="3" t="s">
        <v>53</v>
      </c>
      <c r="E367" s="3" t="s">
        <v>45</v>
      </c>
      <c r="F367" s="3" t="s">
        <v>51</v>
      </c>
      <c r="G367" s="3" t="s">
        <v>48</v>
      </c>
      <c r="H367" s="3" t="s">
        <v>43</v>
      </c>
      <c r="I367" s="3" t="s">
        <v>42</v>
      </c>
      <c r="J367">
        <f t="shared" si="30"/>
        <v>0</v>
      </c>
      <c r="K367">
        <f t="shared" si="31"/>
        <v>0</v>
      </c>
      <c r="L367">
        <f t="shared" si="32"/>
        <v>0</v>
      </c>
      <c r="M367" cm="1">
        <f t="array" ref="M367">_xlfn.XLOOKUP(F367,_xlfn.ANCHORARRAY($AR$18),$AS$18:$AS$23)</f>
        <v>3</v>
      </c>
      <c r="N367" cm="1">
        <f t="array" ref="N367">_xlfn.XLOOKUP($D367,_xlfn.ANCHORARRAY($AR$2),$AS$2:$AS$10)</f>
        <v>4</v>
      </c>
      <c r="O367">
        <f t="shared" si="33"/>
        <v>2</v>
      </c>
      <c r="P367">
        <f t="shared" si="34"/>
        <v>1</v>
      </c>
      <c r="Q367">
        <f t="shared" si="35"/>
        <v>3</v>
      </c>
      <c r="R367">
        <v>7</v>
      </c>
      <c r="S367">
        <v>4</v>
      </c>
      <c r="T367">
        <v>46</v>
      </c>
      <c r="U367">
        <v>487</v>
      </c>
      <c r="V367">
        <v>3</v>
      </c>
      <c r="W367">
        <v>1144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0</v>
      </c>
      <c r="AI367">
        <v>7</v>
      </c>
      <c r="AJ367">
        <v>2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s="3" t="s">
        <v>35</v>
      </c>
      <c r="B368" s="3" t="s">
        <v>46</v>
      </c>
      <c r="C368" s="3" t="s">
        <v>44</v>
      </c>
      <c r="D368" s="3" t="s">
        <v>40</v>
      </c>
      <c r="E368" s="3" t="s">
        <v>37</v>
      </c>
      <c r="F368" s="3" t="s">
        <v>59</v>
      </c>
      <c r="G368" s="3" t="s">
        <v>41</v>
      </c>
      <c r="H368" s="3" t="s">
        <v>43</v>
      </c>
      <c r="I368" s="3" t="s">
        <v>42</v>
      </c>
      <c r="J368">
        <f t="shared" si="30"/>
        <v>1</v>
      </c>
      <c r="K368">
        <f t="shared" si="31"/>
        <v>0</v>
      </c>
      <c r="L368">
        <f t="shared" si="32"/>
        <v>1</v>
      </c>
      <c r="M368" cm="1">
        <f t="array" ref="M368">_xlfn.XLOOKUP(F368,_xlfn.ANCHORARRAY($AR$18),$AS$18:$AS$23)</f>
        <v>4</v>
      </c>
      <c r="N368" cm="1">
        <f t="array" ref="N368">_xlfn.XLOOKUP($D368,_xlfn.ANCHORARRAY($AR$2),$AS$2:$AS$10)</f>
        <v>1</v>
      </c>
      <c r="O368">
        <f t="shared" si="33"/>
        <v>1</v>
      </c>
      <c r="P368">
        <f t="shared" si="34"/>
        <v>0</v>
      </c>
      <c r="Q368">
        <f t="shared" si="35"/>
        <v>2</v>
      </c>
      <c r="R368">
        <v>4</v>
      </c>
      <c r="S368">
        <v>3</v>
      </c>
      <c r="T368">
        <v>41</v>
      </c>
      <c r="U368">
        <v>488</v>
      </c>
      <c r="V368">
        <v>1</v>
      </c>
      <c r="W368">
        <v>143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0</v>
      </c>
      <c r="AI368">
        <v>8</v>
      </c>
      <c r="AJ368">
        <v>5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s="3" t="s">
        <v>43</v>
      </c>
      <c r="B369" s="3" t="s">
        <v>46</v>
      </c>
      <c r="C369" s="3" t="s">
        <v>36</v>
      </c>
      <c r="D369" s="3" t="s">
        <v>54</v>
      </c>
      <c r="E369" s="3" t="s">
        <v>45</v>
      </c>
      <c r="F369" s="3" t="s">
        <v>60</v>
      </c>
      <c r="G369" s="3" t="s">
        <v>41</v>
      </c>
      <c r="H369" s="3" t="s">
        <v>43</v>
      </c>
      <c r="I369" s="3" t="s">
        <v>42</v>
      </c>
      <c r="J369">
        <f t="shared" si="30"/>
        <v>0</v>
      </c>
      <c r="K369">
        <f t="shared" si="31"/>
        <v>0</v>
      </c>
      <c r="L369">
        <f t="shared" si="32"/>
        <v>1</v>
      </c>
      <c r="M369" cm="1">
        <f t="array" ref="M369">_xlfn.XLOOKUP(F369,_xlfn.ANCHORARRAY($AR$18),$AS$18:$AS$23)</f>
        <v>5</v>
      </c>
      <c r="N369" cm="1">
        <f t="array" ref="N369">_xlfn.XLOOKUP($D369,_xlfn.ANCHORARRAY($AR$2),$AS$2:$AS$10)</f>
        <v>5</v>
      </c>
      <c r="O369">
        <f t="shared" si="33"/>
        <v>2</v>
      </c>
      <c r="P369">
        <f t="shared" si="34"/>
        <v>0</v>
      </c>
      <c r="Q369">
        <f t="shared" si="35"/>
        <v>1</v>
      </c>
      <c r="R369">
        <v>10</v>
      </c>
      <c r="S369">
        <v>3</v>
      </c>
      <c r="T369">
        <v>50</v>
      </c>
      <c r="U369">
        <v>491</v>
      </c>
      <c r="V369">
        <v>4</v>
      </c>
      <c r="W369">
        <v>1046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0</v>
      </c>
      <c r="AI369">
        <v>20</v>
      </c>
      <c r="AJ369">
        <v>2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s="3" t="s">
        <v>35</v>
      </c>
      <c r="B370" s="3" t="s">
        <v>46</v>
      </c>
      <c r="C370" s="3" t="s">
        <v>36</v>
      </c>
      <c r="D370" s="3" t="s">
        <v>40</v>
      </c>
      <c r="E370" s="3" t="s">
        <v>37</v>
      </c>
      <c r="F370" s="3" t="s">
        <v>59</v>
      </c>
      <c r="G370" s="3" t="s">
        <v>48</v>
      </c>
      <c r="H370" s="3" t="s">
        <v>35</v>
      </c>
      <c r="I370" s="3" t="s">
        <v>42</v>
      </c>
      <c r="J370">
        <f t="shared" si="30"/>
        <v>1</v>
      </c>
      <c r="K370">
        <f t="shared" si="31"/>
        <v>1</v>
      </c>
      <c r="L370">
        <f t="shared" si="32"/>
        <v>0</v>
      </c>
      <c r="M370" cm="1">
        <f t="array" ref="M370">_xlfn.XLOOKUP(F370,_xlfn.ANCHORARRAY($AR$18),$AS$18:$AS$23)</f>
        <v>4</v>
      </c>
      <c r="N370" cm="1">
        <f t="array" ref="N370">_xlfn.XLOOKUP($D370,_xlfn.ANCHORARRAY($AR$2),$AS$2:$AS$10)</f>
        <v>1</v>
      </c>
      <c r="O370">
        <f t="shared" si="33"/>
        <v>1</v>
      </c>
      <c r="P370">
        <f t="shared" si="34"/>
        <v>0</v>
      </c>
      <c r="Q370">
        <f t="shared" si="35"/>
        <v>1</v>
      </c>
      <c r="R370">
        <v>22</v>
      </c>
      <c r="S370">
        <v>2</v>
      </c>
      <c r="T370">
        <v>40</v>
      </c>
      <c r="U370">
        <v>492</v>
      </c>
      <c r="V370">
        <v>3</v>
      </c>
      <c r="W370">
        <v>575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2</v>
      </c>
      <c r="AI370">
        <v>8</v>
      </c>
      <c r="AJ370">
        <v>6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s="3" t="s">
        <v>43</v>
      </c>
      <c r="B371" s="3" t="s">
        <v>46</v>
      </c>
      <c r="C371" s="3" t="s">
        <v>36</v>
      </c>
      <c r="D371" s="3" t="s">
        <v>47</v>
      </c>
      <c r="E371" s="3" t="s">
        <v>45</v>
      </c>
      <c r="F371" s="3" t="s">
        <v>38</v>
      </c>
      <c r="G371" s="3" t="s">
        <v>41</v>
      </c>
      <c r="H371" s="3" t="s">
        <v>35</v>
      </c>
      <c r="I371" s="3" t="s">
        <v>42</v>
      </c>
      <c r="J371">
        <f t="shared" si="30"/>
        <v>0</v>
      </c>
      <c r="K371">
        <f t="shared" si="31"/>
        <v>1</v>
      </c>
      <c r="L371">
        <f t="shared" si="32"/>
        <v>1</v>
      </c>
      <c r="M371" cm="1">
        <f t="array" ref="M371">_xlfn.XLOOKUP(F371,_xlfn.ANCHORARRAY($AR$18),$AS$18:$AS$23)</f>
        <v>1</v>
      </c>
      <c r="N371" cm="1">
        <f t="array" ref="N371">_xlfn.XLOOKUP($D371,_xlfn.ANCHORARRAY($AR$2),$AS$2:$AS$10)</f>
        <v>2</v>
      </c>
      <c r="O371">
        <f t="shared" si="33"/>
        <v>2</v>
      </c>
      <c r="P371">
        <f t="shared" si="34"/>
        <v>0</v>
      </c>
      <c r="Q371">
        <f t="shared" si="35"/>
        <v>1</v>
      </c>
      <c r="R371">
        <v>9</v>
      </c>
      <c r="S371">
        <v>4</v>
      </c>
      <c r="T371">
        <v>31</v>
      </c>
      <c r="U371">
        <v>493</v>
      </c>
      <c r="V371">
        <v>3</v>
      </c>
      <c r="W371">
        <v>408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0</v>
      </c>
      <c r="AI371">
        <v>3</v>
      </c>
      <c r="AJ371">
        <v>5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s="3" t="s">
        <v>35</v>
      </c>
      <c r="B372" s="3" t="s">
        <v>39</v>
      </c>
      <c r="C372" s="3" t="s">
        <v>36</v>
      </c>
      <c r="D372" s="3" t="s">
        <v>57</v>
      </c>
      <c r="E372" s="3" t="s">
        <v>37</v>
      </c>
      <c r="F372" s="3" t="s">
        <v>38</v>
      </c>
      <c r="G372" s="3" t="s">
        <v>41</v>
      </c>
      <c r="H372" s="3" t="s">
        <v>43</v>
      </c>
      <c r="I372" s="3" t="s">
        <v>42</v>
      </c>
      <c r="J372">
        <f t="shared" si="30"/>
        <v>1</v>
      </c>
      <c r="K372">
        <f t="shared" si="31"/>
        <v>0</v>
      </c>
      <c r="L372">
        <f t="shared" si="32"/>
        <v>1</v>
      </c>
      <c r="M372" cm="1">
        <f t="array" ref="M372">_xlfn.XLOOKUP(F372,_xlfn.ANCHORARRAY($AR$18),$AS$18:$AS$23)</f>
        <v>1</v>
      </c>
      <c r="N372" cm="1">
        <f t="array" ref="N372">_xlfn.XLOOKUP($D372,_xlfn.ANCHORARRAY($AR$2),$AS$2:$AS$10)</f>
        <v>7</v>
      </c>
      <c r="O372">
        <f t="shared" si="33"/>
        <v>1</v>
      </c>
      <c r="P372">
        <f t="shared" si="34"/>
        <v>1</v>
      </c>
      <c r="Q372">
        <f t="shared" si="35"/>
        <v>1</v>
      </c>
      <c r="R372">
        <v>12</v>
      </c>
      <c r="S372">
        <v>3</v>
      </c>
      <c r="T372">
        <v>21</v>
      </c>
      <c r="U372">
        <v>494</v>
      </c>
      <c r="V372">
        <v>3</v>
      </c>
      <c r="W372">
        <v>156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0</v>
      </c>
      <c r="AI372">
        <v>1</v>
      </c>
      <c r="AJ372">
        <v>0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s="3" t="s">
        <v>43</v>
      </c>
      <c r="B373" s="3" t="s">
        <v>46</v>
      </c>
      <c r="C373" s="3" t="s">
        <v>36</v>
      </c>
      <c r="D373" s="3" t="s">
        <v>47</v>
      </c>
      <c r="E373" s="3" t="s">
        <v>45</v>
      </c>
      <c r="F373" s="3" t="s">
        <v>38</v>
      </c>
      <c r="G373" s="3" t="s">
        <v>41</v>
      </c>
      <c r="H373" s="3" t="s">
        <v>43</v>
      </c>
      <c r="I373" s="3" t="s">
        <v>42</v>
      </c>
      <c r="J373">
        <f t="shared" si="30"/>
        <v>0</v>
      </c>
      <c r="K373">
        <f t="shared" si="31"/>
        <v>0</v>
      </c>
      <c r="L373">
        <f t="shared" si="32"/>
        <v>1</v>
      </c>
      <c r="M373" cm="1">
        <f t="array" ref="M373">_xlfn.XLOOKUP(F373,_xlfn.ANCHORARRAY($AR$18),$AS$18:$AS$23)</f>
        <v>1</v>
      </c>
      <c r="N373" cm="1">
        <f t="array" ref="N373">_xlfn.XLOOKUP($D373,_xlfn.ANCHORARRAY($AR$2),$AS$2:$AS$10)</f>
        <v>2</v>
      </c>
      <c r="O373">
        <f t="shared" si="33"/>
        <v>2</v>
      </c>
      <c r="P373">
        <f t="shared" si="34"/>
        <v>0</v>
      </c>
      <c r="Q373">
        <f t="shared" si="35"/>
        <v>1</v>
      </c>
      <c r="R373">
        <v>23</v>
      </c>
      <c r="S373">
        <v>3</v>
      </c>
      <c r="T373">
        <v>29</v>
      </c>
      <c r="U373">
        <v>495</v>
      </c>
      <c r="V373">
        <v>4</v>
      </c>
      <c r="W373">
        <v>1283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0</v>
      </c>
      <c r="AI373">
        <v>6</v>
      </c>
      <c r="AJ373">
        <v>4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s="3" t="s">
        <v>43</v>
      </c>
      <c r="B374" s="3" t="s">
        <v>46</v>
      </c>
      <c r="C374" s="3" t="s">
        <v>36</v>
      </c>
      <c r="D374" s="3" t="s">
        <v>54</v>
      </c>
      <c r="E374" s="3" t="s">
        <v>45</v>
      </c>
      <c r="F374" s="3" t="s">
        <v>38</v>
      </c>
      <c r="G374" s="3" t="s">
        <v>41</v>
      </c>
      <c r="H374" s="3" t="s">
        <v>43</v>
      </c>
      <c r="I374" s="3" t="s">
        <v>42</v>
      </c>
      <c r="J374">
        <f t="shared" si="30"/>
        <v>0</v>
      </c>
      <c r="K374">
        <f t="shared" si="31"/>
        <v>0</v>
      </c>
      <c r="L374">
        <f t="shared" si="32"/>
        <v>1</v>
      </c>
      <c r="M374" cm="1">
        <f t="array" ref="M374">_xlfn.XLOOKUP(F374,_xlfn.ANCHORARRAY($AR$18),$AS$18:$AS$23)</f>
        <v>1</v>
      </c>
      <c r="N374" cm="1">
        <f t="array" ref="N374">_xlfn.XLOOKUP($D374,_xlfn.ANCHORARRAY($AR$2),$AS$2:$AS$10)</f>
        <v>5</v>
      </c>
      <c r="O374">
        <f t="shared" si="33"/>
        <v>2</v>
      </c>
      <c r="P374">
        <f t="shared" si="34"/>
        <v>0</v>
      </c>
      <c r="Q374">
        <f t="shared" si="35"/>
        <v>1</v>
      </c>
      <c r="R374">
        <v>9</v>
      </c>
      <c r="S374">
        <v>4</v>
      </c>
      <c r="T374">
        <v>35</v>
      </c>
      <c r="U374">
        <v>496</v>
      </c>
      <c r="V374">
        <v>3</v>
      </c>
      <c r="W374">
        <v>755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0</v>
      </c>
      <c r="AI374">
        <v>10</v>
      </c>
      <c r="AJ374">
        <v>5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s="3" t="s">
        <v>43</v>
      </c>
      <c r="B375" s="3" t="s">
        <v>46</v>
      </c>
      <c r="C375" s="3" t="s">
        <v>36</v>
      </c>
      <c r="D375" s="3" t="s">
        <v>50</v>
      </c>
      <c r="E375" s="3" t="s">
        <v>45</v>
      </c>
      <c r="F375" s="3" t="s">
        <v>51</v>
      </c>
      <c r="G375" s="3" t="s">
        <v>52</v>
      </c>
      <c r="H375" s="3" t="s">
        <v>43</v>
      </c>
      <c r="I375" s="3" t="s">
        <v>42</v>
      </c>
      <c r="J375">
        <f t="shared" si="30"/>
        <v>0</v>
      </c>
      <c r="K375">
        <f t="shared" si="31"/>
        <v>0</v>
      </c>
      <c r="L375">
        <f t="shared" si="32"/>
        <v>3</v>
      </c>
      <c r="M375" cm="1">
        <f t="array" ref="M375">_xlfn.XLOOKUP(F375,_xlfn.ANCHORARRAY($AR$18),$AS$18:$AS$23)</f>
        <v>3</v>
      </c>
      <c r="N375" cm="1">
        <f t="array" ref="N375">_xlfn.XLOOKUP($D375,_xlfn.ANCHORARRAY($AR$2),$AS$2:$AS$10)</f>
        <v>3</v>
      </c>
      <c r="O375">
        <f t="shared" si="33"/>
        <v>2</v>
      </c>
      <c r="P375">
        <f t="shared" si="34"/>
        <v>0</v>
      </c>
      <c r="Q375">
        <f t="shared" si="35"/>
        <v>1</v>
      </c>
      <c r="R375">
        <v>1</v>
      </c>
      <c r="S375">
        <v>2</v>
      </c>
      <c r="T375">
        <v>27</v>
      </c>
      <c r="U375">
        <v>497</v>
      </c>
      <c r="V375">
        <v>4</v>
      </c>
      <c r="W375">
        <v>1469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1</v>
      </c>
      <c r="AI375">
        <v>5</v>
      </c>
      <c r="AJ375">
        <v>2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s="3" t="s">
        <v>43</v>
      </c>
      <c r="B376" s="3" t="s">
        <v>46</v>
      </c>
      <c r="C376" s="3" t="s">
        <v>36</v>
      </c>
      <c r="D376" s="3" t="s">
        <v>40</v>
      </c>
      <c r="E376" s="3" t="s">
        <v>37</v>
      </c>
      <c r="F376" s="3" t="s">
        <v>38</v>
      </c>
      <c r="G376" s="3" t="s">
        <v>41</v>
      </c>
      <c r="H376" s="3" t="s">
        <v>43</v>
      </c>
      <c r="I376" s="3" t="s">
        <v>42</v>
      </c>
      <c r="J376">
        <f t="shared" si="30"/>
        <v>0</v>
      </c>
      <c r="K376">
        <f t="shared" si="31"/>
        <v>0</v>
      </c>
      <c r="L376">
        <f t="shared" si="32"/>
        <v>1</v>
      </c>
      <c r="M376" cm="1">
        <f t="array" ref="M376">_xlfn.XLOOKUP(F376,_xlfn.ANCHORARRAY($AR$18),$AS$18:$AS$23)</f>
        <v>1</v>
      </c>
      <c r="N376" cm="1">
        <f t="array" ref="N376">_xlfn.XLOOKUP($D376,_xlfn.ANCHORARRAY($AR$2),$AS$2:$AS$10)</f>
        <v>1</v>
      </c>
      <c r="O376">
        <f t="shared" si="33"/>
        <v>1</v>
      </c>
      <c r="P376">
        <f t="shared" si="34"/>
        <v>0</v>
      </c>
      <c r="Q376">
        <f t="shared" si="35"/>
        <v>1</v>
      </c>
      <c r="R376">
        <v>9</v>
      </c>
      <c r="S376">
        <v>4</v>
      </c>
      <c r="T376">
        <v>28</v>
      </c>
      <c r="U376">
        <v>498</v>
      </c>
      <c r="V376">
        <v>2</v>
      </c>
      <c r="W376">
        <v>304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0</v>
      </c>
      <c r="AI376">
        <v>7</v>
      </c>
      <c r="AJ376">
        <v>1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s="3" t="s">
        <v>43</v>
      </c>
      <c r="B377" s="3" t="s">
        <v>46</v>
      </c>
      <c r="C377" s="3" t="s">
        <v>36</v>
      </c>
      <c r="D377" s="3" t="s">
        <v>54</v>
      </c>
      <c r="E377" s="3" t="s">
        <v>45</v>
      </c>
      <c r="F377" s="3" t="s">
        <v>49</v>
      </c>
      <c r="G377" s="3" t="s">
        <v>41</v>
      </c>
      <c r="H377" s="3" t="s">
        <v>43</v>
      </c>
      <c r="I377" s="3" t="s">
        <v>42</v>
      </c>
      <c r="J377">
        <f t="shared" si="30"/>
        <v>0</v>
      </c>
      <c r="K377">
        <f t="shared" si="31"/>
        <v>0</v>
      </c>
      <c r="L377">
        <f t="shared" si="32"/>
        <v>1</v>
      </c>
      <c r="M377" cm="1">
        <f t="array" ref="M377">_xlfn.XLOOKUP(F377,_xlfn.ANCHORARRAY($AR$18),$AS$18:$AS$23)</f>
        <v>2</v>
      </c>
      <c r="N377" cm="1">
        <f t="array" ref="N377">_xlfn.XLOOKUP($D377,_xlfn.ANCHORARRAY($AR$2),$AS$2:$AS$10)</f>
        <v>5</v>
      </c>
      <c r="O377">
        <f t="shared" si="33"/>
        <v>2</v>
      </c>
      <c r="P377">
        <f t="shared" si="34"/>
        <v>0</v>
      </c>
      <c r="Q377">
        <f t="shared" si="35"/>
        <v>1</v>
      </c>
      <c r="R377">
        <v>7</v>
      </c>
      <c r="S377">
        <v>3</v>
      </c>
      <c r="T377">
        <v>49</v>
      </c>
      <c r="U377">
        <v>499</v>
      </c>
      <c r="V377">
        <v>2</v>
      </c>
      <c r="W377">
        <v>1261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0</v>
      </c>
      <c r="AI377">
        <v>26</v>
      </c>
      <c r="AJ377">
        <v>2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s="3" t="s">
        <v>43</v>
      </c>
      <c r="B378" s="3" t="s">
        <v>39</v>
      </c>
      <c r="C378" s="3" t="s">
        <v>36</v>
      </c>
      <c r="D378" s="3" t="s">
        <v>40</v>
      </c>
      <c r="E378" s="3" t="s">
        <v>37</v>
      </c>
      <c r="F378" s="3" t="s">
        <v>38</v>
      </c>
      <c r="G378" s="3" t="s">
        <v>48</v>
      </c>
      <c r="H378" s="3" t="s">
        <v>43</v>
      </c>
      <c r="I378" s="3" t="s">
        <v>42</v>
      </c>
      <c r="J378">
        <f t="shared" si="30"/>
        <v>0</v>
      </c>
      <c r="K378">
        <f t="shared" si="31"/>
        <v>0</v>
      </c>
      <c r="L378">
        <f t="shared" si="32"/>
        <v>0</v>
      </c>
      <c r="M378" cm="1">
        <f t="array" ref="M378">_xlfn.XLOOKUP(F378,_xlfn.ANCHORARRAY($AR$18),$AS$18:$AS$23)</f>
        <v>1</v>
      </c>
      <c r="N378" cm="1">
        <f t="array" ref="N378">_xlfn.XLOOKUP($D378,_xlfn.ANCHORARRAY($AR$2),$AS$2:$AS$10)</f>
        <v>1</v>
      </c>
      <c r="O378">
        <f t="shared" si="33"/>
        <v>1</v>
      </c>
      <c r="P378">
        <f t="shared" si="34"/>
        <v>1</v>
      </c>
      <c r="Q378">
        <f t="shared" si="35"/>
        <v>1</v>
      </c>
      <c r="R378">
        <v>14</v>
      </c>
      <c r="S378">
        <v>2</v>
      </c>
      <c r="T378">
        <v>51</v>
      </c>
      <c r="U378">
        <v>500</v>
      </c>
      <c r="V378">
        <v>3</v>
      </c>
      <c r="W378">
        <v>1178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1</v>
      </c>
      <c r="AI378">
        <v>18</v>
      </c>
      <c r="AJ378">
        <v>2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s="3" t="s">
        <v>43</v>
      </c>
      <c r="B379" s="3" t="s">
        <v>39</v>
      </c>
      <c r="C379" s="3" t="s">
        <v>36</v>
      </c>
      <c r="D379" s="3" t="s">
        <v>47</v>
      </c>
      <c r="E379" s="3" t="s">
        <v>45</v>
      </c>
      <c r="F379" s="3" t="s">
        <v>38</v>
      </c>
      <c r="G379" s="3" t="s">
        <v>48</v>
      </c>
      <c r="H379" s="3" t="s">
        <v>43</v>
      </c>
      <c r="I379" s="3" t="s">
        <v>42</v>
      </c>
      <c r="J379">
        <f t="shared" si="30"/>
        <v>0</v>
      </c>
      <c r="K379">
        <f t="shared" si="31"/>
        <v>0</v>
      </c>
      <c r="L379">
        <f t="shared" si="32"/>
        <v>0</v>
      </c>
      <c r="M379" cm="1">
        <f t="array" ref="M379">_xlfn.XLOOKUP(F379,_xlfn.ANCHORARRAY($AR$18),$AS$18:$AS$23)</f>
        <v>1</v>
      </c>
      <c r="N379" cm="1">
        <f t="array" ref="N379">_xlfn.XLOOKUP($D379,_xlfn.ANCHORARRAY($AR$2),$AS$2:$AS$10)</f>
        <v>2</v>
      </c>
      <c r="O379">
        <f t="shared" si="33"/>
        <v>2</v>
      </c>
      <c r="P379">
        <f t="shared" si="34"/>
        <v>1</v>
      </c>
      <c r="Q379">
        <f t="shared" si="35"/>
        <v>1</v>
      </c>
      <c r="R379">
        <v>2</v>
      </c>
      <c r="S379">
        <v>3</v>
      </c>
      <c r="T379">
        <v>36</v>
      </c>
      <c r="U379">
        <v>501</v>
      </c>
      <c r="V379">
        <v>4</v>
      </c>
      <c r="W379">
        <v>329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1</v>
      </c>
      <c r="AI379">
        <v>6</v>
      </c>
      <c r="AJ379">
        <v>3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s="3" t="s">
        <v>35</v>
      </c>
      <c r="B380" s="3" t="s">
        <v>46</v>
      </c>
      <c r="C380" s="3" t="s">
        <v>55</v>
      </c>
      <c r="D380" s="3" t="s">
        <v>40</v>
      </c>
      <c r="E380" s="3" t="s">
        <v>37</v>
      </c>
      <c r="F380" s="3" t="s">
        <v>59</v>
      </c>
      <c r="G380" s="3" t="s">
        <v>41</v>
      </c>
      <c r="H380" s="3" t="s">
        <v>35</v>
      </c>
      <c r="I380" s="3" t="s">
        <v>42</v>
      </c>
      <c r="J380">
        <f t="shared" si="30"/>
        <v>1</v>
      </c>
      <c r="K380">
        <f t="shared" si="31"/>
        <v>1</v>
      </c>
      <c r="L380">
        <f t="shared" si="32"/>
        <v>1</v>
      </c>
      <c r="M380" cm="1">
        <f t="array" ref="M380">_xlfn.XLOOKUP(F380,_xlfn.ANCHORARRAY($AR$18),$AS$18:$AS$23)</f>
        <v>4</v>
      </c>
      <c r="N380" cm="1">
        <f t="array" ref="N380">_xlfn.XLOOKUP($D380,_xlfn.ANCHORARRAY($AR$2),$AS$2:$AS$10)</f>
        <v>1</v>
      </c>
      <c r="O380">
        <f t="shared" si="33"/>
        <v>1</v>
      </c>
      <c r="P380">
        <f t="shared" si="34"/>
        <v>0</v>
      </c>
      <c r="Q380">
        <f t="shared" si="35"/>
        <v>3</v>
      </c>
      <c r="R380">
        <v>19</v>
      </c>
      <c r="S380">
        <v>3</v>
      </c>
      <c r="T380">
        <v>34</v>
      </c>
      <c r="U380">
        <v>502</v>
      </c>
      <c r="V380">
        <v>1</v>
      </c>
      <c r="W380">
        <v>1362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0</v>
      </c>
      <c r="AI380">
        <v>9</v>
      </c>
      <c r="AJ380">
        <v>3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s="3" t="s">
        <v>43</v>
      </c>
      <c r="B381" s="3" t="s">
        <v>39</v>
      </c>
      <c r="C381" s="3" t="s">
        <v>36</v>
      </c>
      <c r="D381" s="3" t="s">
        <v>56</v>
      </c>
      <c r="E381" s="3" t="s">
        <v>45</v>
      </c>
      <c r="F381" s="3" t="s">
        <v>38</v>
      </c>
      <c r="G381" s="3" t="s">
        <v>41</v>
      </c>
      <c r="H381" s="3" t="s">
        <v>35</v>
      </c>
      <c r="I381" s="3" t="s">
        <v>42</v>
      </c>
      <c r="J381">
        <f t="shared" si="30"/>
        <v>0</v>
      </c>
      <c r="K381">
        <f t="shared" si="31"/>
        <v>1</v>
      </c>
      <c r="L381">
        <f t="shared" si="32"/>
        <v>1</v>
      </c>
      <c r="M381" cm="1">
        <f t="array" ref="M381">_xlfn.XLOOKUP(F381,_xlfn.ANCHORARRAY($AR$18),$AS$18:$AS$23)</f>
        <v>1</v>
      </c>
      <c r="N381" cm="1">
        <f t="array" ref="N381">_xlfn.XLOOKUP($D381,_xlfn.ANCHORARRAY($AR$2),$AS$2:$AS$10)</f>
        <v>6</v>
      </c>
      <c r="O381">
        <f t="shared" si="33"/>
        <v>2</v>
      </c>
      <c r="P381">
        <f t="shared" si="34"/>
        <v>1</v>
      </c>
      <c r="Q381">
        <f t="shared" si="35"/>
        <v>1</v>
      </c>
      <c r="R381">
        <v>2</v>
      </c>
      <c r="S381">
        <v>3</v>
      </c>
      <c r="T381">
        <v>55</v>
      </c>
      <c r="U381">
        <v>505</v>
      </c>
      <c r="V381">
        <v>3</v>
      </c>
      <c r="W381">
        <v>1311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0</v>
      </c>
      <c r="AI381">
        <v>30</v>
      </c>
      <c r="AJ381">
        <v>2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s="3" t="s">
        <v>43</v>
      </c>
      <c r="B382" s="3" t="s">
        <v>39</v>
      </c>
      <c r="C382" s="3" t="s">
        <v>36</v>
      </c>
      <c r="D382" s="3" t="s">
        <v>40</v>
      </c>
      <c r="E382" s="3" t="s">
        <v>37</v>
      </c>
      <c r="F382" s="3" t="s">
        <v>59</v>
      </c>
      <c r="G382" s="3" t="s">
        <v>52</v>
      </c>
      <c r="H382" s="3" t="s">
        <v>35</v>
      </c>
      <c r="I382" s="3" t="s">
        <v>42</v>
      </c>
      <c r="J382">
        <f t="shared" si="30"/>
        <v>0</v>
      </c>
      <c r="K382">
        <f t="shared" si="31"/>
        <v>1</v>
      </c>
      <c r="L382">
        <f t="shared" si="32"/>
        <v>3</v>
      </c>
      <c r="M382" cm="1">
        <f t="array" ref="M382">_xlfn.XLOOKUP(F382,_xlfn.ANCHORARRAY($AR$18),$AS$18:$AS$23)</f>
        <v>4</v>
      </c>
      <c r="N382" cm="1">
        <f t="array" ref="N382">_xlfn.XLOOKUP($D382,_xlfn.ANCHORARRAY($AR$2),$AS$2:$AS$10)</f>
        <v>1</v>
      </c>
      <c r="O382">
        <f t="shared" si="33"/>
        <v>1</v>
      </c>
      <c r="P382">
        <f t="shared" si="34"/>
        <v>1</v>
      </c>
      <c r="Q382">
        <f t="shared" si="35"/>
        <v>1</v>
      </c>
      <c r="R382">
        <v>10</v>
      </c>
      <c r="S382">
        <v>4</v>
      </c>
      <c r="T382">
        <v>24</v>
      </c>
      <c r="U382">
        <v>507</v>
      </c>
      <c r="V382">
        <v>4</v>
      </c>
      <c r="W382">
        <v>1371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1</v>
      </c>
      <c r="AI382">
        <v>5</v>
      </c>
      <c r="AJ382">
        <v>2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s="3" t="s">
        <v>43</v>
      </c>
      <c r="B383" s="3" t="s">
        <v>46</v>
      </c>
      <c r="C383" s="3" t="s">
        <v>36</v>
      </c>
      <c r="D383" s="3" t="s">
        <v>57</v>
      </c>
      <c r="E383" s="3" t="s">
        <v>37</v>
      </c>
      <c r="F383" s="3" t="s">
        <v>60</v>
      </c>
      <c r="G383" s="3" t="s">
        <v>48</v>
      </c>
      <c r="H383" s="3" t="s">
        <v>43</v>
      </c>
      <c r="I383" s="3" t="s">
        <v>42</v>
      </c>
      <c r="J383">
        <f t="shared" si="30"/>
        <v>0</v>
      </c>
      <c r="K383">
        <f t="shared" si="31"/>
        <v>0</v>
      </c>
      <c r="L383">
        <f t="shared" si="32"/>
        <v>0</v>
      </c>
      <c r="M383" cm="1">
        <f t="array" ref="M383">_xlfn.XLOOKUP(F383,_xlfn.ANCHORARRAY($AR$18),$AS$18:$AS$23)</f>
        <v>5</v>
      </c>
      <c r="N383" cm="1">
        <f t="array" ref="N383">_xlfn.XLOOKUP($D383,_xlfn.ANCHORARRAY($AR$2),$AS$2:$AS$10)</f>
        <v>7</v>
      </c>
      <c r="O383">
        <f t="shared" si="33"/>
        <v>1</v>
      </c>
      <c r="P383">
        <f t="shared" si="34"/>
        <v>0</v>
      </c>
      <c r="Q383">
        <f t="shared" si="35"/>
        <v>1</v>
      </c>
      <c r="R383">
        <v>2</v>
      </c>
      <c r="S383">
        <v>1</v>
      </c>
      <c r="T383">
        <v>30</v>
      </c>
      <c r="U383">
        <v>508</v>
      </c>
      <c r="V383">
        <v>3</v>
      </c>
      <c r="W383">
        <v>202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1</v>
      </c>
      <c r="AI383">
        <v>1</v>
      </c>
      <c r="AJ383">
        <v>3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s="3" t="s">
        <v>35</v>
      </c>
      <c r="B384" s="3" t="s">
        <v>46</v>
      </c>
      <c r="C384" s="3" t="s">
        <v>44</v>
      </c>
      <c r="D384" s="3" t="s">
        <v>47</v>
      </c>
      <c r="E384" s="3" t="s">
        <v>45</v>
      </c>
      <c r="F384" s="3" t="s">
        <v>60</v>
      </c>
      <c r="G384" s="3" t="s">
        <v>41</v>
      </c>
      <c r="H384" s="3" t="s">
        <v>43</v>
      </c>
      <c r="I384" s="3" t="s">
        <v>42</v>
      </c>
      <c r="J384">
        <f t="shared" si="30"/>
        <v>1</v>
      </c>
      <c r="K384">
        <f t="shared" si="31"/>
        <v>0</v>
      </c>
      <c r="L384">
        <f t="shared" si="32"/>
        <v>1</v>
      </c>
      <c r="M384" cm="1">
        <f t="array" ref="M384">_xlfn.XLOOKUP(F384,_xlfn.ANCHORARRAY($AR$18),$AS$18:$AS$23)</f>
        <v>5</v>
      </c>
      <c r="N384" cm="1">
        <f t="array" ref="N384">_xlfn.XLOOKUP($D384,_xlfn.ANCHORARRAY($AR$2),$AS$2:$AS$10)</f>
        <v>2</v>
      </c>
      <c r="O384">
        <f t="shared" si="33"/>
        <v>2</v>
      </c>
      <c r="P384">
        <f t="shared" si="34"/>
        <v>0</v>
      </c>
      <c r="Q384">
        <f t="shared" si="35"/>
        <v>2</v>
      </c>
      <c r="R384">
        <v>3</v>
      </c>
      <c r="S384">
        <v>1</v>
      </c>
      <c r="T384">
        <v>26</v>
      </c>
      <c r="U384">
        <v>510</v>
      </c>
      <c r="V384">
        <v>3</v>
      </c>
      <c r="W384">
        <v>575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0</v>
      </c>
      <c r="AI384">
        <v>7</v>
      </c>
      <c r="AJ384">
        <v>2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s="3" t="s">
        <v>43</v>
      </c>
      <c r="B385" s="3" t="s">
        <v>39</v>
      </c>
      <c r="C385" s="3" t="s">
        <v>36</v>
      </c>
      <c r="D385" s="3" t="s">
        <v>47</v>
      </c>
      <c r="E385" s="3" t="s">
        <v>45</v>
      </c>
      <c r="F385" s="3" t="s">
        <v>51</v>
      </c>
      <c r="G385" s="3" t="s">
        <v>48</v>
      </c>
      <c r="H385" s="3" t="s">
        <v>43</v>
      </c>
      <c r="I385" s="3" t="s">
        <v>42</v>
      </c>
      <c r="J385">
        <f t="shared" si="30"/>
        <v>0</v>
      </c>
      <c r="K385">
        <f t="shared" si="31"/>
        <v>0</v>
      </c>
      <c r="L385">
        <f t="shared" si="32"/>
        <v>0</v>
      </c>
      <c r="M385" cm="1">
        <f t="array" ref="M385">_xlfn.XLOOKUP(F385,_xlfn.ANCHORARRAY($AR$18),$AS$18:$AS$23)</f>
        <v>3</v>
      </c>
      <c r="N385" cm="1">
        <f t="array" ref="N385">_xlfn.XLOOKUP($D385,_xlfn.ANCHORARRAY($AR$2),$AS$2:$AS$10)</f>
        <v>2</v>
      </c>
      <c r="O385">
        <f t="shared" si="33"/>
        <v>2</v>
      </c>
      <c r="P385">
        <f t="shared" si="34"/>
        <v>1</v>
      </c>
      <c r="Q385">
        <f t="shared" si="35"/>
        <v>1</v>
      </c>
      <c r="R385">
        <v>11</v>
      </c>
      <c r="S385">
        <v>3</v>
      </c>
      <c r="T385">
        <v>22</v>
      </c>
      <c r="U385">
        <v>511</v>
      </c>
      <c r="V385">
        <v>1</v>
      </c>
      <c r="W385">
        <v>253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1</v>
      </c>
      <c r="AI385">
        <v>2</v>
      </c>
      <c r="AJ385">
        <v>1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s="3" t="s">
        <v>43</v>
      </c>
      <c r="B386" s="3" t="s">
        <v>46</v>
      </c>
      <c r="C386" s="3" t="s">
        <v>36</v>
      </c>
      <c r="D386" s="3" t="s">
        <v>40</v>
      </c>
      <c r="E386" s="3" t="s">
        <v>37</v>
      </c>
      <c r="F386" s="3" t="s">
        <v>51</v>
      </c>
      <c r="G386" s="3" t="s">
        <v>48</v>
      </c>
      <c r="H386" s="3" t="s">
        <v>43</v>
      </c>
      <c r="I386" s="3" t="s">
        <v>42</v>
      </c>
      <c r="J386">
        <f t="shared" ref="J386:J449" si="36">IF(A386="Yes",1,0)</f>
        <v>0</v>
      </c>
      <c r="K386">
        <f t="shared" ref="K386:K449" si="37">IF(H386="Yes",1,0)</f>
        <v>0</v>
      </c>
      <c r="L386">
        <f t="shared" ref="L386:L449" si="38">IF(G386="Single",1,IF(G386="Maried",2,IF(G386="Divorced",3,0)))</f>
        <v>0</v>
      </c>
      <c r="M386" cm="1">
        <f t="array" ref="M386">_xlfn.XLOOKUP(F386,_xlfn.ANCHORARRAY($AR$18),$AS$18:$AS$23)</f>
        <v>3</v>
      </c>
      <c r="N386" cm="1">
        <f t="array" ref="N386">_xlfn.XLOOKUP($D386,_xlfn.ANCHORARRAY($AR$2),$AS$2:$AS$10)</f>
        <v>1</v>
      </c>
      <c r="O386">
        <f t="shared" ref="O386:O449" si="39">_xlfn.XLOOKUP(E386,$AR$13:$AR$15,$AS$13:$AS$15)</f>
        <v>1</v>
      </c>
      <c r="P386">
        <f t="shared" ref="P386:P449" si="40">IF(B386="Female",1,0)</f>
        <v>0</v>
      </c>
      <c r="Q386">
        <f t="shared" ref="Q386:Q449" si="41">IF(C386="Travel_Rarely",1,IF(C386="Travel_Frequently",2,IF(C386="Non-Travel",3,0)))</f>
        <v>1</v>
      </c>
      <c r="R386">
        <v>2</v>
      </c>
      <c r="S386">
        <v>2</v>
      </c>
      <c r="T386">
        <v>36</v>
      </c>
      <c r="U386">
        <v>513</v>
      </c>
      <c r="V386">
        <v>2</v>
      </c>
      <c r="W386">
        <v>164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2</v>
      </c>
      <c r="AI386">
        <v>10</v>
      </c>
      <c r="AJ386">
        <v>2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s="3" t="s">
        <v>35</v>
      </c>
      <c r="B387" s="3" t="s">
        <v>46</v>
      </c>
      <c r="C387" s="3" t="s">
        <v>44</v>
      </c>
      <c r="D387" s="3" t="s">
        <v>47</v>
      </c>
      <c r="E387" s="3" t="s">
        <v>45</v>
      </c>
      <c r="F387" s="3" t="s">
        <v>60</v>
      </c>
      <c r="G387" s="3" t="s">
        <v>41</v>
      </c>
      <c r="H387" s="3" t="s">
        <v>35</v>
      </c>
      <c r="I387" s="3" t="s">
        <v>42</v>
      </c>
      <c r="J387">
        <f t="shared" si="36"/>
        <v>1</v>
      </c>
      <c r="K387">
        <f t="shared" si="37"/>
        <v>1</v>
      </c>
      <c r="L387">
        <f t="shared" si="38"/>
        <v>1</v>
      </c>
      <c r="M387" cm="1">
        <f t="array" ref="M387">_xlfn.XLOOKUP(F387,_xlfn.ANCHORARRAY($AR$18),$AS$18:$AS$23)</f>
        <v>5</v>
      </c>
      <c r="N387" cm="1">
        <f t="array" ref="N387">_xlfn.XLOOKUP($D387,_xlfn.ANCHORARRAY($AR$2),$AS$2:$AS$10)</f>
        <v>2</v>
      </c>
      <c r="O387">
        <f t="shared" si="39"/>
        <v>2</v>
      </c>
      <c r="P387">
        <f t="shared" si="40"/>
        <v>0</v>
      </c>
      <c r="Q387">
        <f t="shared" si="41"/>
        <v>2</v>
      </c>
      <c r="R387">
        <v>4</v>
      </c>
      <c r="S387">
        <v>3</v>
      </c>
      <c r="T387">
        <v>30</v>
      </c>
      <c r="U387">
        <v>514</v>
      </c>
      <c r="V387">
        <v>3</v>
      </c>
      <c r="W387">
        <v>464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0</v>
      </c>
      <c r="AI387">
        <v>3</v>
      </c>
      <c r="AJ387">
        <v>4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s="3" t="s">
        <v>43</v>
      </c>
      <c r="B388" s="3" t="s">
        <v>39</v>
      </c>
      <c r="C388" s="3" t="s">
        <v>36</v>
      </c>
      <c r="D388" s="3" t="s">
        <v>50</v>
      </c>
      <c r="E388" s="3" t="s">
        <v>45</v>
      </c>
      <c r="F388" s="3" t="s">
        <v>38</v>
      </c>
      <c r="G388" s="3" t="s">
        <v>52</v>
      </c>
      <c r="H388" s="3" t="s">
        <v>43</v>
      </c>
      <c r="I388" s="3" t="s">
        <v>42</v>
      </c>
      <c r="J388">
        <f t="shared" si="36"/>
        <v>0</v>
      </c>
      <c r="K388">
        <f t="shared" si="37"/>
        <v>0</v>
      </c>
      <c r="L388">
        <f t="shared" si="38"/>
        <v>3</v>
      </c>
      <c r="M388" cm="1">
        <f t="array" ref="M388">_xlfn.XLOOKUP(F388,_xlfn.ANCHORARRAY($AR$18),$AS$18:$AS$23)</f>
        <v>1</v>
      </c>
      <c r="N388" cm="1">
        <f t="array" ref="N388">_xlfn.XLOOKUP($D388,_xlfn.ANCHORARRAY($AR$2),$AS$2:$AS$10)</f>
        <v>3</v>
      </c>
      <c r="O388">
        <f t="shared" si="39"/>
        <v>2</v>
      </c>
      <c r="P388">
        <f t="shared" si="40"/>
        <v>1</v>
      </c>
      <c r="Q388">
        <f t="shared" si="41"/>
        <v>1</v>
      </c>
      <c r="R388">
        <v>14</v>
      </c>
      <c r="S388">
        <v>3</v>
      </c>
      <c r="T388">
        <v>37</v>
      </c>
      <c r="U388">
        <v>515</v>
      </c>
      <c r="V388">
        <v>4</v>
      </c>
      <c r="W388">
        <v>1107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1</v>
      </c>
      <c r="AI388">
        <v>18</v>
      </c>
      <c r="AJ388">
        <v>2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s="3" t="s">
        <v>43</v>
      </c>
      <c r="B389" s="3" t="s">
        <v>39</v>
      </c>
      <c r="C389" s="3" t="s">
        <v>36</v>
      </c>
      <c r="D389" s="3" t="s">
        <v>40</v>
      </c>
      <c r="E389" s="3" t="s">
        <v>37</v>
      </c>
      <c r="F389" s="3" t="s">
        <v>59</v>
      </c>
      <c r="G389" s="3" t="s">
        <v>52</v>
      </c>
      <c r="H389" s="3" t="s">
        <v>43</v>
      </c>
      <c r="I389" s="3" t="s">
        <v>42</v>
      </c>
      <c r="J389">
        <f t="shared" si="36"/>
        <v>0</v>
      </c>
      <c r="K389">
        <f t="shared" si="37"/>
        <v>0</v>
      </c>
      <c r="L389">
        <f t="shared" si="38"/>
        <v>3</v>
      </c>
      <c r="M389" cm="1">
        <f t="array" ref="M389">_xlfn.XLOOKUP(F389,_xlfn.ANCHORARRAY($AR$18),$AS$18:$AS$23)</f>
        <v>4</v>
      </c>
      <c r="N389" cm="1">
        <f t="array" ref="N389">_xlfn.XLOOKUP($D389,_xlfn.ANCHORARRAY($AR$2),$AS$2:$AS$10)</f>
        <v>1</v>
      </c>
      <c r="O389">
        <f t="shared" si="39"/>
        <v>1</v>
      </c>
      <c r="P389">
        <f t="shared" si="40"/>
        <v>1</v>
      </c>
      <c r="Q389">
        <f t="shared" si="41"/>
        <v>1</v>
      </c>
      <c r="R389">
        <v>2</v>
      </c>
      <c r="S389">
        <v>2</v>
      </c>
      <c r="T389">
        <v>40</v>
      </c>
      <c r="U389">
        <v>516</v>
      </c>
      <c r="V389">
        <v>4</v>
      </c>
      <c r="W389">
        <v>759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2</v>
      </c>
      <c r="AI389">
        <v>8</v>
      </c>
      <c r="AJ389">
        <v>5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s="3" t="s">
        <v>43</v>
      </c>
      <c r="B390" s="3" t="s">
        <v>39</v>
      </c>
      <c r="C390" s="3" t="s">
        <v>36</v>
      </c>
      <c r="D390" s="3" t="s">
        <v>50</v>
      </c>
      <c r="E390" s="3" t="s">
        <v>45</v>
      </c>
      <c r="F390" s="3" t="s">
        <v>38</v>
      </c>
      <c r="G390" s="3" t="s">
        <v>52</v>
      </c>
      <c r="H390" s="3" t="s">
        <v>43</v>
      </c>
      <c r="I390" s="3" t="s">
        <v>42</v>
      </c>
      <c r="J390">
        <f t="shared" si="36"/>
        <v>0</v>
      </c>
      <c r="K390">
        <f t="shared" si="37"/>
        <v>0</v>
      </c>
      <c r="L390">
        <f t="shared" si="38"/>
        <v>3</v>
      </c>
      <c r="M390" cm="1">
        <f t="array" ref="M390">_xlfn.XLOOKUP(F390,_xlfn.ANCHORARRAY($AR$18),$AS$18:$AS$23)</f>
        <v>1</v>
      </c>
      <c r="N390" cm="1">
        <f t="array" ref="N390">_xlfn.XLOOKUP($D390,_xlfn.ANCHORARRAY($AR$2),$AS$2:$AS$10)</f>
        <v>3</v>
      </c>
      <c r="O390">
        <f t="shared" si="39"/>
        <v>2</v>
      </c>
      <c r="P390">
        <f t="shared" si="40"/>
        <v>1</v>
      </c>
      <c r="Q390">
        <f t="shared" si="41"/>
        <v>1</v>
      </c>
      <c r="R390">
        <v>1</v>
      </c>
      <c r="S390">
        <v>4</v>
      </c>
      <c r="T390">
        <v>42</v>
      </c>
      <c r="U390">
        <v>517</v>
      </c>
      <c r="V390">
        <v>2</v>
      </c>
      <c r="W390">
        <v>201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1</v>
      </c>
      <c r="AI390">
        <v>8</v>
      </c>
      <c r="AJ390">
        <v>5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s="3" t="s">
        <v>43</v>
      </c>
      <c r="B391" s="3" t="s">
        <v>46</v>
      </c>
      <c r="C391" s="3" t="s">
        <v>36</v>
      </c>
      <c r="D391" s="3" t="s">
        <v>53</v>
      </c>
      <c r="E391" s="3" t="s">
        <v>45</v>
      </c>
      <c r="F391" s="3" t="s">
        <v>38</v>
      </c>
      <c r="G391" s="3" t="s">
        <v>41</v>
      </c>
      <c r="H391" s="3" t="s">
        <v>35</v>
      </c>
      <c r="I391" s="3" t="s">
        <v>42</v>
      </c>
      <c r="J391">
        <f t="shared" si="36"/>
        <v>0</v>
      </c>
      <c r="K391">
        <f t="shared" si="37"/>
        <v>1</v>
      </c>
      <c r="L391">
        <f t="shared" si="38"/>
        <v>1</v>
      </c>
      <c r="M391" cm="1">
        <f t="array" ref="M391">_xlfn.XLOOKUP(F391,_xlfn.ANCHORARRAY($AR$18),$AS$18:$AS$23)</f>
        <v>1</v>
      </c>
      <c r="N391" cm="1">
        <f t="array" ref="N391">_xlfn.XLOOKUP($D391,_xlfn.ANCHORARRAY($AR$2),$AS$2:$AS$10)</f>
        <v>4</v>
      </c>
      <c r="O391">
        <f t="shared" si="39"/>
        <v>2</v>
      </c>
      <c r="P391">
        <f t="shared" si="40"/>
        <v>0</v>
      </c>
      <c r="Q391">
        <f t="shared" si="41"/>
        <v>1</v>
      </c>
      <c r="R391">
        <v>10</v>
      </c>
      <c r="S391">
        <v>4</v>
      </c>
      <c r="T391">
        <v>37</v>
      </c>
      <c r="U391">
        <v>518</v>
      </c>
      <c r="V391">
        <v>3</v>
      </c>
      <c r="W391">
        <v>1305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0</v>
      </c>
      <c r="AI391">
        <v>18</v>
      </c>
      <c r="AJ391">
        <v>2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s="3" t="s">
        <v>43</v>
      </c>
      <c r="B392" s="3" t="s">
        <v>46</v>
      </c>
      <c r="C392" s="3" t="s">
        <v>36</v>
      </c>
      <c r="D392" s="3" t="s">
        <v>58</v>
      </c>
      <c r="E392" s="3" t="s">
        <v>45</v>
      </c>
      <c r="F392" s="3" t="s">
        <v>38</v>
      </c>
      <c r="G392" s="3" t="s">
        <v>52</v>
      </c>
      <c r="H392" s="3" t="s">
        <v>43</v>
      </c>
      <c r="I392" s="3" t="s">
        <v>42</v>
      </c>
      <c r="J392">
        <f t="shared" si="36"/>
        <v>0</v>
      </c>
      <c r="K392">
        <f t="shared" si="37"/>
        <v>0</v>
      </c>
      <c r="L392">
        <f t="shared" si="38"/>
        <v>3</v>
      </c>
      <c r="M392" cm="1">
        <f t="array" ref="M392">_xlfn.XLOOKUP(F392,_xlfn.ANCHORARRAY($AR$18),$AS$18:$AS$23)</f>
        <v>1</v>
      </c>
      <c r="N392" cm="1">
        <f t="array" ref="N392">_xlfn.XLOOKUP($D392,_xlfn.ANCHORARRAY($AR$2),$AS$2:$AS$10)</f>
        <v>8</v>
      </c>
      <c r="O392">
        <f t="shared" si="39"/>
        <v>2</v>
      </c>
      <c r="P392">
        <f t="shared" si="40"/>
        <v>0</v>
      </c>
      <c r="Q392">
        <f t="shared" si="41"/>
        <v>1</v>
      </c>
      <c r="R392">
        <v>12</v>
      </c>
      <c r="S392">
        <v>3</v>
      </c>
      <c r="T392">
        <v>43</v>
      </c>
      <c r="U392">
        <v>520</v>
      </c>
      <c r="V392">
        <v>1</v>
      </c>
      <c r="W392">
        <v>982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1</v>
      </c>
      <c r="AI392">
        <v>25</v>
      </c>
      <c r="AJ392">
        <v>3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s="3" t="s">
        <v>43</v>
      </c>
      <c r="B393" s="3" t="s">
        <v>39</v>
      </c>
      <c r="C393" s="3" t="s">
        <v>36</v>
      </c>
      <c r="D393" s="3" t="s">
        <v>50</v>
      </c>
      <c r="E393" s="3" t="s">
        <v>45</v>
      </c>
      <c r="F393" s="3" t="s">
        <v>51</v>
      </c>
      <c r="G393" s="3" t="s">
        <v>48</v>
      </c>
      <c r="H393" s="3" t="s">
        <v>43</v>
      </c>
      <c r="I393" s="3" t="s">
        <v>42</v>
      </c>
      <c r="J393">
        <f t="shared" si="36"/>
        <v>0</v>
      </c>
      <c r="K393">
        <f t="shared" si="37"/>
        <v>0</v>
      </c>
      <c r="L393">
        <f t="shared" si="38"/>
        <v>0</v>
      </c>
      <c r="M393" cm="1">
        <f t="array" ref="M393">_xlfn.XLOOKUP(F393,_xlfn.ANCHORARRAY($AR$18),$AS$18:$AS$23)</f>
        <v>3</v>
      </c>
      <c r="N393" cm="1">
        <f t="array" ref="N393">_xlfn.XLOOKUP($D393,_xlfn.ANCHORARRAY($AR$2),$AS$2:$AS$10)</f>
        <v>3</v>
      </c>
      <c r="O393">
        <f t="shared" si="39"/>
        <v>2</v>
      </c>
      <c r="P393">
        <f t="shared" si="40"/>
        <v>1</v>
      </c>
      <c r="Q393">
        <f t="shared" si="41"/>
        <v>1</v>
      </c>
      <c r="R393">
        <v>2</v>
      </c>
      <c r="S393">
        <v>3</v>
      </c>
      <c r="T393">
        <v>40</v>
      </c>
      <c r="U393">
        <v>521</v>
      </c>
      <c r="V393">
        <v>2</v>
      </c>
      <c r="W393">
        <v>555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1</v>
      </c>
      <c r="AI393">
        <v>20</v>
      </c>
      <c r="AJ393">
        <v>3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s="3" t="s">
        <v>43</v>
      </c>
      <c r="B394" s="3" t="s">
        <v>46</v>
      </c>
      <c r="C394" s="3" t="s">
        <v>36</v>
      </c>
      <c r="D394" s="3" t="s">
        <v>58</v>
      </c>
      <c r="E394" s="3" t="s">
        <v>45</v>
      </c>
      <c r="F394" s="3" t="s">
        <v>51</v>
      </c>
      <c r="G394" s="3" t="s">
        <v>48</v>
      </c>
      <c r="H394" s="3" t="s">
        <v>43</v>
      </c>
      <c r="I394" s="3" t="s">
        <v>42</v>
      </c>
      <c r="J394">
        <f t="shared" si="36"/>
        <v>0</v>
      </c>
      <c r="K394">
        <f t="shared" si="37"/>
        <v>0</v>
      </c>
      <c r="L394">
        <f t="shared" si="38"/>
        <v>0</v>
      </c>
      <c r="M394" cm="1">
        <f t="array" ref="M394">_xlfn.XLOOKUP(F394,_xlfn.ANCHORARRAY($AR$18),$AS$18:$AS$23)</f>
        <v>3</v>
      </c>
      <c r="N394" cm="1">
        <f t="array" ref="N394">_xlfn.XLOOKUP($D394,_xlfn.ANCHORARRAY($AR$2),$AS$2:$AS$10)</f>
        <v>8</v>
      </c>
      <c r="O394">
        <f t="shared" si="39"/>
        <v>2</v>
      </c>
      <c r="P394">
        <f t="shared" si="40"/>
        <v>0</v>
      </c>
      <c r="Q394">
        <f t="shared" si="41"/>
        <v>1</v>
      </c>
      <c r="R394">
        <v>5</v>
      </c>
      <c r="S394">
        <v>2</v>
      </c>
      <c r="T394">
        <v>54</v>
      </c>
      <c r="U394">
        <v>522</v>
      </c>
      <c r="V394">
        <v>1</v>
      </c>
      <c r="W394">
        <v>821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1</v>
      </c>
      <c r="AI394">
        <v>24</v>
      </c>
      <c r="AJ394">
        <v>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s="3" t="s">
        <v>43</v>
      </c>
      <c r="B395" s="3" t="s">
        <v>39</v>
      </c>
      <c r="C395" s="3" t="s">
        <v>55</v>
      </c>
      <c r="D395" s="3" t="s">
        <v>40</v>
      </c>
      <c r="E395" s="3" t="s">
        <v>37</v>
      </c>
      <c r="F395" s="3" t="s">
        <v>59</v>
      </c>
      <c r="G395" s="3" t="s">
        <v>48</v>
      </c>
      <c r="H395" s="3" t="s">
        <v>43</v>
      </c>
      <c r="I395" s="3" t="s">
        <v>42</v>
      </c>
      <c r="J395">
        <f t="shared" si="36"/>
        <v>0</v>
      </c>
      <c r="K395">
        <f t="shared" si="37"/>
        <v>0</v>
      </c>
      <c r="L395">
        <f t="shared" si="38"/>
        <v>0</v>
      </c>
      <c r="M395" cm="1">
        <f t="array" ref="M395">_xlfn.XLOOKUP(F395,_xlfn.ANCHORARRAY($AR$18),$AS$18:$AS$23)</f>
        <v>4</v>
      </c>
      <c r="N395" cm="1">
        <f t="array" ref="N395">_xlfn.XLOOKUP($D395,_xlfn.ANCHORARRAY($AR$2),$AS$2:$AS$10)</f>
        <v>1</v>
      </c>
      <c r="O395">
        <f t="shared" si="39"/>
        <v>1</v>
      </c>
      <c r="P395">
        <f t="shared" si="40"/>
        <v>1</v>
      </c>
      <c r="Q395">
        <f t="shared" si="41"/>
        <v>3</v>
      </c>
      <c r="R395">
        <v>4</v>
      </c>
      <c r="S395">
        <v>4</v>
      </c>
      <c r="T395">
        <v>34</v>
      </c>
      <c r="U395">
        <v>523</v>
      </c>
      <c r="V395">
        <v>3</v>
      </c>
      <c r="W395">
        <v>1381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1</v>
      </c>
      <c r="AI395">
        <v>6</v>
      </c>
      <c r="AJ395">
        <v>3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s="3" t="s">
        <v>43</v>
      </c>
      <c r="B396" s="3" t="s">
        <v>39</v>
      </c>
      <c r="C396" s="3" t="s">
        <v>36</v>
      </c>
      <c r="D396" s="3" t="s">
        <v>53</v>
      </c>
      <c r="E396" s="3" t="s">
        <v>45</v>
      </c>
      <c r="F396" s="3" t="s">
        <v>51</v>
      </c>
      <c r="G396" s="3" t="s">
        <v>48</v>
      </c>
      <c r="H396" s="3" t="s">
        <v>43</v>
      </c>
      <c r="I396" s="3" t="s">
        <v>42</v>
      </c>
      <c r="J396">
        <f t="shared" si="36"/>
        <v>0</v>
      </c>
      <c r="K396">
        <f t="shared" si="37"/>
        <v>0</v>
      </c>
      <c r="L396">
        <f t="shared" si="38"/>
        <v>0</v>
      </c>
      <c r="M396" cm="1">
        <f t="array" ref="M396">_xlfn.XLOOKUP(F396,_xlfn.ANCHORARRAY($AR$18),$AS$18:$AS$23)</f>
        <v>3</v>
      </c>
      <c r="N396" cm="1">
        <f t="array" ref="N396">_xlfn.XLOOKUP($D396,_xlfn.ANCHORARRAY($AR$2),$AS$2:$AS$10)</f>
        <v>4</v>
      </c>
      <c r="O396">
        <f t="shared" si="39"/>
        <v>2</v>
      </c>
      <c r="P396">
        <f t="shared" si="40"/>
        <v>1</v>
      </c>
      <c r="Q396">
        <f t="shared" si="41"/>
        <v>1</v>
      </c>
      <c r="R396">
        <v>7</v>
      </c>
      <c r="S396">
        <v>2</v>
      </c>
      <c r="T396">
        <v>31</v>
      </c>
      <c r="U396">
        <v>524</v>
      </c>
      <c r="V396">
        <v>2</v>
      </c>
      <c r="W396">
        <v>480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1</v>
      </c>
      <c r="AI396">
        <v>13</v>
      </c>
      <c r="AJ396">
        <v>5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s="3" t="s">
        <v>43</v>
      </c>
      <c r="B397" s="3" t="s">
        <v>46</v>
      </c>
      <c r="C397" s="3" t="s">
        <v>44</v>
      </c>
      <c r="D397" s="3" t="s">
        <v>50</v>
      </c>
      <c r="E397" s="3" t="s">
        <v>45</v>
      </c>
      <c r="F397" s="3" t="s">
        <v>51</v>
      </c>
      <c r="G397" s="3" t="s">
        <v>48</v>
      </c>
      <c r="H397" s="3" t="s">
        <v>43</v>
      </c>
      <c r="I397" s="3" t="s">
        <v>42</v>
      </c>
      <c r="J397">
        <f t="shared" si="36"/>
        <v>0</v>
      </c>
      <c r="K397">
        <f t="shared" si="37"/>
        <v>0</v>
      </c>
      <c r="L397">
        <f t="shared" si="38"/>
        <v>0</v>
      </c>
      <c r="M397" cm="1">
        <f t="array" ref="M397">_xlfn.XLOOKUP(F397,_xlfn.ANCHORARRAY($AR$18),$AS$18:$AS$23)</f>
        <v>3</v>
      </c>
      <c r="N397" cm="1">
        <f t="array" ref="N397">_xlfn.XLOOKUP($D397,_xlfn.ANCHORARRAY($AR$2),$AS$2:$AS$10)</f>
        <v>3</v>
      </c>
      <c r="O397">
        <f t="shared" si="39"/>
        <v>2</v>
      </c>
      <c r="P397">
        <f t="shared" si="40"/>
        <v>0</v>
      </c>
      <c r="Q397">
        <f t="shared" si="41"/>
        <v>2</v>
      </c>
      <c r="R397">
        <v>21</v>
      </c>
      <c r="S397">
        <v>3</v>
      </c>
      <c r="T397">
        <v>43</v>
      </c>
      <c r="U397">
        <v>525</v>
      </c>
      <c r="V397">
        <v>4</v>
      </c>
      <c r="W397">
        <v>313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1</v>
      </c>
      <c r="AI397">
        <v>8</v>
      </c>
      <c r="AJ397">
        <v>1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s="3" t="s">
        <v>43</v>
      </c>
      <c r="B398" s="3" t="s">
        <v>39</v>
      </c>
      <c r="C398" s="3" t="s">
        <v>36</v>
      </c>
      <c r="D398" s="3" t="s">
        <v>54</v>
      </c>
      <c r="E398" s="3" t="s">
        <v>45</v>
      </c>
      <c r="F398" s="3" t="s">
        <v>49</v>
      </c>
      <c r="G398" s="3" t="s">
        <v>52</v>
      </c>
      <c r="H398" s="3" t="s">
        <v>35</v>
      </c>
      <c r="I398" s="3" t="s">
        <v>42</v>
      </c>
      <c r="J398">
        <f t="shared" si="36"/>
        <v>0</v>
      </c>
      <c r="K398">
        <f t="shared" si="37"/>
        <v>1</v>
      </c>
      <c r="L398">
        <f t="shared" si="38"/>
        <v>3</v>
      </c>
      <c r="M398" cm="1">
        <f t="array" ref="M398">_xlfn.XLOOKUP(F398,_xlfn.ANCHORARRAY($AR$18),$AS$18:$AS$23)</f>
        <v>2</v>
      </c>
      <c r="N398" cm="1">
        <f t="array" ref="N398">_xlfn.XLOOKUP($D398,_xlfn.ANCHORARRAY($AR$2),$AS$2:$AS$10)</f>
        <v>5</v>
      </c>
      <c r="O398">
        <f t="shared" si="39"/>
        <v>2</v>
      </c>
      <c r="P398">
        <f t="shared" si="40"/>
        <v>1</v>
      </c>
      <c r="Q398">
        <f t="shared" si="41"/>
        <v>1</v>
      </c>
      <c r="R398">
        <v>8</v>
      </c>
      <c r="S398">
        <v>4</v>
      </c>
      <c r="T398">
        <v>43</v>
      </c>
      <c r="U398">
        <v>526</v>
      </c>
      <c r="V398">
        <v>3</v>
      </c>
      <c r="W398">
        <v>1473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0</v>
      </c>
      <c r="AI398">
        <v>8</v>
      </c>
      <c r="AJ398">
        <v>3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s="3" t="s">
        <v>43</v>
      </c>
      <c r="B399" s="3" t="s">
        <v>39</v>
      </c>
      <c r="C399" s="3" t="s">
        <v>36</v>
      </c>
      <c r="D399" s="3" t="s">
        <v>40</v>
      </c>
      <c r="E399" s="3" t="s">
        <v>37</v>
      </c>
      <c r="F399" s="3" t="s">
        <v>38</v>
      </c>
      <c r="G399" s="3" t="s">
        <v>41</v>
      </c>
      <c r="H399" s="3" t="s">
        <v>35</v>
      </c>
      <c r="I399" s="3" t="s">
        <v>42</v>
      </c>
      <c r="J399">
        <f t="shared" si="36"/>
        <v>0</v>
      </c>
      <c r="K399">
        <f t="shared" si="37"/>
        <v>1</v>
      </c>
      <c r="L399">
        <f t="shared" si="38"/>
        <v>1</v>
      </c>
      <c r="M399" cm="1">
        <f t="array" ref="M399">_xlfn.XLOOKUP(F399,_xlfn.ANCHORARRAY($AR$18),$AS$18:$AS$23)</f>
        <v>1</v>
      </c>
      <c r="N399" cm="1">
        <f t="array" ref="N399">_xlfn.XLOOKUP($D399,_xlfn.ANCHORARRAY($AR$2),$AS$2:$AS$10)</f>
        <v>1</v>
      </c>
      <c r="O399">
        <f t="shared" si="39"/>
        <v>1</v>
      </c>
      <c r="P399">
        <f t="shared" si="40"/>
        <v>1</v>
      </c>
      <c r="Q399">
        <f t="shared" si="41"/>
        <v>1</v>
      </c>
      <c r="R399">
        <v>4</v>
      </c>
      <c r="S399">
        <v>2</v>
      </c>
      <c r="T399">
        <v>25</v>
      </c>
      <c r="U399">
        <v>527</v>
      </c>
      <c r="V399">
        <v>2</v>
      </c>
      <c r="W399">
        <v>891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0</v>
      </c>
      <c r="AI399">
        <v>5</v>
      </c>
      <c r="AJ399">
        <v>3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s="3" t="s">
        <v>43</v>
      </c>
      <c r="B400" s="3" t="s">
        <v>39</v>
      </c>
      <c r="C400" s="3" t="s">
        <v>55</v>
      </c>
      <c r="D400" s="3" t="s">
        <v>47</v>
      </c>
      <c r="E400" s="3" t="s">
        <v>45</v>
      </c>
      <c r="F400" s="3" t="s">
        <v>51</v>
      </c>
      <c r="G400" s="3" t="s">
        <v>48</v>
      </c>
      <c r="H400" s="3" t="s">
        <v>35</v>
      </c>
      <c r="I400" s="3" t="s">
        <v>42</v>
      </c>
      <c r="J400">
        <f t="shared" si="36"/>
        <v>0</v>
      </c>
      <c r="K400">
        <f t="shared" si="37"/>
        <v>1</v>
      </c>
      <c r="L400">
        <f t="shared" si="38"/>
        <v>0</v>
      </c>
      <c r="M400" cm="1">
        <f t="array" ref="M400">_xlfn.XLOOKUP(F400,_xlfn.ANCHORARRAY($AR$18),$AS$18:$AS$23)</f>
        <v>3</v>
      </c>
      <c r="N400" cm="1">
        <f t="array" ref="N400">_xlfn.XLOOKUP($D400,_xlfn.ANCHORARRAY($AR$2),$AS$2:$AS$10)</f>
        <v>2</v>
      </c>
      <c r="O400">
        <f t="shared" si="39"/>
        <v>2</v>
      </c>
      <c r="P400">
        <f t="shared" si="40"/>
        <v>1</v>
      </c>
      <c r="Q400">
        <f t="shared" si="41"/>
        <v>3</v>
      </c>
      <c r="R400">
        <v>25</v>
      </c>
      <c r="S400">
        <v>5</v>
      </c>
      <c r="T400">
        <v>37</v>
      </c>
      <c r="U400">
        <v>529</v>
      </c>
      <c r="V400">
        <v>2</v>
      </c>
      <c r="W400">
        <v>1063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2</v>
      </c>
      <c r="AI400">
        <v>15</v>
      </c>
      <c r="AJ400">
        <v>2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s="3" t="s">
        <v>43</v>
      </c>
      <c r="B401" s="3" t="s">
        <v>46</v>
      </c>
      <c r="C401" s="3" t="s">
        <v>36</v>
      </c>
      <c r="D401" s="3" t="s">
        <v>50</v>
      </c>
      <c r="E401" s="3" t="s">
        <v>45</v>
      </c>
      <c r="F401" s="3" t="s">
        <v>38</v>
      </c>
      <c r="G401" s="3" t="s">
        <v>48</v>
      </c>
      <c r="H401" s="3" t="s">
        <v>43</v>
      </c>
      <c r="I401" s="3" t="s">
        <v>42</v>
      </c>
      <c r="J401">
        <f t="shared" si="36"/>
        <v>0</v>
      </c>
      <c r="K401">
        <f t="shared" si="37"/>
        <v>0</v>
      </c>
      <c r="L401">
        <f t="shared" si="38"/>
        <v>0</v>
      </c>
      <c r="M401" cm="1">
        <f t="array" ref="M401">_xlfn.XLOOKUP(F401,_xlfn.ANCHORARRAY($AR$18),$AS$18:$AS$23)</f>
        <v>1</v>
      </c>
      <c r="N401" cm="1">
        <f t="array" ref="N401">_xlfn.XLOOKUP($D401,_xlfn.ANCHORARRAY($AR$2),$AS$2:$AS$10)</f>
        <v>3</v>
      </c>
      <c r="O401">
        <f t="shared" si="39"/>
        <v>2</v>
      </c>
      <c r="P401">
        <f t="shared" si="40"/>
        <v>0</v>
      </c>
      <c r="Q401">
        <f t="shared" si="41"/>
        <v>1</v>
      </c>
      <c r="R401">
        <v>1</v>
      </c>
      <c r="S401">
        <v>2</v>
      </c>
      <c r="T401">
        <v>31</v>
      </c>
      <c r="U401">
        <v>530</v>
      </c>
      <c r="V401">
        <v>4</v>
      </c>
      <c r="W401">
        <v>329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1</v>
      </c>
      <c r="AI401">
        <v>4</v>
      </c>
      <c r="AJ401">
        <v>3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s="3" t="s">
        <v>43</v>
      </c>
      <c r="B402" s="3" t="s">
        <v>46</v>
      </c>
      <c r="C402" s="3" t="s">
        <v>44</v>
      </c>
      <c r="D402" s="3" t="s">
        <v>56</v>
      </c>
      <c r="E402" s="3" t="s">
        <v>45</v>
      </c>
      <c r="F402" s="3" t="s">
        <v>38</v>
      </c>
      <c r="G402" s="3" t="s">
        <v>52</v>
      </c>
      <c r="H402" s="3" t="s">
        <v>35</v>
      </c>
      <c r="I402" s="3" t="s">
        <v>42</v>
      </c>
      <c r="J402">
        <f t="shared" si="36"/>
        <v>0</v>
      </c>
      <c r="K402">
        <f t="shared" si="37"/>
        <v>1</v>
      </c>
      <c r="L402">
        <f t="shared" si="38"/>
        <v>3</v>
      </c>
      <c r="M402" cm="1">
        <f t="array" ref="M402">_xlfn.XLOOKUP(F402,_xlfn.ANCHORARRAY($AR$18),$AS$18:$AS$23)</f>
        <v>1</v>
      </c>
      <c r="N402" cm="1">
        <f t="array" ref="N402">_xlfn.XLOOKUP($D402,_xlfn.ANCHORARRAY($AR$2),$AS$2:$AS$10)</f>
        <v>6</v>
      </c>
      <c r="O402">
        <f t="shared" si="39"/>
        <v>2</v>
      </c>
      <c r="P402">
        <f t="shared" si="40"/>
        <v>0</v>
      </c>
      <c r="Q402">
        <f t="shared" si="41"/>
        <v>2</v>
      </c>
      <c r="R402">
        <v>1</v>
      </c>
      <c r="S402">
        <v>1</v>
      </c>
      <c r="T402">
        <v>39</v>
      </c>
      <c r="U402">
        <v>531</v>
      </c>
      <c r="V402">
        <v>2</v>
      </c>
      <c r="W402">
        <v>1218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1</v>
      </c>
      <c r="AI402">
        <v>21</v>
      </c>
      <c r="AJ402">
        <v>3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s="3" t="s">
        <v>43</v>
      </c>
      <c r="B403" s="3" t="s">
        <v>39</v>
      </c>
      <c r="C403" s="3" t="s">
        <v>44</v>
      </c>
      <c r="D403" s="3" t="s">
        <v>40</v>
      </c>
      <c r="E403" s="3" t="s">
        <v>37</v>
      </c>
      <c r="F403" s="3" t="s">
        <v>38</v>
      </c>
      <c r="G403" s="3" t="s">
        <v>48</v>
      </c>
      <c r="H403" s="3" t="s">
        <v>43</v>
      </c>
      <c r="I403" s="3" t="s">
        <v>42</v>
      </c>
      <c r="J403">
        <f t="shared" si="36"/>
        <v>0</v>
      </c>
      <c r="K403">
        <f t="shared" si="37"/>
        <v>0</v>
      </c>
      <c r="L403">
        <f t="shared" si="38"/>
        <v>0</v>
      </c>
      <c r="M403" cm="1">
        <f t="array" ref="M403">_xlfn.XLOOKUP(F403,_xlfn.ANCHORARRAY($AR$18),$AS$18:$AS$23)</f>
        <v>1</v>
      </c>
      <c r="N403" cm="1">
        <f t="array" ref="N403">_xlfn.XLOOKUP($D403,_xlfn.ANCHORARRAY($AR$2),$AS$2:$AS$10)</f>
        <v>1</v>
      </c>
      <c r="O403">
        <f t="shared" si="39"/>
        <v>1</v>
      </c>
      <c r="P403">
        <f t="shared" si="40"/>
        <v>1</v>
      </c>
      <c r="Q403">
        <f t="shared" si="41"/>
        <v>2</v>
      </c>
      <c r="R403">
        <v>6</v>
      </c>
      <c r="S403">
        <v>3</v>
      </c>
      <c r="T403">
        <v>56</v>
      </c>
      <c r="U403">
        <v>532</v>
      </c>
      <c r="V403">
        <v>3</v>
      </c>
      <c r="W403">
        <v>906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3</v>
      </c>
      <c r="AI403">
        <v>36</v>
      </c>
      <c r="AJ403">
        <v>0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s="3" t="s">
        <v>43</v>
      </c>
      <c r="B404" s="3" t="s">
        <v>39</v>
      </c>
      <c r="C404" s="3" t="s">
        <v>36</v>
      </c>
      <c r="D404" s="3" t="s">
        <v>40</v>
      </c>
      <c r="E404" s="3" t="s">
        <v>37</v>
      </c>
      <c r="F404" s="3" t="s">
        <v>60</v>
      </c>
      <c r="G404" s="3" t="s">
        <v>41</v>
      </c>
      <c r="H404" s="3" t="s">
        <v>43</v>
      </c>
      <c r="I404" s="3" t="s">
        <v>42</v>
      </c>
      <c r="J404">
        <f t="shared" si="36"/>
        <v>0</v>
      </c>
      <c r="K404">
        <f t="shared" si="37"/>
        <v>0</v>
      </c>
      <c r="L404">
        <f t="shared" si="38"/>
        <v>1</v>
      </c>
      <c r="M404" cm="1">
        <f t="array" ref="M404">_xlfn.XLOOKUP(F404,_xlfn.ANCHORARRAY($AR$18),$AS$18:$AS$23)</f>
        <v>5</v>
      </c>
      <c r="N404" cm="1">
        <f t="array" ref="N404">_xlfn.XLOOKUP($D404,_xlfn.ANCHORARRAY($AR$2),$AS$2:$AS$10)</f>
        <v>1</v>
      </c>
      <c r="O404">
        <f t="shared" si="39"/>
        <v>1</v>
      </c>
      <c r="P404">
        <f t="shared" si="40"/>
        <v>1</v>
      </c>
      <c r="Q404">
        <f t="shared" si="41"/>
        <v>1</v>
      </c>
      <c r="R404">
        <v>12</v>
      </c>
      <c r="S404">
        <v>3</v>
      </c>
      <c r="T404">
        <v>30</v>
      </c>
      <c r="U404">
        <v>533</v>
      </c>
      <c r="V404">
        <v>2</v>
      </c>
      <c r="W404">
        <v>1082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0</v>
      </c>
      <c r="AI404">
        <v>6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s="3" t="s">
        <v>43</v>
      </c>
      <c r="B405" s="3" t="s">
        <v>46</v>
      </c>
      <c r="C405" s="3" t="s">
        <v>36</v>
      </c>
      <c r="D405" s="3" t="s">
        <v>40</v>
      </c>
      <c r="E405" s="3" t="s">
        <v>37</v>
      </c>
      <c r="F405" s="3" t="s">
        <v>59</v>
      </c>
      <c r="G405" s="3" t="s">
        <v>48</v>
      </c>
      <c r="H405" s="3" t="s">
        <v>43</v>
      </c>
      <c r="I405" s="3" t="s">
        <v>42</v>
      </c>
      <c r="J405">
        <f t="shared" si="36"/>
        <v>0</v>
      </c>
      <c r="K405">
        <f t="shared" si="37"/>
        <v>0</v>
      </c>
      <c r="L405">
        <f t="shared" si="38"/>
        <v>0</v>
      </c>
      <c r="M405" cm="1">
        <f t="array" ref="M405">_xlfn.XLOOKUP(F405,_xlfn.ANCHORARRAY($AR$18),$AS$18:$AS$23)</f>
        <v>4</v>
      </c>
      <c r="N405" cm="1">
        <f t="array" ref="N405">_xlfn.XLOOKUP($D405,_xlfn.ANCHORARRAY($AR$2),$AS$2:$AS$10)</f>
        <v>1</v>
      </c>
      <c r="O405">
        <f t="shared" si="39"/>
        <v>1</v>
      </c>
      <c r="P405">
        <f t="shared" si="40"/>
        <v>0</v>
      </c>
      <c r="Q405">
        <f t="shared" si="41"/>
        <v>1</v>
      </c>
      <c r="R405">
        <v>1</v>
      </c>
      <c r="S405">
        <v>3</v>
      </c>
      <c r="T405">
        <v>41</v>
      </c>
      <c r="U405">
        <v>534</v>
      </c>
      <c r="V405">
        <v>2</v>
      </c>
      <c r="W405">
        <v>645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1</v>
      </c>
      <c r="AI405">
        <v>10</v>
      </c>
      <c r="AJ405">
        <v>2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s="3" t="s">
        <v>43</v>
      </c>
      <c r="B406" s="3" t="s">
        <v>46</v>
      </c>
      <c r="C406" s="3" t="s">
        <v>36</v>
      </c>
      <c r="D406" s="3" t="s">
        <v>50</v>
      </c>
      <c r="E406" s="3" t="s">
        <v>45</v>
      </c>
      <c r="F406" s="3" t="s">
        <v>51</v>
      </c>
      <c r="G406" s="3" t="s">
        <v>52</v>
      </c>
      <c r="H406" s="3" t="s">
        <v>43</v>
      </c>
      <c r="I406" s="3" t="s">
        <v>42</v>
      </c>
      <c r="J406">
        <f t="shared" si="36"/>
        <v>0</v>
      </c>
      <c r="K406">
        <f t="shared" si="37"/>
        <v>0</v>
      </c>
      <c r="L406">
        <f t="shared" si="38"/>
        <v>3</v>
      </c>
      <c r="M406" cm="1">
        <f t="array" ref="M406">_xlfn.XLOOKUP(F406,_xlfn.ANCHORARRAY($AR$18),$AS$18:$AS$23)</f>
        <v>3</v>
      </c>
      <c r="N406" cm="1">
        <f t="array" ref="N406">_xlfn.XLOOKUP($D406,_xlfn.ANCHORARRAY($AR$2),$AS$2:$AS$10)</f>
        <v>3</v>
      </c>
      <c r="O406">
        <f t="shared" si="39"/>
        <v>2</v>
      </c>
      <c r="P406">
        <f t="shared" si="40"/>
        <v>0</v>
      </c>
      <c r="Q406">
        <f t="shared" si="41"/>
        <v>1</v>
      </c>
      <c r="R406">
        <v>17</v>
      </c>
      <c r="S406">
        <v>2</v>
      </c>
      <c r="T406">
        <v>28</v>
      </c>
      <c r="U406">
        <v>536</v>
      </c>
      <c r="V406">
        <v>3</v>
      </c>
      <c r="W406">
        <v>1300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1</v>
      </c>
      <c r="AI406">
        <v>10</v>
      </c>
      <c r="AJ406">
        <v>2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s="3" t="s">
        <v>35</v>
      </c>
      <c r="B407" s="3" t="s">
        <v>46</v>
      </c>
      <c r="C407" s="3" t="s">
        <v>36</v>
      </c>
      <c r="D407" s="3" t="s">
        <v>50</v>
      </c>
      <c r="E407" s="3" t="s">
        <v>45</v>
      </c>
      <c r="F407" s="3" t="s">
        <v>51</v>
      </c>
      <c r="G407" s="3" t="s">
        <v>48</v>
      </c>
      <c r="H407" s="3" t="s">
        <v>43</v>
      </c>
      <c r="I407" s="3" t="s">
        <v>42</v>
      </c>
      <c r="J407">
        <f t="shared" si="36"/>
        <v>1</v>
      </c>
      <c r="K407">
        <f t="shared" si="37"/>
        <v>0</v>
      </c>
      <c r="L407">
        <f t="shared" si="38"/>
        <v>0</v>
      </c>
      <c r="M407" cm="1">
        <f t="array" ref="M407">_xlfn.XLOOKUP(F407,_xlfn.ANCHORARRAY($AR$18),$AS$18:$AS$23)</f>
        <v>3</v>
      </c>
      <c r="N407" cm="1">
        <f t="array" ref="N407">_xlfn.XLOOKUP($D407,_xlfn.ANCHORARRAY($AR$2),$AS$2:$AS$10)</f>
        <v>3</v>
      </c>
      <c r="O407">
        <f t="shared" si="39"/>
        <v>2</v>
      </c>
      <c r="P407">
        <f t="shared" si="40"/>
        <v>0</v>
      </c>
      <c r="Q407">
        <f t="shared" si="41"/>
        <v>1</v>
      </c>
      <c r="R407">
        <v>3</v>
      </c>
      <c r="S407">
        <v>3</v>
      </c>
      <c r="T407">
        <v>25</v>
      </c>
      <c r="U407">
        <v>538</v>
      </c>
      <c r="V407">
        <v>1</v>
      </c>
      <c r="W407">
        <v>688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1</v>
      </c>
      <c r="AI407">
        <v>6</v>
      </c>
      <c r="AJ407">
        <v>5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s="3" t="s">
        <v>43</v>
      </c>
      <c r="B408" s="3" t="s">
        <v>46</v>
      </c>
      <c r="C408" s="3" t="s">
        <v>36</v>
      </c>
      <c r="D408" s="3" t="s">
        <v>53</v>
      </c>
      <c r="E408" s="3" t="s">
        <v>45</v>
      </c>
      <c r="F408" s="3" t="s">
        <v>51</v>
      </c>
      <c r="G408" s="3" t="s">
        <v>48</v>
      </c>
      <c r="H408" s="3" t="s">
        <v>35</v>
      </c>
      <c r="I408" s="3" t="s">
        <v>42</v>
      </c>
      <c r="J408">
        <f t="shared" si="36"/>
        <v>0</v>
      </c>
      <c r="K408">
        <f t="shared" si="37"/>
        <v>1</v>
      </c>
      <c r="L408">
        <f t="shared" si="38"/>
        <v>0</v>
      </c>
      <c r="M408" cm="1">
        <f t="array" ref="M408">_xlfn.XLOOKUP(F408,_xlfn.ANCHORARRAY($AR$18),$AS$18:$AS$23)</f>
        <v>3</v>
      </c>
      <c r="N408" cm="1">
        <f t="array" ref="N408">_xlfn.XLOOKUP($D408,_xlfn.ANCHORARRAY($AR$2),$AS$2:$AS$10)</f>
        <v>4</v>
      </c>
      <c r="O408">
        <f t="shared" si="39"/>
        <v>2</v>
      </c>
      <c r="P408">
        <f t="shared" si="40"/>
        <v>0</v>
      </c>
      <c r="Q408">
        <f t="shared" si="41"/>
        <v>1</v>
      </c>
      <c r="R408">
        <v>3</v>
      </c>
      <c r="S408">
        <v>3</v>
      </c>
      <c r="T408">
        <v>52</v>
      </c>
      <c r="U408">
        <v>543</v>
      </c>
      <c r="V408">
        <v>4</v>
      </c>
      <c r="W408">
        <v>319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0</v>
      </c>
      <c r="AI408">
        <v>28</v>
      </c>
      <c r="AJ408">
        <v>4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s="3" t="s">
        <v>43</v>
      </c>
      <c r="B409" s="3" t="s">
        <v>46</v>
      </c>
      <c r="C409" s="3" t="s">
        <v>36</v>
      </c>
      <c r="D409" s="3" t="s">
        <v>47</v>
      </c>
      <c r="E409" s="3" t="s">
        <v>45</v>
      </c>
      <c r="F409" s="3" t="s">
        <v>38</v>
      </c>
      <c r="G409" s="3" t="s">
        <v>48</v>
      </c>
      <c r="H409" s="3" t="s">
        <v>43</v>
      </c>
      <c r="I409" s="3" t="s">
        <v>42</v>
      </c>
      <c r="J409">
        <f t="shared" si="36"/>
        <v>0</v>
      </c>
      <c r="K409">
        <f t="shared" si="37"/>
        <v>0</v>
      </c>
      <c r="L409">
        <f t="shared" si="38"/>
        <v>0</v>
      </c>
      <c r="M409" cm="1">
        <f t="array" ref="M409">_xlfn.XLOOKUP(F409,_xlfn.ANCHORARRAY($AR$18),$AS$18:$AS$23)</f>
        <v>1</v>
      </c>
      <c r="N409" cm="1">
        <f t="array" ref="N409">_xlfn.XLOOKUP($D409,_xlfn.ANCHORARRAY($AR$2),$AS$2:$AS$10)</f>
        <v>2</v>
      </c>
      <c r="O409">
        <f t="shared" si="39"/>
        <v>2</v>
      </c>
      <c r="P409">
        <f t="shared" si="40"/>
        <v>0</v>
      </c>
      <c r="Q409">
        <f t="shared" si="41"/>
        <v>1</v>
      </c>
      <c r="R409">
        <v>10</v>
      </c>
      <c r="S409">
        <v>2</v>
      </c>
      <c r="T409">
        <v>45</v>
      </c>
      <c r="U409">
        <v>544</v>
      </c>
      <c r="V409">
        <v>1</v>
      </c>
      <c r="W409">
        <v>192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2</v>
      </c>
      <c r="AI409">
        <v>8</v>
      </c>
      <c r="AJ409">
        <v>3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s="3" t="s">
        <v>43</v>
      </c>
      <c r="B410" s="3" t="s">
        <v>39</v>
      </c>
      <c r="C410" s="3" t="s">
        <v>36</v>
      </c>
      <c r="D410" s="3" t="s">
        <v>56</v>
      </c>
      <c r="E410" s="3" t="s">
        <v>45</v>
      </c>
      <c r="F410" s="3" t="s">
        <v>38</v>
      </c>
      <c r="G410" s="3" t="s">
        <v>48</v>
      </c>
      <c r="H410" s="3" t="s">
        <v>43</v>
      </c>
      <c r="I410" s="3" t="s">
        <v>42</v>
      </c>
      <c r="J410">
        <f t="shared" si="36"/>
        <v>0</v>
      </c>
      <c r="K410">
        <f t="shared" si="37"/>
        <v>0</v>
      </c>
      <c r="L410">
        <f t="shared" si="38"/>
        <v>0</v>
      </c>
      <c r="M410" cm="1">
        <f t="array" ref="M410">_xlfn.XLOOKUP(F410,_xlfn.ANCHORARRAY($AR$18),$AS$18:$AS$23)</f>
        <v>1</v>
      </c>
      <c r="N410" cm="1">
        <f t="array" ref="N410">_xlfn.XLOOKUP($D410,_xlfn.ANCHORARRAY($AR$2),$AS$2:$AS$10)</f>
        <v>6</v>
      </c>
      <c r="O410">
        <f t="shared" si="39"/>
        <v>2</v>
      </c>
      <c r="P410">
        <f t="shared" si="40"/>
        <v>1</v>
      </c>
      <c r="Q410">
        <f t="shared" si="41"/>
        <v>1</v>
      </c>
      <c r="R410">
        <v>4</v>
      </c>
      <c r="S410">
        <v>2</v>
      </c>
      <c r="T410">
        <v>52</v>
      </c>
      <c r="U410">
        <v>546</v>
      </c>
      <c r="V410">
        <v>4</v>
      </c>
      <c r="W410">
        <v>1490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0</v>
      </c>
      <c r="AI410">
        <v>31</v>
      </c>
      <c r="AJ410">
        <v>2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s="3" t="s">
        <v>43</v>
      </c>
      <c r="B411" s="3" t="s">
        <v>39</v>
      </c>
      <c r="C411" s="3" t="s">
        <v>44</v>
      </c>
      <c r="D411" s="3" t="s">
        <v>47</v>
      </c>
      <c r="E411" s="3" t="s">
        <v>45</v>
      </c>
      <c r="F411" s="3" t="s">
        <v>38</v>
      </c>
      <c r="G411" s="3" t="s">
        <v>52</v>
      </c>
      <c r="H411" s="3" t="s">
        <v>43</v>
      </c>
      <c r="I411" s="3" t="s">
        <v>42</v>
      </c>
      <c r="J411">
        <f t="shared" si="36"/>
        <v>0</v>
      </c>
      <c r="K411">
        <f t="shared" si="37"/>
        <v>0</v>
      </c>
      <c r="L411">
        <f t="shared" si="38"/>
        <v>3</v>
      </c>
      <c r="M411" cm="1">
        <f t="array" ref="M411">_xlfn.XLOOKUP(F411,_xlfn.ANCHORARRAY($AR$18),$AS$18:$AS$23)</f>
        <v>1</v>
      </c>
      <c r="N411" cm="1">
        <f t="array" ref="N411">_xlfn.XLOOKUP($D411,_xlfn.ANCHORARRAY($AR$2),$AS$2:$AS$10)</f>
        <v>2</v>
      </c>
      <c r="O411">
        <f t="shared" si="39"/>
        <v>2</v>
      </c>
      <c r="P411">
        <f t="shared" si="40"/>
        <v>1</v>
      </c>
      <c r="Q411">
        <f t="shared" si="41"/>
        <v>2</v>
      </c>
      <c r="R411">
        <v>29</v>
      </c>
      <c r="S411">
        <v>2</v>
      </c>
      <c r="T411">
        <v>42</v>
      </c>
      <c r="U411">
        <v>547</v>
      </c>
      <c r="V411">
        <v>1</v>
      </c>
      <c r="W411">
        <v>532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1</v>
      </c>
      <c r="AI411">
        <v>19</v>
      </c>
      <c r="AJ411">
        <v>3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s="3" t="s">
        <v>43</v>
      </c>
      <c r="B412" s="3" t="s">
        <v>39</v>
      </c>
      <c r="C412" s="3" t="s">
        <v>36</v>
      </c>
      <c r="D412" s="3" t="s">
        <v>53</v>
      </c>
      <c r="E412" s="3" t="s">
        <v>45</v>
      </c>
      <c r="F412" s="3" t="s">
        <v>38</v>
      </c>
      <c r="G412" s="3" t="s">
        <v>41</v>
      </c>
      <c r="H412" s="3" t="s">
        <v>43</v>
      </c>
      <c r="I412" s="3" t="s">
        <v>42</v>
      </c>
      <c r="J412">
        <f t="shared" si="36"/>
        <v>0</v>
      </c>
      <c r="K412">
        <f t="shared" si="37"/>
        <v>0</v>
      </c>
      <c r="L412">
        <f t="shared" si="38"/>
        <v>1</v>
      </c>
      <c r="M412" cm="1">
        <f t="array" ref="M412">_xlfn.XLOOKUP(F412,_xlfn.ANCHORARRAY($AR$18),$AS$18:$AS$23)</f>
        <v>1</v>
      </c>
      <c r="N412" cm="1">
        <f t="array" ref="N412">_xlfn.XLOOKUP($D412,_xlfn.ANCHORARRAY($AR$2),$AS$2:$AS$10)</f>
        <v>4</v>
      </c>
      <c r="O412">
        <f t="shared" si="39"/>
        <v>2</v>
      </c>
      <c r="P412">
        <f t="shared" si="40"/>
        <v>1</v>
      </c>
      <c r="Q412">
        <f t="shared" si="41"/>
        <v>1</v>
      </c>
      <c r="R412">
        <v>2</v>
      </c>
      <c r="S412">
        <v>3</v>
      </c>
      <c r="T412">
        <v>30</v>
      </c>
      <c r="U412">
        <v>548</v>
      </c>
      <c r="V412">
        <v>3</v>
      </c>
      <c r="W412">
        <v>317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0</v>
      </c>
      <c r="AI412">
        <v>11</v>
      </c>
      <c r="AJ412">
        <v>2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s="3" t="s">
        <v>43</v>
      </c>
      <c r="B413" s="3" t="s">
        <v>39</v>
      </c>
      <c r="C413" s="3" t="s">
        <v>36</v>
      </c>
      <c r="D413" s="3" t="s">
        <v>56</v>
      </c>
      <c r="E413" s="3" t="s">
        <v>45</v>
      </c>
      <c r="F413" s="3" t="s">
        <v>38</v>
      </c>
      <c r="G413" s="3" t="s">
        <v>48</v>
      </c>
      <c r="H413" s="3" t="s">
        <v>43</v>
      </c>
      <c r="I413" s="3" t="s">
        <v>42</v>
      </c>
      <c r="J413">
        <f t="shared" si="36"/>
        <v>0</v>
      </c>
      <c r="K413">
        <f t="shared" si="37"/>
        <v>0</v>
      </c>
      <c r="L413">
        <f t="shared" si="38"/>
        <v>0</v>
      </c>
      <c r="M413" cm="1">
        <f t="array" ref="M413">_xlfn.XLOOKUP(F413,_xlfn.ANCHORARRAY($AR$18),$AS$18:$AS$23)</f>
        <v>1</v>
      </c>
      <c r="N413" cm="1">
        <f t="array" ref="N413">_xlfn.XLOOKUP($D413,_xlfn.ANCHORARRAY($AR$2),$AS$2:$AS$10)</f>
        <v>6</v>
      </c>
      <c r="O413">
        <f t="shared" si="39"/>
        <v>2</v>
      </c>
      <c r="P413">
        <f t="shared" si="40"/>
        <v>1</v>
      </c>
      <c r="Q413">
        <f t="shared" si="41"/>
        <v>1</v>
      </c>
      <c r="R413">
        <v>7</v>
      </c>
      <c r="S413">
        <v>3</v>
      </c>
      <c r="T413">
        <v>60</v>
      </c>
      <c r="U413">
        <v>549</v>
      </c>
      <c r="V413">
        <v>1</v>
      </c>
      <c r="W413">
        <v>422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0</v>
      </c>
      <c r="AI413">
        <v>33</v>
      </c>
      <c r="AJ413">
        <v>5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s="3" t="s">
        <v>43</v>
      </c>
      <c r="B414" s="3" t="s">
        <v>39</v>
      </c>
      <c r="C414" s="3" t="s">
        <v>36</v>
      </c>
      <c r="D414" s="3" t="s">
        <v>53</v>
      </c>
      <c r="E414" s="3" t="s">
        <v>45</v>
      </c>
      <c r="F414" s="3" t="s">
        <v>51</v>
      </c>
      <c r="G414" s="3" t="s">
        <v>52</v>
      </c>
      <c r="H414" s="3" t="s">
        <v>43</v>
      </c>
      <c r="I414" s="3" t="s">
        <v>42</v>
      </c>
      <c r="J414">
        <f t="shared" si="36"/>
        <v>0</v>
      </c>
      <c r="K414">
        <f t="shared" si="37"/>
        <v>0</v>
      </c>
      <c r="L414">
        <f t="shared" si="38"/>
        <v>3</v>
      </c>
      <c r="M414" cm="1">
        <f t="array" ref="M414">_xlfn.XLOOKUP(F414,_xlfn.ANCHORARRAY($AR$18),$AS$18:$AS$23)</f>
        <v>3</v>
      </c>
      <c r="N414" cm="1">
        <f t="array" ref="N414">_xlfn.XLOOKUP($D414,_xlfn.ANCHORARRAY($AR$2),$AS$2:$AS$10)</f>
        <v>4</v>
      </c>
      <c r="O414">
        <f t="shared" si="39"/>
        <v>2</v>
      </c>
      <c r="P414">
        <f t="shared" si="40"/>
        <v>1</v>
      </c>
      <c r="Q414">
        <f t="shared" si="41"/>
        <v>1</v>
      </c>
      <c r="R414">
        <v>18</v>
      </c>
      <c r="S414">
        <v>3</v>
      </c>
      <c r="T414">
        <v>46</v>
      </c>
      <c r="U414">
        <v>550</v>
      </c>
      <c r="V414">
        <v>3</v>
      </c>
      <c r="W414">
        <v>1485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1</v>
      </c>
      <c r="AI414">
        <v>19</v>
      </c>
      <c r="AJ414">
        <v>5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s="3" t="s">
        <v>43</v>
      </c>
      <c r="B415" s="3" t="s">
        <v>39</v>
      </c>
      <c r="C415" s="3" t="s">
        <v>44</v>
      </c>
      <c r="D415" s="3" t="s">
        <v>54</v>
      </c>
      <c r="E415" s="3" t="s">
        <v>45</v>
      </c>
      <c r="F415" s="3" t="s">
        <v>60</v>
      </c>
      <c r="G415" s="3" t="s">
        <v>48</v>
      </c>
      <c r="H415" s="3" t="s">
        <v>43</v>
      </c>
      <c r="I415" s="3" t="s">
        <v>42</v>
      </c>
      <c r="J415">
        <f t="shared" si="36"/>
        <v>0</v>
      </c>
      <c r="K415">
        <f t="shared" si="37"/>
        <v>0</v>
      </c>
      <c r="L415">
        <f t="shared" si="38"/>
        <v>0</v>
      </c>
      <c r="M415" cm="1">
        <f t="array" ref="M415">_xlfn.XLOOKUP(F415,_xlfn.ANCHORARRAY($AR$18),$AS$18:$AS$23)</f>
        <v>5</v>
      </c>
      <c r="N415" cm="1">
        <f t="array" ref="N415">_xlfn.XLOOKUP($D415,_xlfn.ANCHORARRAY($AR$2),$AS$2:$AS$10)</f>
        <v>5</v>
      </c>
      <c r="O415">
        <f t="shared" si="39"/>
        <v>2</v>
      </c>
      <c r="P415">
        <f t="shared" si="40"/>
        <v>1</v>
      </c>
      <c r="Q415">
        <f t="shared" si="41"/>
        <v>2</v>
      </c>
      <c r="R415">
        <v>28</v>
      </c>
      <c r="S415">
        <v>4</v>
      </c>
      <c r="T415">
        <v>42</v>
      </c>
      <c r="U415">
        <v>551</v>
      </c>
      <c r="V415">
        <v>4</v>
      </c>
      <c r="W415">
        <v>1368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3</v>
      </c>
      <c r="AI415">
        <v>7</v>
      </c>
      <c r="AJ415">
        <v>4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s="3" t="s">
        <v>35</v>
      </c>
      <c r="B416" s="3" t="s">
        <v>39</v>
      </c>
      <c r="C416" s="3" t="s">
        <v>36</v>
      </c>
      <c r="D416" s="3" t="s">
        <v>57</v>
      </c>
      <c r="E416" s="3" t="s">
        <v>37</v>
      </c>
      <c r="F416" s="3" t="s">
        <v>60</v>
      </c>
      <c r="G416" s="3" t="s">
        <v>41</v>
      </c>
      <c r="H416" s="3" t="s">
        <v>35</v>
      </c>
      <c r="I416" s="3" t="s">
        <v>42</v>
      </c>
      <c r="J416">
        <f t="shared" si="36"/>
        <v>1</v>
      </c>
      <c r="K416">
        <f t="shared" si="37"/>
        <v>1</v>
      </c>
      <c r="L416">
        <f t="shared" si="38"/>
        <v>1</v>
      </c>
      <c r="M416" cm="1">
        <f t="array" ref="M416">_xlfn.XLOOKUP(F416,_xlfn.ANCHORARRAY($AR$18),$AS$18:$AS$23)</f>
        <v>5</v>
      </c>
      <c r="N416" cm="1">
        <f t="array" ref="N416">_xlfn.XLOOKUP($D416,_xlfn.ANCHORARRAY($AR$2),$AS$2:$AS$10)</f>
        <v>7</v>
      </c>
      <c r="O416">
        <f t="shared" si="39"/>
        <v>1</v>
      </c>
      <c r="P416">
        <f t="shared" si="40"/>
        <v>1</v>
      </c>
      <c r="Q416">
        <f t="shared" si="41"/>
        <v>1</v>
      </c>
      <c r="R416">
        <v>1</v>
      </c>
      <c r="S416">
        <v>1</v>
      </c>
      <c r="T416">
        <v>24</v>
      </c>
      <c r="U416">
        <v>554</v>
      </c>
      <c r="V416">
        <v>1</v>
      </c>
      <c r="W416">
        <v>1448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0</v>
      </c>
      <c r="AI416">
        <v>6</v>
      </c>
      <c r="AJ416">
        <v>4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s="3" t="s">
        <v>35</v>
      </c>
      <c r="B417" s="3" t="s">
        <v>39</v>
      </c>
      <c r="C417" s="3" t="s">
        <v>44</v>
      </c>
      <c r="D417" s="3" t="s">
        <v>57</v>
      </c>
      <c r="E417" s="3" t="s">
        <v>37</v>
      </c>
      <c r="F417" s="3" t="s">
        <v>59</v>
      </c>
      <c r="G417" s="3" t="s">
        <v>52</v>
      </c>
      <c r="H417" s="3" t="s">
        <v>43</v>
      </c>
      <c r="I417" s="3" t="s">
        <v>42</v>
      </c>
      <c r="J417">
        <f t="shared" si="36"/>
        <v>1</v>
      </c>
      <c r="K417">
        <f t="shared" si="37"/>
        <v>0</v>
      </c>
      <c r="L417">
        <f t="shared" si="38"/>
        <v>3</v>
      </c>
      <c r="M417" cm="1">
        <f t="array" ref="M417">_xlfn.XLOOKUP(F417,_xlfn.ANCHORARRAY($AR$18),$AS$18:$AS$23)</f>
        <v>4</v>
      </c>
      <c r="N417" cm="1">
        <f t="array" ref="N417">_xlfn.XLOOKUP($D417,_xlfn.ANCHORARRAY($AR$2),$AS$2:$AS$10)</f>
        <v>7</v>
      </c>
      <c r="O417">
        <f t="shared" si="39"/>
        <v>1</v>
      </c>
      <c r="P417">
        <f t="shared" si="40"/>
        <v>1</v>
      </c>
      <c r="Q417">
        <f t="shared" si="41"/>
        <v>2</v>
      </c>
      <c r="R417">
        <v>6</v>
      </c>
      <c r="S417">
        <v>2</v>
      </c>
      <c r="T417">
        <v>34</v>
      </c>
      <c r="U417">
        <v>555</v>
      </c>
      <c r="V417">
        <v>4</v>
      </c>
      <c r="W417">
        <v>296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1</v>
      </c>
      <c r="AI417">
        <v>3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s="3" t="s">
        <v>43</v>
      </c>
      <c r="B418" s="3" t="s">
        <v>46</v>
      </c>
      <c r="C418" s="3" t="s">
        <v>44</v>
      </c>
      <c r="D418" s="3" t="s">
        <v>50</v>
      </c>
      <c r="E418" s="3" t="s">
        <v>45</v>
      </c>
      <c r="F418" s="3" t="s">
        <v>38</v>
      </c>
      <c r="G418" s="3" t="s">
        <v>48</v>
      </c>
      <c r="H418" s="3" t="s">
        <v>35</v>
      </c>
      <c r="I418" s="3" t="s">
        <v>42</v>
      </c>
      <c r="J418">
        <f t="shared" si="36"/>
        <v>0</v>
      </c>
      <c r="K418">
        <f t="shared" si="37"/>
        <v>1</v>
      </c>
      <c r="L418">
        <f t="shared" si="38"/>
        <v>0</v>
      </c>
      <c r="M418" cm="1">
        <f t="array" ref="M418">_xlfn.XLOOKUP(F418,_xlfn.ANCHORARRAY($AR$18),$AS$18:$AS$23)</f>
        <v>1</v>
      </c>
      <c r="N418" cm="1">
        <f t="array" ref="N418">_xlfn.XLOOKUP($D418,_xlfn.ANCHORARRAY($AR$2),$AS$2:$AS$10)</f>
        <v>3</v>
      </c>
      <c r="O418">
        <f t="shared" si="39"/>
        <v>2</v>
      </c>
      <c r="P418">
        <f t="shared" si="40"/>
        <v>0</v>
      </c>
      <c r="Q418">
        <f t="shared" si="41"/>
        <v>2</v>
      </c>
      <c r="R418">
        <v>2</v>
      </c>
      <c r="S418">
        <v>2</v>
      </c>
      <c r="T418">
        <v>38</v>
      </c>
      <c r="U418">
        <v>556</v>
      </c>
      <c r="V418">
        <v>4</v>
      </c>
      <c r="W418">
        <v>1490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1</v>
      </c>
      <c r="AI418">
        <v>1</v>
      </c>
      <c r="AJ418">
        <v>3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s="3" t="s">
        <v>43</v>
      </c>
      <c r="B419" s="3" t="s">
        <v>39</v>
      </c>
      <c r="C419" s="3" t="s">
        <v>36</v>
      </c>
      <c r="D419" s="3" t="s">
        <v>56</v>
      </c>
      <c r="E419" s="3" t="s">
        <v>37</v>
      </c>
      <c r="F419" s="3" t="s">
        <v>38</v>
      </c>
      <c r="G419" s="3" t="s">
        <v>48</v>
      </c>
      <c r="H419" s="3" t="s">
        <v>43</v>
      </c>
      <c r="I419" s="3" t="s">
        <v>42</v>
      </c>
      <c r="J419">
        <f t="shared" si="36"/>
        <v>0</v>
      </c>
      <c r="K419">
        <f t="shared" si="37"/>
        <v>0</v>
      </c>
      <c r="L419">
        <f t="shared" si="38"/>
        <v>0</v>
      </c>
      <c r="M419" cm="1">
        <f t="array" ref="M419">_xlfn.XLOOKUP(F419,_xlfn.ANCHORARRAY($AR$18),$AS$18:$AS$23)</f>
        <v>1</v>
      </c>
      <c r="N419" cm="1">
        <f t="array" ref="N419">_xlfn.XLOOKUP($D419,_xlfn.ANCHORARRAY($AR$2),$AS$2:$AS$10)</f>
        <v>6</v>
      </c>
      <c r="O419">
        <f t="shared" si="39"/>
        <v>1</v>
      </c>
      <c r="P419">
        <f t="shared" si="40"/>
        <v>1</v>
      </c>
      <c r="Q419">
        <f t="shared" si="41"/>
        <v>1</v>
      </c>
      <c r="R419">
        <v>2</v>
      </c>
      <c r="S419">
        <v>4</v>
      </c>
      <c r="T419">
        <v>40</v>
      </c>
      <c r="U419">
        <v>558</v>
      </c>
      <c r="V419">
        <v>3</v>
      </c>
      <c r="W419">
        <v>1398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0</v>
      </c>
      <c r="AI419">
        <v>21</v>
      </c>
      <c r="AJ419">
        <v>2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s="3" t="s">
        <v>43</v>
      </c>
      <c r="B420" s="3" t="s">
        <v>39</v>
      </c>
      <c r="C420" s="3" t="s">
        <v>36</v>
      </c>
      <c r="D420" s="3" t="s">
        <v>47</v>
      </c>
      <c r="E420" s="3" t="s">
        <v>45</v>
      </c>
      <c r="F420" s="3" t="s">
        <v>38</v>
      </c>
      <c r="G420" s="3" t="s">
        <v>52</v>
      </c>
      <c r="H420" s="3" t="s">
        <v>43</v>
      </c>
      <c r="I420" s="3" t="s">
        <v>42</v>
      </c>
      <c r="J420">
        <f t="shared" si="36"/>
        <v>0</v>
      </c>
      <c r="K420">
        <f t="shared" si="37"/>
        <v>0</v>
      </c>
      <c r="L420">
        <f t="shared" si="38"/>
        <v>3</v>
      </c>
      <c r="M420" cm="1">
        <f t="array" ref="M420">_xlfn.XLOOKUP(F420,_xlfn.ANCHORARRAY($AR$18),$AS$18:$AS$23)</f>
        <v>1</v>
      </c>
      <c r="N420" cm="1">
        <f t="array" ref="N420">_xlfn.XLOOKUP($D420,_xlfn.ANCHORARRAY($AR$2),$AS$2:$AS$10)</f>
        <v>2</v>
      </c>
      <c r="O420">
        <f t="shared" si="39"/>
        <v>2</v>
      </c>
      <c r="P420">
        <f t="shared" si="40"/>
        <v>1</v>
      </c>
      <c r="Q420">
        <f t="shared" si="41"/>
        <v>1</v>
      </c>
      <c r="R420">
        <v>23</v>
      </c>
      <c r="S420">
        <v>3</v>
      </c>
      <c r="T420">
        <v>26</v>
      </c>
      <c r="U420">
        <v>560</v>
      </c>
      <c r="V420">
        <v>1</v>
      </c>
      <c r="W420">
        <v>1349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2</v>
      </c>
      <c r="AI420">
        <v>3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s="3" t="s">
        <v>43</v>
      </c>
      <c r="B421" s="3" t="s">
        <v>46</v>
      </c>
      <c r="C421" s="3" t="s">
        <v>55</v>
      </c>
      <c r="D421" s="3" t="s">
        <v>50</v>
      </c>
      <c r="E421" s="3" t="s">
        <v>45</v>
      </c>
      <c r="F421" s="3" t="s">
        <v>38</v>
      </c>
      <c r="G421" s="3" t="s">
        <v>48</v>
      </c>
      <c r="H421" s="3" t="s">
        <v>43</v>
      </c>
      <c r="I421" s="3" t="s">
        <v>42</v>
      </c>
      <c r="J421">
        <f t="shared" si="36"/>
        <v>0</v>
      </c>
      <c r="K421">
        <f t="shared" si="37"/>
        <v>0</v>
      </c>
      <c r="L421">
        <f t="shared" si="38"/>
        <v>0</v>
      </c>
      <c r="M421" cm="1">
        <f t="array" ref="M421">_xlfn.XLOOKUP(F421,_xlfn.ANCHORARRAY($AR$18),$AS$18:$AS$23)</f>
        <v>1</v>
      </c>
      <c r="N421" cm="1">
        <f t="array" ref="N421">_xlfn.XLOOKUP($D421,_xlfn.ANCHORARRAY($AR$2),$AS$2:$AS$10)</f>
        <v>3</v>
      </c>
      <c r="O421">
        <f t="shared" si="39"/>
        <v>2</v>
      </c>
      <c r="P421">
        <f t="shared" si="40"/>
        <v>0</v>
      </c>
      <c r="Q421">
        <f t="shared" si="41"/>
        <v>3</v>
      </c>
      <c r="R421">
        <v>3</v>
      </c>
      <c r="S421">
        <v>3</v>
      </c>
      <c r="T421">
        <v>30</v>
      </c>
      <c r="U421">
        <v>562</v>
      </c>
      <c r="V421">
        <v>3</v>
      </c>
      <c r="W421">
        <v>1400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1</v>
      </c>
      <c r="AI421">
        <v>9</v>
      </c>
      <c r="AJ421">
        <v>3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s="3" t="s">
        <v>43</v>
      </c>
      <c r="B422" s="3" t="s">
        <v>46</v>
      </c>
      <c r="C422" s="3" t="s">
        <v>36</v>
      </c>
      <c r="D422" s="3" t="s">
        <v>58</v>
      </c>
      <c r="E422" s="3" t="s">
        <v>45</v>
      </c>
      <c r="F422" s="3" t="s">
        <v>51</v>
      </c>
      <c r="G422" s="3" t="s">
        <v>48</v>
      </c>
      <c r="H422" s="3" t="s">
        <v>43</v>
      </c>
      <c r="I422" s="3" t="s">
        <v>42</v>
      </c>
      <c r="J422">
        <f t="shared" si="36"/>
        <v>0</v>
      </c>
      <c r="K422">
        <f t="shared" si="37"/>
        <v>0</v>
      </c>
      <c r="L422">
        <f t="shared" si="38"/>
        <v>0</v>
      </c>
      <c r="M422" cm="1">
        <f t="array" ref="M422">_xlfn.XLOOKUP(F422,_xlfn.ANCHORARRAY($AR$18),$AS$18:$AS$23)</f>
        <v>3</v>
      </c>
      <c r="N422" cm="1">
        <f t="array" ref="N422">_xlfn.XLOOKUP($D422,_xlfn.ANCHORARRAY($AR$2),$AS$2:$AS$10)</f>
        <v>8</v>
      </c>
      <c r="O422">
        <f t="shared" si="39"/>
        <v>2</v>
      </c>
      <c r="P422">
        <f t="shared" si="40"/>
        <v>0</v>
      </c>
      <c r="Q422">
        <f t="shared" si="41"/>
        <v>1</v>
      </c>
      <c r="R422">
        <v>3</v>
      </c>
      <c r="S422">
        <v>4</v>
      </c>
      <c r="T422">
        <v>29</v>
      </c>
      <c r="U422">
        <v>564</v>
      </c>
      <c r="V422">
        <v>2</v>
      </c>
      <c r="W422">
        <v>986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0</v>
      </c>
      <c r="AI422">
        <v>10</v>
      </c>
      <c r="AJ422">
        <v>2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s="3" t="s">
        <v>35</v>
      </c>
      <c r="B423" s="3" t="s">
        <v>39</v>
      </c>
      <c r="C423" s="3" t="s">
        <v>36</v>
      </c>
      <c r="D423" s="3" t="s">
        <v>47</v>
      </c>
      <c r="E423" s="3" t="s">
        <v>45</v>
      </c>
      <c r="F423" s="3" t="s">
        <v>60</v>
      </c>
      <c r="G423" s="3" t="s">
        <v>48</v>
      </c>
      <c r="H423" s="3" t="s">
        <v>43</v>
      </c>
      <c r="I423" s="3" t="s">
        <v>42</v>
      </c>
      <c r="J423">
        <f t="shared" si="36"/>
        <v>1</v>
      </c>
      <c r="K423">
        <f t="shared" si="37"/>
        <v>0</v>
      </c>
      <c r="L423">
        <f t="shared" si="38"/>
        <v>0</v>
      </c>
      <c r="M423" cm="1">
        <f t="array" ref="M423">_xlfn.XLOOKUP(F423,_xlfn.ANCHORARRAY($AR$18),$AS$18:$AS$23)</f>
        <v>5</v>
      </c>
      <c r="N423" cm="1">
        <f t="array" ref="N423">_xlfn.XLOOKUP($D423,_xlfn.ANCHORARRAY($AR$2),$AS$2:$AS$10)</f>
        <v>2</v>
      </c>
      <c r="O423">
        <f t="shared" si="39"/>
        <v>2</v>
      </c>
      <c r="P423">
        <f t="shared" si="40"/>
        <v>1</v>
      </c>
      <c r="Q423">
        <f t="shared" si="41"/>
        <v>1</v>
      </c>
      <c r="R423">
        <v>25</v>
      </c>
      <c r="S423">
        <v>5</v>
      </c>
      <c r="T423">
        <v>29</v>
      </c>
      <c r="U423">
        <v>565</v>
      </c>
      <c r="V423">
        <v>3</v>
      </c>
      <c r="W423">
        <v>408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0</v>
      </c>
      <c r="AI423">
        <v>6</v>
      </c>
      <c r="AJ423">
        <v>2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s="3" t="s">
        <v>35</v>
      </c>
      <c r="B424" s="3" t="s">
        <v>46</v>
      </c>
      <c r="C424" s="3" t="s">
        <v>36</v>
      </c>
      <c r="D424" s="3" t="s">
        <v>61</v>
      </c>
      <c r="E424" s="3" t="s">
        <v>61</v>
      </c>
      <c r="F424" s="3" t="s">
        <v>60</v>
      </c>
      <c r="G424" s="3" t="s">
        <v>41</v>
      </c>
      <c r="H424" s="3" t="s">
        <v>43</v>
      </c>
      <c r="I424" s="3" t="s">
        <v>42</v>
      </c>
      <c r="J424">
        <f t="shared" si="36"/>
        <v>1</v>
      </c>
      <c r="K424">
        <f t="shared" si="37"/>
        <v>0</v>
      </c>
      <c r="L424">
        <f t="shared" si="38"/>
        <v>1</v>
      </c>
      <c r="M424" cm="1">
        <f t="array" ref="M424">_xlfn.XLOOKUP(F424,_xlfn.ANCHORARRAY($AR$18),$AS$18:$AS$23)</f>
        <v>5</v>
      </c>
      <c r="N424" cm="1">
        <f t="array" ref="N424">_xlfn.XLOOKUP($D424,_xlfn.ANCHORARRAY($AR$2),$AS$2:$AS$10)</f>
        <v>9</v>
      </c>
      <c r="O424">
        <f t="shared" si="39"/>
        <v>3</v>
      </c>
      <c r="P424">
        <f t="shared" si="40"/>
        <v>0</v>
      </c>
      <c r="Q424">
        <f t="shared" si="41"/>
        <v>1</v>
      </c>
      <c r="R424">
        <v>2</v>
      </c>
      <c r="S424">
        <v>2</v>
      </c>
      <c r="T424">
        <v>19</v>
      </c>
      <c r="U424">
        <v>566</v>
      </c>
      <c r="V424">
        <v>1</v>
      </c>
      <c r="W424">
        <v>489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0</v>
      </c>
      <c r="AI424">
        <v>1</v>
      </c>
      <c r="AJ424">
        <v>3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s="3" t="s">
        <v>43</v>
      </c>
      <c r="B425" s="3" t="s">
        <v>39</v>
      </c>
      <c r="C425" s="3" t="s">
        <v>55</v>
      </c>
      <c r="D425" s="3" t="s">
        <v>40</v>
      </c>
      <c r="E425" s="3" t="s">
        <v>37</v>
      </c>
      <c r="F425" s="3" t="s">
        <v>49</v>
      </c>
      <c r="G425" s="3" t="s">
        <v>48</v>
      </c>
      <c r="H425" s="3" t="s">
        <v>43</v>
      </c>
      <c r="I425" s="3" t="s">
        <v>42</v>
      </c>
      <c r="J425">
        <f t="shared" si="36"/>
        <v>0</v>
      </c>
      <c r="K425">
        <f t="shared" si="37"/>
        <v>0</v>
      </c>
      <c r="L425">
        <f t="shared" si="38"/>
        <v>0</v>
      </c>
      <c r="M425" cm="1">
        <f t="array" ref="M425">_xlfn.XLOOKUP(F425,_xlfn.ANCHORARRAY($AR$18),$AS$18:$AS$23)</f>
        <v>2</v>
      </c>
      <c r="N425" cm="1">
        <f t="array" ref="N425">_xlfn.XLOOKUP($D425,_xlfn.ANCHORARRAY($AR$2),$AS$2:$AS$10)</f>
        <v>1</v>
      </c>
      <c r="O425">
        <f t="shared" si="39"/>
        <v>1</v>
      </c>
      <c r="P425">
        <f t="shared" si="40"/>
        <v>1</v>
      </c>
      <c r="Q425">
        <f t="shared" si="41"/>
        <v>3</v>
      </c>
      <c r="R425">
        <v>22</v>
      </c>
      <c r="S425">
        <v>4</v>
      </c>
      <c r="T425">
        <v>30</v>
      </c>
      <c r="U425">
        <v>567</v>
      </c>
      <c r="V425">
        <v>3</v>
      </c>
      <c r="W425">
        <v>1398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0</v>
      </c>
      <c r="AI425">
        <v>10</v>
      </c>
      <c r="AJ425">
        <v>3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s="3" t="s">
        <v>43</v>
      </c>
      <c r="B426" s="3" t="s">
        <v>46</v>
      </c>
      <c r="C426" s="3" t="s">
        <v>36</v>
      </c>
      <c r="D426" s="3" t="s">
        <v>56</v>
      </c>
      <c r="E426" s="3" t="s">
        <v>37</v>
      </c>
      <c r="F426" s="3" t="s">
        <v>59</v>
      </c>
      <c r="G426" s="3" t="s">
        <v>52</v>
      </c>
      <c r="H426" s="3" t="s">
        <v>43</v>
      </c>
      <c r="I426" s="3" t="s">
        <v>42</v>
      </c>
      <c r="J426">
        <f t="shared" si="36"/>
        <v>0</v>
      </c>
      <c r="K426">
        <f t="shared" si="37"/>
        <v>0</v>
      </c>
      <c r="L426">
        <f t="shared" si="38"/>
        <v>3</v>
      </c>
      <c r="M426" cm="1">
        <f t="array" ref="M426">_xlfn.XLOOKUP(F426,_xlfn.ANCHORARRAY($AR$18),$AS$18:$AS$23)</f>
        <v>4</v>
      </c>
      <c r="N426" cm="1">
        <f t="array" ref="N426">_xlfn.XLOOKUP($D426,_xlfn.ANCHORARRAY($AR$2),$AS$2:$AS$10)</f>
        <v>6</v>
      </c>
      <c r="O426">
        <f t="shared" si="39"/>
        <v>1</v>
      </c>
      <c r="P426">
        <f t="shared" si="40"/>
        <v>0</v>
      </c>
      <c r="Q426">
        <f t="shared" si="41"/>
        <v>1</v>
      </c>
      <c r="R426">
        <v>29</v>
      </c>
      <c r="S426">
        <v>3</v>
      </c>
      <c r="T426">
        <v>57</v>
      </c>
      <c r="U426">
        <v>568</v>
      </c>
      <c r="V426">
        <v>1</v>
      </c>
      <c r="W426">
        <v>210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1</v>
      </c>
      <c r="AI426">
        <v>32</v>
      </c>
      <c r="AJ426">
        <v>3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s="3" t="s">
        <v>43</v>
      </c>
      <c r="B427" s="3" t="s">
        <v>46</v>
      </c>
      <c r="C427" s="3" t="s">
        <v>36</v>
      </c>
      <c r="D427" s="3" t="s">
        <v>56</v>
      </c>
      <c r="E427" s="3" t="s">
        <v>45</v>
      </c>
      <c r="F427" s="3" t="s">
        <v>38</v>
      </c>
      <c r="G427" s="3" t="s">
        <v>48</v>
      </c>
      <c r="H427" s="3" t="s">
        <v>43</v>
      </c>
      <c r="I427" s="3" t="s">
        <v>42</v>
      </c>
      <c r="J427">
        <f t="shared" si="36"/>
        <v>0</v>
      </c>
      <c r="K427">
        <f t="shared" si="37"/>
        <v>0</v>
      </c>
      <c r="L427">
        <f t="shared" si="38"/>
        <v>0</v>
      </c>
      <c r="M427" cm="1">
        <f t="array" ref="M427">_xlfn.XLOOKUP(F427,_xlfn.ANCHORARRAY($AR$18),$AS$18:$AS$23)</f>
        <v>1</v>
      </c>
      <c r="N427" cm="1">
        <f t="array" ref="N427">_xlfn.XLOOKUP($D427,_xlfn.ANCHORARRAY($AR$2),$AS$2:$AS$10)</f>
        <v>6</v>
      </c>
      <c r="O427">
        <f t="shared" si="39"/>
        <v>2</v>
      </c>
      <c r="P427">
        <f t="shared" si="40"/>
        <v>0</v>
      </c>
      <c r="Q427">
        <f t="shared" si="41"/>
        <v>1</v>
      </c>
      <c r="R427">
        <v>29</v>
      </c>
      <c r="S427">
        <v>4</v>
      </c>
      <c r="T427">
        <v>50</v>
      </c>
      <c r="U427">
        <v>569</v>
      </c>
      <c r="V427">
        <v>2</v>
      </c>
      <c r="W427">
        <v>1099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1</v>
      </c>
      <c r="AI427">
        <v>28</v>
      </c>
      <c r="AJ427">
        <v>2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s="3" t="s">
        <v>43</v>
      </c>
      <c r="B428" s="3" t="s">
        <v>39</v>
      </c>
      <c r="C428" s="3" t="s">
        <v>55</v>
      </c>
      <c r="D428" s="3" t="s">
        <v>50</v>
      </c>
      <c r="E428" s="3" t="s">
        <v>45</v>
      </c>
      <c r="F428" s="3" t="s">
        <v>51</v>
      </c>
      <c r="G428" s="3" t="s">
        <v>41</v>
      </c>
      <c r="H428" s="3" t="s">
        <v>43</v>
      </c>
      <c r="I428" s="3" t="s">
        <v>42</v>
      </c>
      <c r="J428">
        <f t="shared" si="36"/>
        <v>0</v>
      </c>
      <c r="K428">
        <f t="shared" si="37"/>
        <v>0</v>
      </c>
      <c r="L428">
        <f t="shared" si="38"/>
        <v>1</v>
      </c>
      <c r="M428" cm="1">
        <f t="array" ref="M428">_xlfn.XLOOKUP(F428,_xlfn.ANCHORARRAY($AR$18),$AS$18:$AS$23)</f>
        <v>3</v>
      </c>
      <c r="N428" cm="1">
        <f t="array" ref="N428">_xlfn.XLOOKUP($D428,_xlfn.ANCHORARRAY($AR$2),$AS$2:$AS$10)</f>
        <v>3</v>
      </c>
      <c r="O428">
        <f t="shared" si="39"/>
        <v>2</v>
      </c>
      <c r="P428">
        <f t="shared" si="40"/>
        <v>1</v>
      </c>
      <c r="Q428">
        <f t="shared" si="41"/>
        <v>3</v>
      </c>
      <c r="R428">
        <v>2</v>
      </c>
      <c r="S428">
        <v>3</v>
      </c>
      <c r="T428">
        <v>30</v>
      </c>
      <c r="U428">
        <v>571</v>
      </c>
      <c r="V428">
        <v>3</v>
      </c>
      <c r="W428">
        <v>1116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0</v>
      </c>
      <c r="AI428">
        <v>12</v>
      </c>
      <c r="AJ428">
        <v>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s="3" t="s">
        <v>43</v>
      </c>
      <c r="B429" s="3" t="s">
        <v>39</v>
      </c>
      <c r="C429" s="3" t="s">
        <v>44</v>
      </c>
      <c r="D429" s="3" t="s">
        <v>40</v>
      </c>
      <c r="E429" s="3" t="s">
        <v>37</v>
      </c>
      <c r="F429" s="3" t="s">
        <v>59</v>
      </c>
      <c r="G429" s="3" t="s">
        <v>48</v>
      </c>
      <c r="H429" s="3" t="s">
        <v>43</v>
      </c>
      <c r="I429" s="3" t="s">
        <v>42</v>
      </c>
      <c r="J429">
        <f t="shared" si="36"/>
        <v>0</v>
      </c>
      <c r="K429">
        <f t="shared" si="37"/>
        <v>0</v>
      </c>
      <c r="L429">
        <f t="shared" si="38"/>
        <v>0</v>
      </c>
      <c r="M429" cm="1">
        <f t="array" ref="M429">_xlfn.XLOOKUP(F429,_xlfn.ANCHORARRAY($AR$18),$AS$18:$AS$23)</f>
        <v>4</v>
      </c>
      <c r="N429" cm="1">
        <f t="array" ref="N429">_xlfn.XLOOKUP($D429,_xlfn.ANCHORARRAY($AR$2),$AS$2:$AS$10)</f>
        <v>1</v>
      </c>
      <c r="O429">
        <f t="shared" si="39"/>
        <v>1</v>
      </c>
      <c r="P429">
        <f t="shared" si="40"/>
        <v>1</v>
      </c>
      <c r="Q429">
        <f t="shared" si="41"/>
        <v>2</v>
      </c>
      <c r="R429">
        <v>28</v>
      </c>
      <c r="S429">
        <v>3</v>
      </c>
      <c r="T429">
        <v>60</v>
      </c>
      <c r="U429">
        <v>573</v>
      </c>
      <c r="V429">
        <v>3</v>
      </c>
      <c r="W429">
        <v>1499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0</v>
      </c>
      <c r="AI429">
        <v>22</v>
      </c>
      <c r="AJ429">
        <v>5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s="3" t="s">
        <v>43</v>
      </c>
      <c r="B430" s="3" t="s">
        <v>39</v>
      </c>
      <c r="C430" s="3" t="s">
        <v>36</v>
      </c>
      <c r="D430" s="3" t="s">
        <v>53</v>
      </c>
      <c r="E430" s="3" t="s">
        <v>45</v>
      </c>
      <c r="F430" s="3" t="s">
        <v>51</v>
      </c>
      <c r="G430" s="3" t="s">
        <v>52</v>
      </c>
      <c r="H430" s="3" t="s">
        <v>43</v>
      </c>
      <c r="I430" s="3" t="s">
        <v>42</v>
      </c>
      <c r="J430">
        <f t="shared" si="36"/>
        <v>0</v>
      </c>
      <c r="K430">
        <f t="shared" si="37"/>
        <v>0</v>
      </c>
      <c r="L430">
        <f t="shared" si="38"/>
        <v>3</v>
      </c>
      <c r="M430" cm="1">
        <f t="array" ref="M430">_xlfn.XLOOKUP(F430,_xlfn.ANCHORARRAY($AR$18),$AS$18:$AS$23)</f>
        <v>3</v>
      </c>
      <c r="N430" cm="1">
        <f t="array" ref="N430">_xlfn.XLOOKUP($D430,_xlfn.ANCHORARRAY($AR$2),$AS$2:$AS$10)</f>
        <v>4</v>
      </c>
      <c r="O430">
        <f t="shared" si="39"/>
        <v>2</v>
      </c>
      <c r="P430">
        <f t="shared" si="40"/>
        <v>1</v>
      </c>
      <c r="Q430">
        <f t="shared" si="41"/>
        <v>1</v>
      </c>
      <c r="R430">
        <v>2</v>
      </c>
      <c r="S430">
        <v>2</v>
      </c>
      <c r="T430">
        <v>47</v>
      </c>
      <c r="U430">
        <v>574</v>
      </c>
      <c r="V430">
        <v>1</v>
      </c>
      <c r="W430">
        <v>983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3</v>
      </c>
      <c r="AI430">
        <v>20</v>
      </c>
      <c r="AJ430">
        <v>2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s="3" t="s">
        <v>43</v>
      </c>
      <c r="B431" s="3" t="s">
        <v>46</v>
      </c>
      <c r="C431" s="3" t="s">
        <v>36</v>
      </c>
      <c r="D431" s="3" t="s">
        <v>58</v>
      </c>
      <c r="E431" s="3" t="s">
        <v>45</v>
      </c>
      <c r="F431" s="3" t="s">
        <v>38</v>
      </c>
      <c r="G431" s="3" t="s">
        <v>48</v>
      </c>
      <c r="H431" s="3" t="s">
        <v>43</v>
      </c>
      <c r="I431" s="3" t="s">
        <v>42</v>
      </c>
      <c r="J431">
        <f t="shared" si="36"/>
        <v>0</v>
      </c>
      <c r="K431">
        <f t="shared" si="37"/>
        <v>0</v>
      </c>
      <c r="L431">
        <f t="shared" si="38"/>
        <v>0</v>
      </c>
      <c r="M431" cm="1">
        <f t="array" ref="M431">_xlfn.XLOOKUP(F431,_xlfn.ANCHORARRAY($AR$18),$AS$18:$AS$23)</f>
        <v>1</v>
      </c>
      <c r="N431" cm="1">
        <f t="array" ref="N431">_xlfn.XLOOKUP($D431,_xlfn.ANCHORARRAY($AR$2),$AS$2:$AS$10)</f>
        <v>8</v>
      </c>
      <c r="O431">
        <f t="shared" si="39"/>
        <v>2</v>
      </c>
      <c r="P431">
        <f t="shared" si="40"/>
        <v>0</v>
      </c>
      <c r="Q431">
        <f t="shared" si="41"/>
        <v>1</v>
      </c>
      <c r="R431">
        <v>2</v>
      </c>
      <c r="S431">
        <v>3</v>
      </c>
      <c r="T431">
        <v>46</v>
      </c>
      <c r="U431">
        <v>575</v>
      </c>
      <c r="V431">
        <v>1</v>
      </c>
      <c r="W431">
        <v>1009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0</v>
      </c>
      <c r="AI431">
        <v>26</v>
      </c>
      <c r="AJ431">
        <v>2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s="3" t="s">
        <v>43</v>
      </c>
      <c r="B432" s="3" t="s">
        <v>46</v>
      </c>
      <c r="C432" s="3" t="s">
        <v>36</v>
      </c>
      <c r="D432" s="3" t="s">
        <v>50</v>
      </c>
      <c r="E432" s="3" t="s">
        <v>45</v>
      </c>
      <c r="F432" s="3" t="s">
        <v>38</v>
      </c>
      <c r="G432" s="3" t="s">
        <v>41</v>
      </c>
      <c r="H432" s="3" t="s">
        <v>43</v>
      </c>
      <c r="I432" s="3" t="s">
        <v>42</v>
      </c>
      <c r="J432">
        <f t="shared" si="36"/>
        <v>0</v>
      </c>
      <c r="K432">
        <f t="shared" si="37"/>
        <v>0</v>
      </c>
      <c r="L432">
        <f t="shared" si="38"/>
        <v>1</v>
      </c>
      <c r="M432" cm="1">
        <f t="array" ref="M432">_xlfn.XLOOKUP(F432,_xlfn.ANCHORARRAY($AR$18),$AS$18:$AS$23)</f>
        <v>1</v>
      </c>
      <c r="N432" cm="1">
        <f t="array" ref="N432">_xlfn.XLOOKUP($D432,_xlfn.ANCHORARRAY($AR$2),$AS$2:$AS$10)</f>
        <v>3</v>
      </c>
      <c r="O432">
        <f t="shared" si="39"/>
        <v>2</v>
      </c>
      <c r="P432">
        <f t="shared" si="40"/>
        <v>0</v>
      </c>
      <c r="Q432">
        <f t="shared" si="41"/>
        <v>1</v>
      </c>
      <c r="R432">
        <v>22</v>
      </c>
      <c r="S432">
        <v>3</v>
      </c>
      <c r="T432">
        <v>35</v>
      </c>
      <c r="U432">
        <v>577</v>
      </c>
      <c r="V432">
        <v>4</v>
      </c>
      <c r="W432">
        <v>144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0</v>
      </c>
      <c r="AI432">
        <v>6</v>
      </c>
      <c r="AJ432">
        <v>2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s="3" t="s">
        <v>43</v>
      </c>
      <c r="B433" s="3" t="s">
        <v>39</v>
      </c>
      <c r="C433" s="3" t="s">
        <v>36</v>
      </c>
      <c r="D433" s="3" t="s">
        <v>50</v>
      </c>
      <c r="E433" s="3" t="s">
        <v>45</v>
      </c>
      <c r="F433" s="3" t="s">
        <v>38</v>
      </c>
      <c r="G433" s="3" t="s">
        <v>41</v>
      </c>
      <c r="H433" s="3" t="s">
        <v>43</v>
      </c>
      <c r="I433" s="3" t="s">
        <v>42</v>
      </c>
      <c r="J433">
        <f t="shared" si="36"/>
        <v>0</v>
      </c>
      <c r="K433">
        <f t="shared" si="37"/>
        <v>0</v>
      </c>
      <c r="L433">
        <f t="shared" si="38"/>
        <v>1</v>
      </c>
      <c r="M433" cm="1">
        <f t="array" ref="M433">_xlfn.XLOOKUP(F433,_xlfn.ANCHORARRAY($AR$18),$AS$18:$AS$23)</f>
        <v>1</v>
      </c>
      <c r="N433" cm="1">
        <f t="array" ref="N433">_xlfn.XLOOKUP($D433,_xlfn.ANCHORARRAY($AR$2),$AS$2:$AS$10)</f>
        <v>3</v>
      </c>
      <c r="O433">
        <f t="shared" si="39"/>
        <v>2</v>
      </c>
      <c r="P433">
        <f t="shared" si="40"/>
        <v>1</v>
      </c>
      <c r="Q433">
        <f t="shared" si="41"/>
        <v>1</v>
      </c>
      <c r="R433">
        <v>8</v>
      </c>
      <c r="S433">
        <v>4</v>
      </c>
      <c r="T433">
        <v>54</v>
      </c>
      <c r="U433">
        <v>578</v>
      </c>
      <c r="V433">
        <v>3</v>
      </c>
      <c r="W433">
        <v>548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0</v>
      </c>
      <c r="AI433">
        <v>19</v>
      </c>
      <c r="AJ433">
        <v>3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s="3" t="s">
        <v>43</v>
      </c>
      <c r="B434" s="3" t="s">
        <v>46</v>
      </c>
      <c r="C434" s="3" t="s">
        <v>36</v>
      </c>
      <c r="D434" s="3" t="s">
        <v>47</v>
      </c>
      <c r="E434" s="3" t="s">
        <v>45</v>
      </c>
      <c r="F434" s="3" t="s">
        <v>38</v>
      </c>
      <c r="G434" s="3" t="s">
        <v>52</v>
      </c>
      <c r="H434" s="3" t="s">
        <v>43</v>
      </c>
      <c r="I434" s="3" t="s">
        <v>42</v>
      </c>
      <c r="J434">
        <f t="shared" si="36"/>
        <v>0</v>
      </c>
      <c r="K434">
        <f t="shared" si="37"/>
        <v>0</v>
      </c>
      <c r="L434">
        <f t="shared" si="38"/>
        <v>3</v>
      </c>
      <c r="M434" cm="1">
        <f t="array" ref="M434">_xlfn.XLOOKUP(F434,_xlfn.ANCHORARRAY($AR$18),$AS$18:$AS$23)</f>
        <v>1</v>
      </c>
      <c r="N434" cm="1">
        <f t="array" ref="N434">_xlfn.XLOOKUP($D434,_xlfn.ANCHORARRAY($AR$2),$AS$2:$AS$10)</f>
        <v>2</v>
      </c>
      <c r="O434">
        <f t="shared" si="39"/>
        <v>2</v>
      </c>
      <c r="P434">
        <f t="shared" si="40"/>
        <v>0</v>
      </c>
      <c r="Q434">
        <f t="shared" si="41"/>
        <v>1</v>
      </c>
      <c r="R434">
        <v>2</v>
      </c>
      <c r="S434">
        <v>4</v>
      </c>
      <c r="T434">
        <v>34</v>
      </c>
      <c r="U434">
        <v>579</v>
      </c>
      <c r="V434">
        <v>4</v>
      </c>
      <c r="W434">
        <v>1303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1</v>
      </c>
      <c r="AI434">
        <v>14</v>
      </c>
      <c r="AJ434">
        <v>3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s="3" t="s">
        <v>43</v>
      </c>
      <c r="B435" s="3" t="s">
        <v>39</v>
      </c>
      <c r="C435" s="3" t="s">
        <v>36</v>
      </c>
      <c r="D435" s="3" t="s">
        <v>40</v>
      </c>
      <c r="E435" s="3" t="s">
        <v>37</v>
      </c>
      <c r="F435" s="3" t="s">
        <v>59</v>
      </c>
      <c r="G435" s="3" t="s">
        <v>48</v>
      </c>
      <c r="H435" s="3" t="s">
        <v>35</v>
      </c>
      <c r="I435" s="3" t="s">
        <v>42</v>
      </c>
      <c r="J435">
        <f t="shared" si="36"/>
        <v>0</v>
      </c>
      <c r="K435">
        <f t="shared" si="37"/>
        <v>1</v>
      </c>
      <c r="L435">
        <f t="shared" si="38"/>
        <v>0</v>
      </c>
      <c r="M435" cm="1">
        <f t="array" ref="M435">_xlfn.XLOOKUP(F435,_xlfn.ANCHORARRAY($AR$18),$AS$18:$AS$23)</f>
        <v>4</v>
      </c>
      <c r="N435" cm="1">
        <f t="array" ref="N435">_xlfn.XLOOKUP($D435,_xlfn.ANCHORARRAY($AR$2),$AS$2:$AS$10)</f>
        <v>1</v>
      </c>
      <c r="O435">
        <f t="shared" si="39"/>
        <v>1</v>
      </c>
      <c r="P435">
        <f t="shared" si="40"/>
        <v>1</v>
      </c>
      <c r="Q435">
        <f t="shared" si="41"/>
        <v>1</v>
      </c>
      <c r="R435">
        <v>10</v>
      </c>
      <c r="S435">
        <v>3</v>
      </c>
      <c r="T435">
        <v>46</v>
      </c>
      <c r="U435">
        <v>580</v>
      </c>
      <c r="V435">
        <v>3</v>
      </c>
      <c r="W435">
        <v>1125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1</v>
      </c>
      <c r="AI435">
        <v>15</v>
      </c>
      <c r="AJ435">
        <v>3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s="3" t="s">
        <v>43</v>
      </c>
      <c r="B436" s="3" t="s">
        <v>46</v>
      </c>
      <c r="C436" s="3" t="s">
        <v>36</v>
      </c>
      <c r="D436" s="3" t="s">
        <v>53</v>
      </c>
      <c r="E436" s="3" t="s">
        <v>45</v>
      </c>
      <c r="F436" s="3" t="s">
        <v>38</v>
      </c>
      <c r="G436" s="3" t="s">
        <v>52</v>
      </c>
      <c r="H436" s="3" t="s">
        <v>43</v>
      </c>
      <c r="I436" s="3" t="s">
        <v>42</v>
      </c>
      <c r="J436">
        <f t="shared" si="36"/>
        <v>0</v>
      </c>
      <c r="K436">
        <f t="shared" si="37"/>
        <v>0</v>
      </c>
      <c r="L436">
        <f t="shared" si="38"/>
        <v>3</v>
      </c>
      <c r="M436" cm="1">
        <f t="array" ref="M436">_xlfn.XLOOKUP(F436,_xlfn.ANCHORARRAY($AR$18),$AS$18:$AS$23)</f>
        <v>1</v>
      </c>
      <c r="N436" cm="1">
        <f t="array" ref="N436">_xlfn.XLOOKUP($D436,_xlfn.ANCHORARRAY($AR$2),$AS$2:$AS$10)</f>
        <v>4</v>
      </c>
      <c r="O436">
        <f t="shared" si="39"/>
        <v>2</v>
      </c>
      <c r="P436">
        <f t="shared" si="40"/>
        <v>0</v>
      </c>
      <c r="Q436">
        <f t="shared" si="41"/>
        <v>1</v>
      </c>
      <c r="R436">
        <v>9</v>
      </c>
      <c r="S436">
        <v>1</v>
      </c>
      <c r="T436">
        <v>31</v>
      </c>
      <c r="U436">
        <v>581</v>
      </c>
      <c r="V436">
        <v>3</v>
      </c>
      <c r="W436">
        <v>1274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1</v>
      </c>
      <c r="AI436">
        <v>13</v>
      </c>
      <c r="AJ436">
        <v>6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s="3" t="s">
        <v>35</v>
      </c>
      <c r="B437" s="3" t="s">
        <v>46</v>
      </c>
      <c r="C437" s="3" t="s">
        <v>36</v>
      </c>
      <c r="D437" s="3" t="s">
        <v>56</v>
      </c>
      <c r="E437" s="3" t="s">
        <v>45</v>
      </c>
      <c r="F437" s="3" t="s">
        <v>51</v>
      </c>
      <c r="G437" s="3" t="s">
        <v>48</v>
      </c>
      <c r="H437" s="3" t="s">
        <v>35</v>
      </c>
      <c r="I437" s="3" t="s">
        <v>42</v>
      </c>
      <c r="J437">
        <f t="shared" si="36"/>
        <v>1</v>
      </c>
      <c r="K437">
        <f t="shared" si="37"/>
        <v>1</v>
      </c>
      <c r="L437">
        <f t="shared" si="38"/>
        <v>0</v>
      </c>
      <c r="M437" cm="1">
        <f t="array" ref="M437">_xlfn.XLOOKUP(F437,_xlfn.ANCHORARRAY($AR$18),$AS$18:$AS$23)</f>
        <v>3</v>
      </c>
      <c r="N437" cm="1">
        <f t="array" ref="N437">_xlfn.XLOOKUP($D437,_xlfn.ANCHORARRAY($AR$2),$AS$2:$AS$10)</f>
        <v>6</v>
      </c>
      <c r="O437">
        <f t="shared" si="39"/>
        <v>2</v>
      </c>
      <c r="P437">
        <f t="shared" si="40"/>
        <v>0</v>
      </c>
      <c r="Q437">
        <f t="shared" si="41"/>
        <v>1</v>
      </c>
      <c r="R437">
        <v>15</v>
      </c>
      <c r="S437">
        <v>1</v>
      </c>
      <c r="T437">
        <v>33</v>
      </c>
      <c r="U437">
        <v>582</v>
      </c>
      <c r="V437">
        <v>2</v>
      </c>
      <c r="W437">
        <v>1277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0</v>
      </c>
      <c r="AI437">
        <v>15</v>
      </c>
      <c r="AJ437">
        <v>2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s="3" t="s">
        <v>35</v>
      </c>
      <c r="B438" s="3" t="s">
        <v>46</v>
      </c>
      <c r="C438" s="3" t="s">
        <v>36</v>
      </c>
      <c r="D438" s="3" t="s">
        <v>50</v>
      </c>
      <c r="E438" s="3" t="s">
        <v>45</v>
      </c>
      <c r="F438" s="3" t="s">
        <v>51</v>
      </c>
      <c r="G438" s="3" t="s">
        <v>52</v>
      </c>
      <c r="H438" s="3" t="s">
        <v>43</v>
      </c>
      <c r="I438" s="3" t="s">
        <v>42</v>
      </c>
      <c r="J438">
        <f t="shared" si="36"/>
        <v>1</v>
      </c>
      <c r="K438">
        <f t="shared" si="37"/>
        <v>0</v>
      </c>
      <c r="L438">
        <f t="shared" si="38"/>
        <v>3</v>
      </c>
      <c r="M438" cm="1">
        <f t="array" ref="M438">_xlfn.XLOOKUP(F438,_xlfn.ANCHORARRAY($AR$18),$AS$18:$AS$23)</f>
        <v>3</v>
      </c>
      <c r="N438" cm="1">
        <f t="array" ref="N438">_xlfn.XLOOKUP($D438,_xlfn.ANCHORARRAY($AR$2),$AS$2:$AS$10)</f>
        <v>3</v>
      </c>
      <c r="O438">
        <f t="shared" si="39"/>
        <v>2</v>
      </c>
      <c r="P438">
        <f t="shared" si="40"/>
        <v>0</v>
      </c>
      <c r="Q438">
        <f t="shared" si="41"/>
        <v>1</v>
      </c>
      <c r="R438">
        <v>10</v>
      </c>
      <c r="S438">
        <v>1</v>
      </c>
      <c r="T438">
        <v>33</v>
      </c>
      <c r="U438">
        <v>584</v>
      </c>
      <c r="V438">
        <v>1</v>
      </c>
      <c r="W438">
        <v>587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3</v>
      </c>
      <c r="AI438">
        <v>8</v>
      </c>
      <c r="AJ438">
        <v>2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s="3" t="s">
        <v>43</v>
      </c>
      <c r="B439" s="3" t="s">
        <v>46</v>
      </c>
      <c r="C439" s="3" t="s">
        <v>36</v>
      </c>
      <c r="D439" s="3" t="s">
        <v>57</v>
      </c>
      <c r="E439" s="3" t="s">
        <v>37</v>
      </c>
      <c r="F439" s="3" t="s">
        <v>59</v>
      </c>
      <c r="G439" s="3" t="s">
        <v>41</v>
      </c>
      <c r="H439" s="3" t="s">
        <v>43</v>
      </c>
      <c r="I439" s="3" t="s">
        <v>42</v>
      </c>
      <c r="J439">
        <f t="shared" si="36"/>
        <v>0</v>
      </c>
      <c r="K439">
        <f t="shared" si="37"/>
        <v>0</v>
      </c>
      <c r="L439">
        <f t="shared" si="38"/>
        <v>1</v>
      </c>
      <c r="M439" cm="1">
        <f t="array" ref="M439">_xlfn.XLOOKUP(F439,_xlfn.ANCHORARRAY($AR$18),$AS$18:$AS$23)</f>
        <v>4</v>
      </c>
      <c r="N439" cm="1">
        <f t="array" ref="N439">_xlfn.XLOOKUP($D439,_xlfn.ANCHORARRAY($AR$2),$AS$2:$AS$10)</f>
        <v>7</v>
      </c>
      <c r="O439">
        <f t="shared" si="39"/>
        <v>1</v>
      </c>
      <c r="P439">
        <f t="shared" si="40"/>
        <v>0</v>
      </c>
      <c r="Q439">
        <f t="shared" si="41"/>
        <v>1</v>
      </c>
      <c r="R439">
        <v>7</v>
      </c>
      <c r="S439">
        <v>1</v>
      </c>
      <c r="T439">
        <v>30</v>
      </c>
      <c r="U439">
        <v>585</v>
      </c>
      <c r="V439">
        <v>4</v>
      </c>
      <c r="W439">
        <v>413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0</v>
      </c>
      <c r="AI439">
        <v>4</v>
      </c>
      <c r="AJ439">
        <v>3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s="3" t="s">
        <v>43</v>
      </c>
      <c r="B440" s="3" t="s">
        <v>46</v>
      </c>
      <c r="C440" s="3" t="s">
        <v>36</v>
      </c>
      <c r="D440" s="3" t="s">
        <v>54</v>
      </c>
      <c r="E440" s="3" t="s">
        <v>45</v>
      </c>
      <c r="F440" s="3" t="s">
        <v>38</v>
      </c>
      <c r="G440" s="3" t="s">
        <v>48</v>
      </c>
      <c r="H440" s="3" t="s">
        <v>35</v>
      </c>
      <c r="I440" s="3" t="s">
        <v>42</v>
      </c>
      <c r="J440">
        <f t="shared" si="36"/>
        <v>0</v>
      </c>
      <c r="K440">
        <f t="shared" si="37"/>
        <v>1</v>
      </c>
      <c r="L440">
        <f t="shared" si="38"/>
        <v>0</v>
      </c>
      <c r="M440" cm="1">
        <f t="array" ref="M440">_xlfn.XLOOKUP(F440,_xlfn.ANCHORARRAY($AR$18),$AS$18:$AS$23)</f>
        <v>1</v>
      </c>
      <c r="N440" cm="1">
        <f t="array" ref="N440">_xlfn.XLOOKUP($D440,_xlfn.ANCHORARRAY($AR$2),$AS$2:$AS$10)</f>
        <v>5</v>
      </c>
      <c r="O440">
        <f t="shared" si="39"/>
        <v>2</v>
      </c>
      <c r="P440">
        <f t="shared" si="40"/>
        <v>0</v>
      </c>
      <c r="Q440">
        <f t="shared" si="41"/>
        <v>1</v>
      </c>
      <c r="R440">
        <v>16</v>
      </c>
      <c r="S440">
        <v>3</v>
      </c>
      <c r="T440">
        <v>35</v>
      </c>
      <c r="U440">
        <v>586</v>
      </c>
      <c r="V440">
        <v>4</v>
      </c>
      <c r="W440">
        <v>1276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0</v>
      </c>
      <c r="AI440">
        <v>10</v>
      </c>
      <c r="AJ440">
        <v>2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s="3" t="s">
        <v>35</v>
      </c>
      <c r="B441" s="3" t="s">
        <v>46</v>
      </c>
      <c r="C441" s="3" t="s">
        <v>44</v>
      </c>
      <c r="D441" s="3" t="s">
        <v>54</v>
      </c>
      <c r="E441" s="3" t="s">
        <v>45</v>
      </c>
      <c r="F441" s="3" t="s">
        <v>38</v>
      </c>
      <c r="G441" s="3" t="s">
        <v>48</v>
      </c>
      <c r="H441" s="3" t="s">
        <v>43</v>
      </c>
      <c r="I441" s="3" t="s">
        <v>42</v>
      </c>
      <c r="J441">
        <f t="shared" si="36"/>
        <v>1</v>
      </c>
      <c r="K441">
        <f t="shared" si="37"/>
        <v>0</v>
      </c>
      <c r="L441">
        <f t="shared" si="38"/>
        <v>0</v>
      </c>
      <c r="M441" cm="1">
        <f t="array" ref="M441">_xlfn.XLOOKUP(F441,_xlfn.ANCHORARRAY($AR$18),$AS$18:$AS$23)</f>
        <v>1</v>
      </c>
      <c r="N441" cm="1">
        <f t="array" ref="N441">_xlfn.XLOOKUP($D441,_xlfn.ANCHORARRAY($AR$2),$AS$2:$AS$10)</f>
        <v>5</v>
      </c>
      <c r="O441">
        <f t="shared" si="39"/>
        <v>2</v>
      </c>
      <c r="P441">
        <f t="shared" si="40"/>
        <v>0</v>
      </c>
      <c r="Q441">
        <f t="shared" si="41"/>
        <v>2</v>
      </c>
      <c r="R441">
        <v>20</v>
      </c>
      <c r="S441">
        <v>3</v>
      </c>
      <c r="T441">
        <v>31</v>
      </c>
      <c r="U441">
        <v>587</v>
      </c>
      <c r="V441">
        <v>1</v>
      </c>
      <c r="W441">
        <v>534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0</v>
      </c>
      <c r="AI441">
        <v>12</v>
      </c>
      <c r="AJ441">
        <v>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s="3" t="s">
        <v>35</v>
      </c>
      <c r="B442" s="3" t="s">
        <v>39</v>
      </c>
      <c r="C442" s="3" t="s">
        <v>44</v>
      </c>
      <c r="D442" s="3" t="s">
        <v>61</v>
      </c>
      <c r="E442" s="3" t="s">
        <v>61</v>
      </c>
      <c r="F442" s="3" t="s">
        <v>61</v>
      </c>
      <c r="G442" s="3" t="s">
        <v>52</v>
      </c>
      <c r="H442" s="3" t="s">
        <v>35</v>
      </c>
      <c r="I442" s="3" t="s">
        <v>42</v>
      </c>
      <c r="J442">
        <f t="shared" si="36"/>
        <v>1</v>
      </c>
      <c r="K442">
        <f t="shared" si="37"/>
        <v>1</v>
      </c>
      <c r="L442">
        <f t="shared" si="38"/>
        <v>3</v>
      </c>
      <c r="M442" cm="1">
        <f t="array" ref="M442">_xlfn.XLOOKUP(F442,_xlfn.ANCHORARRAY($AR$18),$AS$18:$AS$23)</f>
        <v>6</v>
      </c>
      <c r="N442" cm="1">
        <f t="array" ref="N442">_xlfn.XLOOKUP($D442,_xlfn.ANCHORARRAY($AR$2),$AS$2:$AS$10)</f>
        <v>9</v>
      </c>
      <c r="O442">
        <f t="shared" si="39"/>
        <v>3</v>
      </c>
      <c r="P442">
        <f t="shared" si="40"/>
        <v>1</v>
      </c>
      <c r="Q442">
        <f t="shared" si="41"/>
        <v>2</v>
      </c>
      <c r="R442">
        <v>23</v>
      </c>
      <c r="S442">
        <v>3</v>
      </c>
      <c r="T442">
        <v>34</v>
      </c>
      <c r="U442">
        <v>590</v>
      </c>
      <c r="V442">
        <v>2</v>
      </c>
      <c r="W442">
        <v>988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3</v>
      </c>
      <c r="AI442">
        <v>11</v>
      </c>
      <c r="AJ442">
        <v>2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s="3" t="s">
        <v>43</v>
      </c>
      <c r="B443" s="3" t="s">
        <v>46</v>
      </c>
      <c r="C443" s="3" t="s">
        <v>44</v>
      </c>
      <c r="D443" s="3" t="s">
        <v>50</v>
      </c>
      <c r="E443" s="3" t="s">
        <v>45</v>
      </c>
      <c r="F443" s="3" t="s">
        <v>49</v>
      </c>
      <c r="G443" s="3" t="s">
        <v>48</v>
      </c>
      <c r="H443" s="3" t="s">
        <v>43</v>
      </c>
      <c r="I443" s="3" t="s">
        <v>42</v>
      </c>
      <c r="J443">
        <f t="shared" si="36"/>
        <v>0</v>
      </c>
      <c r="K443">
        <f t="shared" si="37"/>
        <v>0</v>
      </c>
      <c r="L443">
        <f t="shared" si="38"/>
        <v>0</v>
      </c>
      <c r="M443" cm="1">
        <f t="array" ref="M443">_xlfn.XLOOKUP(F443,_xlfn.ANCHORARRAY($AR$18),$AS$18:$AS$23)</f>
        <v>2</v>
      </c>
      <c r="N443" cm="1">
        <f t="array" ref="N443">_xlfn.XLOOKUP($D443,_xlfn.ANCHORARRAY($AR$2),$AS$2:$AS$10)</f>
        <v>3</v>
      </c>
      <c r="O443">
        <f t="shared" si="39"/>
        <v>2</v>
      </c>
      <c r="P443">
        <f t="shared" si="40"/>
        <v>0</v>
      </c>
      <c r="Q443">
        <f t="shared" si="41"/>
        <v>2</v>
      </c>
      <c r="R443">
        <v>5</v>
      </c>
      <c r="S443">
        <v>2</v>
      </c>
      <c r="T443">
        <v>42</v>
      </c>
      <c r="U443">
        <v>591</v>
      </c>
      <c r="V443">
        <v>2</v>
      </c>
      <c r="W443">
        <v>1474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1</v>
      </c>
      <c r="AI443">
        <v>8</v>
      </c>
      <c r="AJ443">
        <v>4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s="3" t="s">
        <v>43</v>
      </c>
      <c r="B444" s="3" t="s">
        <v>46</v>
      </c>
      <c r="C444" s="3" t="s">
        <v>55</v>
      </c>
      <c r="D444" s="3" t="s">
        <v>40</v>
      </c>
      <c r="E444" s="3" t="s">
        <v>37</v>
      </c>
      <c r="F444" s="3" t="s">
        <v>51</v>
      </c>
      <c r="G444" s="3" t="s">
        <v>41</v>
      </c>
      <c r="H444" s="3" t="s">
        <v>43</v>
      </c>
      <c r="I444" s="3" t="s">
        <v>42</v>
      </c>
      <c r="J444">
        <f t="shared" si="36"/>
        <v>0</v>
      </c>
      <c r="K444">
        <f t="shared" si="37"/>
        <v>0</v>
      </c>
      <c r="L444">
        <f t="shared" si="38"/>
        <v>1</v>
      </c>
      <c r="M444" cm="1">
        <f t="array" ref="M444">_xlfn.XLOOKUP(F444,_xlfn.ANCHORARRAY($AR$18),$AS$18:$AS$23)</f>
        <v>3</v>
      </c>
      <c r="N444" cm="1">
        <f t="array" ref="N444">_xlfn.XLOOKUP($D444,_xlfn.ANCHORARRAY($AR$2),$AS$2:$AS$10)</f>
        <v>1</v>
      </c>
      <c r="O444">
        <f t="shared" si="39"/>
        <v>1</v>
      </c>
      <c r="P444">
        <f t="shared" si="40"/>
        <v>0</v>
      </c>
      <c r="Q444">
        <f t="shared" si="41"/>
        <v>3</v>
      </c>
      <c r="R444">
        <v>10</v>
      </c>
      <c r="S444">
        <v>4</v>
      </c>
      <c r="T444">
        <v>36</v>
      </c>
      <c r="U444">
        <v>592</v>
      </c>
      <c r="V444">
        <v>2</v>
      </c>
      <c r="W444">
        <v>635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0</v>
      </c>
      <c r="AI444">
        <v>10</v>
      </c>
      <c r="AJ444">
        <v>3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s="3" t="s">
        <v>35</v>
      </c>
      <c r="B445" s="3" t="s">
        <v>46</v>
      </c>
      <c r="C445" s="3" t="s">
        <v>44</v>
      </c>
      <c r="D445" s="3" t="s">
        <v>50</v>
      </c>
      <c r="E445" s="3" t="s">
        <v>45</v>
      </c>
      <c r="F445" s="3" t="s">
        <v>60</v>
      </c>
      <c r="G445" s="3" t="s">
        <v>41</v>
      </c>
      <c r="H445" s="3" t="s">
        <v>43</v>
      </c>
      <c r="I445" s="3" t="s">
        <v>42</v>
      </c>
      <c r="J445">
        <f t="shared" si="36"/>
        <v>1</v>
      </c>
      <c r="K445">
        <f t="shared" si="37"/>
        <v>0</v>
      </c>
      <c r="L445">
        <f t="shared" si="38"/>
        <v>1</v>
      </c>
      <c r="M445" cm="1">
        <f t="array" ref="M445">_xlfn.XLOOKUP(F445,_xlfn.ANCHORARRAY($AR$18),$AS$18:$AS$23)</f>
        <v>5</v>
      </c>
      <c r="N445" cm="1">
        <f t="array" ref="N445">_xlfn.XLOOKUP($D445,_xlfn.ANCHORARRAY($AR$2),$AS$2:$AS$10)</f>
        <v>3</v>
      </c>
      <c r="O445">
        <f t="shared" si="39"/>
        <v>2</v>
      </c>
      <c r="P445">
        <f t="shared" si="40"/>
        <v>0</v>
      </c>
      <c r="Q445">
        <f t="shared" si="41"/>
        <v>2</v>
      </c>
      <c r="R445">
        <v>4</v>
      </c>
      <c r="S445">
        <v>1</v>
      </c>
      <c r="T445">
        <v>22</v>
      </c>
      <c r="U445">
        <v>593</v>
      </c>
      <c r="V445">
        <v>3</v>
      </c>
      <c r="W445">
        <v>1368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0</v>
      </c>
      <c r="AI445">
        <v>4</v>
      </c>
      <c r="AJ445">
        <v>3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s="3" t="s">
        <v>43</v>
      </c>
      <c r="B446" s="3" t="s">
        <v>39</v>
      </c>
      <c r="C446" s="3" t="s">
        <v>36</v>
      </c>
      <c r="D446" s="3" t="s">
        <v>40</v>
      </c>
      <c r="E446" s="3" t="s">
        <v>37</v>
      </c>
      <c r="F446" s="3" t="s">
        <v>59</v>
      </c>
      <c r="G446" s="3" t="s">
        <v>48</v>
      </c>
      <c r="H446" s="3" t="s">
        <v>43</v>
      </c>
      <c r="I446" s="3" t="s">
        <v>42</v>
      </c>
      <c r="J446">
        <f t="shared" si="36"/>
        <v>0</v>
      </c>
      <c r="K446">
        <f t="shared" si="37"/>
        <v>0</v>
      </c>
      <c r="L446">
        <f t="shared" si="38"/>
        <v>0</v>
      </c>
      <c r="M446" cm="1">
        <f t="array" ref="M446">_xlfn.XLOOKUP(F446,_xlfn.ANCHORARRAY($AR$18),$AS$18:$AS$23)</f>
        <v>4</v>
      </c>
      <c r="N446" cm="1">
        <f t="array" ref="N446">_xlfn.XLOOKUP($D446,_xlfn.ANCHORARRAY($AR$2),$AS$2:$AS$10)</f>
        <v>1</v>
      </c>
      <c r="O446">
        <f t="shared" si="39"/>
        <v>1</v>
      </c>
      <c r="P446">
        <f t="shared" si="40"/>
        <v>1</v>
      </c>
      <c r="Q446">
        <f t="shared" si="41"/>
        <v>1</v>
      </c>
      <c r="R446">
        <v>2</v>
      </c>
      <c r="S446">
        <v>5</v>
      </c>
      <c r="T446">
        <v>48</v>
      </c>
      <c r="U446">
        <v>595</v>
      </c>
      <c r="V446">
        <v>2</v>
      </c>
      <c r="W446">
        <v>163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1</v>
      </c>
      <c r="AI446">
        <v>14</v>
      </c>
      <c r="AJ446">
        <v>2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s="3" t="s">
        <v>43</v>
      </c>
      <c r="B447" s="3" t="s">
        <v>39</v>
      </c>
      <c r="C447" s="3" t="s">
        <v>36</v>
      </c>
      <c r="D447" s="3" t="s">
        <v>56</v>
      </c>
      <c r="E447" s="3" t="s">
        <v>37</v>
      </c>
      <c r="F447" s="3" t="s">
        <v>38</v>
      </c>
      <c r="G447" s="3" t="s">
        <v>41</v>
      </c>
      <c r="H447" s="3" t="s">
        <v>43</v>
      </c>
      <c r="I447" s="3" t="s">
        <v>42</v>
      </c>
      <c r="J447">
        <f t="shared" si="36"/>
        <v>0</v>
      </c>
      <c r="K447">
        <f t="shared" si="37"/>
        <v>0</v>
      </c>
      <c r="L447">
        <f t="shared" si="38"/>
        <v>1</v>
      </c>
      <c r="M447" cm="1">
        <f t="array" ref="M447">_xlfn.XLOOKUP(F447,_xlfn.ANCHORARRAY($AR$18),$AS$18:$AS$23)</f>
        <v>1</v>
      </c>
      <c r="N447" cm="1">
        <f t="array" ref="N447">_xlfn.XLOOKUP($D447,_xlfn.ANCHORARRAY($AR$2),$AS$2:$AS$10)</f>
        <v>6</v>
      </c>
      <c r="O447">
        <f t="shared" si="39"/>
        <v>1</v>
      </c>
      <c r="P447">
        <f t="shared" si="40"/>
        <v>1</v>
      </c>
      <c r="Q447">
        <f t="shared" si="41"/>
        <v>1</v>
      </c>
      <c r="R447">
        <v>18</v>
      </c>
      <c r="S447">
        <v>5</v>
      </c>
      <c r="T447">
        <v>55</v>
      </c>
      <c r="U447">
        <v>597</v>
      </c>
      <c r="V447">
        <v>1</v>
      </c>
      <c r="W447">
        <v>1117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0</v>
      </c>
      <c r="AI447">
        <v>37</v>
      </c>
      <c r="AJ447">
        <v>2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s="3" t="s">
        <v>43</v>
      </c>
      <c r="B448" s="3" t="s">
        <v>46</v>
      </c>
      <c r="C448" s="3" t="s">
        <v>55</v>
      </c>
      <c r="D448" s="3" t="s">
        <v>40</v>
      </c>
      <c r="E448" s="3" t="s">
        <v>37</v>
      </c>
      <c r="F448" s="3" t="s">
        <v>38</v>
      </c>
      <c r="G448" s="3" t="s">
        <v>41</v>
      </c>
      <c r="H448" s="3" t="s">
        <v>43</v>
      </c>
      <c r="I448" s="3" t="s">
        <v>42</v>
      </c>
      <c r="J448">
        <f t="shared" si="36"/>
        <v>0</v>
      </c>
      <c r="K448">
        <f t="shared" si="37"/>
        <v>0</v>
      </c>
      <c r="L448">
        <f t="shared" si="38"/>
        <v>1</v>
      </c>
      <c r="M448" cm="1">
        <f t="array" ref="M448">_xlfn.XLOOKUP(F448,_xlfn.ANCHORARRAY($AR$18),$AS$18:$AS$23)</f>
        <v>1</v>
      </c>
      <c r="N448" cm="1">
        <f t="array" ref="N448">_xlfn.XLOOKUP($D448,_xlfn.ANCHORARRAY($AR$2),$AS$2:$AS$10)</f>
        <v>1</v>
      </c>
      <c r="O448">
        <f t="shared" si="39"/>
        <v>1</v>
      </c>
      <c r="P448">
        <f t="shared" si="40"/>
        <v>0</v>
      </c>
      <c r="Q448">
        <f t="shared" si="41"/>
        <v>3</v>
      </c>
      <c r="R448">
        <v>10</v>
      </c>
      <c r="S448">
        <v>2</v>
      </c>
      <c r="T448">
        <v>41</v>
      </c>
      <c r="U448">
        <v>599</v>
      </c>
      <c r="V448">
        <v>4</v>
      </c>
      <c r="W448">
        <v>267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0</v>
      </c>
      <c r="AI448">
        <v>16</v>
      </c>
      <c r="AJ448">
        <v>3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s="3" t="s">
        <v>43</v>
      </c>
      <c r="B449" s="3" t="s">
        <v>46</v>
      </c>
      <c r="C449" s="3" t="s">
        <v>36</v>
      </c>
      <c r="D449" s="3" t="s">
        <v>40</v>
      </c>
      <c r="E449" s="3" t="s">
        <v>37</v>
      </c>
      <c r="F449" s="3" t="s">
        <v>59</v>
      </c>
      <c r="G449" s="3" t="s">
        <v>48</v>
      </c>
      <c r="H449" s="3" t="s">
        <v>43</v>
      </c>
      <c r="I449" s="3" t="s">
        <v>42</v>
      </c>
      <c r="J449">
        <f t="shared" si="36"/>
        <v>0</v>
      </c>
      <c r="K449">
        <f t="shared" si="37"/>
        <v>0</v>
      </c>
      <c r="L449">
        <f t="shared" si="38"/>
        <v>0</v>
      </c>
      <c r="M449" cm="1">
        <f t="array" ref="M449">_xlfn.XLOOKUP(F449,_xlfn.ANCHORARRAY($AR$18),$AS$18:$AS$23)</f>
        <v>4</v>
      </c>
      <c r="N449" cm="1">
        <f t="array" ref="N449">_xlfn.XLOOKUP($D449,_xlfn.ANCHORARRAY($AR$2),$AS$2:$AS$10)</f>
        <v>1</v>
      </c>
      <c r="O449">
        <f t="shared" si="39"/>
        <v>1</v>
      </c>
      <c r="P449">
        <f t="shared" si="40"/>
        <v>0</v>
      </c>
      <c r="Q449">
        <f t="shared" si="41"/>
        <v>1</v>
      </c>
      <c r="R449">
        <v>1</v>
      </c>
      <c r="S449">
        <v>3</v>
      </c>
      <c r="T449">
        <v>35</v>
      </c>
      <c r="U449">
        <v>600</v>
      </c>
      <c r="V449">
        <v>2</v>
      </c>
      <c r="W449">
        <v>619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0</v>
      </c>
      <c r="AI449">
        <v>15</v>
      </c>
      <c r="AJ449">
        <v>2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s="3" t="s">
        <v>43</v>
      </c>
      <c r="B450" s="3" t="s">
        <v>39</v>
      </c>
      <c r="C450" s="3" t="s">
        <v>36</v>
      </c>
      <c r="D450" s="3" t="s">
        <v>53</v>
      </c>
      <c r="E450" s="3" t="s">
        <v>45</v>
      </c>
      <c r="F450" s="3" t="s">
        <v>38</v>
      </c>
      <c r="G450" s="3" t="s">
        <v>41</v>
      </c>
      <c r="H450" s="3" t="s">
        <v>43</v>
      </c>
      <c r="I450" s="3" t="s">
        <v>42</v>
      </c>
      <c r="J450">
        <f t="shared" ref="J450:J513" si="42">IF(A450="Yes",1,0)</f>
        <v>0</v>
      </c>
      <c r="K450">
        <f t="shared" ref="K450:K513" si="43">IF(H450="Yes",1,0)</f>
        <v>0</v>
      </c>
      <c r="L450">
        <f t="shared" ref="L450:L513" si="44">IF(G450="Single",1,IF(G450="Maried",2,IF(G450="Divorced",3,0)))</f>
        <v>1</v>
      </c>
      <c r="M450" cm="1">
        <f t="array" ref="M450">_xlfn.XLOOKUP(F450,_xlfn.ANCHORARRAY($AR$18),$AS$18:$AS$23)</f>
        <v>1</v>
      </c>
      <c r="N450" cm="1">
        <f t="array" ref="N450">_xlfn.XLOOKUP($D450,_xlfn.ANCHORARRAY($AR$2),$AS$2:$AS$10)</f>
        <v>4</v>
      </c>
      <c r="O450">
        <f t="shared" ref="O450:O513" si="45">_xlfn.XLOOKUP(E450,$AR$13:$AR$15,$AS$13:$AS$15)</f>
        <v>2</v>
      </c>
      <c r="P450">
        <f t="shared" ref="P450:P513" si="46">IF(B450="Female",1,0)</f>
        <v>1</v>
      </c>
      <c r="Q450">
        <f t="shared" ref="Q450:Q513" si="47">IF(C450="Travel_Rarely",1,IF(C450="Travel_Frequently",2,IF(C450="Non-Travel",3,0)))</f>
        <v>1</v>
      </c>
      <c r="R450">
        <v>6</v>
      </c>
      <c r="S450">
        <v>3</v>
      </c>
      <c r="T450">
        <v>40</v>
      </c>
      <c r="U450">
        <v>601</v>
      </c>
      <c r="V450">
        <v>2</v>
      </c>
      <c r="W450">
        <v>302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0</v>
      </c>
      <c r="AI450">
        <v>22</v>
      </c>
      <c r="AJ450">
        <v>3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s="3" t="s">
        <v>43</v>
      </c>
      <c r="B451" s="3" t="s">
        <v>39</v>
      </c>
      <c r="C451" s="3" t="s">
        <v>44</v>
      </c>
      <c r="D451" s="3" t="s">
        <v>50</v>
      </c>
      <c r="E451" s="3" t="s">
        <v>45</v>
      </c>
      <c r="F451" s="3" t="s">
        <v>38</v>
      </c>
      <c r="G451" s="3" t="s">
        <v>48</v>
      </c>
      <c r="H451" s="3" t="s">
        <v>43</v>
      </c>
      <c r="I451" s="3" t="s">
        <v>42</v>
      </c>
      <c r="J451">
        <f t="shared" si="42"/>
        <v>0</v>
      </c>
      <c r="K451">
        <f t="shared" si="43"/>
        <v>0</v>
      </c>
      <c r="L451">
        <f t="shared" si="44"/>
        <v>0</v>
      </c>
      <c r="M451" cm="1">
        <f t="array" ref="M451">_xlfn.XLOOKUP(F451,_xlfn.ANCHORARRAY($AR$18),$AS$18:$AS$23)</f>
        <v>1</v>
      </c>
      <c r="N451" cm="1">
        <f t="array" ref="N451">_xlfn.XLOOKUP($D451,_xlfn.ANCHORARRAY($AR$2),$AS$2:$AS$10)</f>
        <v>3</v>
      </c>
      <c r="O451">
        <f t="shared" si="45"/>
        <v>2</v>
      </c>
      <c r="P451">
        <f t="shared" si="46"/>
        <v>1</v>
      </c>
      <c r="Q451">
        <f t="shared" si="47"/>
        <v>2</v>
      </c>
      <c r="R451">
        <v>8</v>
      </c>
      <c r="S451">
        <v>1</v>
      </c>
      <c r="T451">
        <v>39</v>
      </c>
      <c r="U451">
        <v>602</v>
      </c>
      <c r="V451">
        <v>3</v>
      </c>
      <c r="W451">
        <v>443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1</v>
      </c>
      <c r="AI451">
        <v>8</v>
      </c>
      <c r="AJ451">
        <v>3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s="3" t="s">
        <v>43</v>
      </c>
      <c r="B452" s="3" t="s">
        <v>46</v>
      </c>
      <c r="C452" s="3" t="s">
        <v>36</v>
      </c>
      <c r="D452" s="3" t="s">
        <v>40</v>
      </c>
      <c r="E452" s="3" t="s">
        <v>37</v>
      </c>
      <c r="F452" s="3" t="s">
        <v>38</v>
      </c>
      <c r="G452" s="3" t="s">
        <v>41</v>
      </c>
      <c r="H452" s="3" t="s">
        <v>35</v>
      </c>
      <c r="I452" s="3" t="s">
        <v>42</v>
      </c>
      <c r="J452">
        <f t="shared" si="42"/>
        <v>0</v>
      </c>
      <c r="K452">
        <f t="shared" si="43"/>
        <v>1</v>
      </c>
      <c r="L452">
        <f t="shared" si="44"/>
        <v>1</v>
      </c>
      <c r="M452" cm="1">
        <f t="array" ref="M452">_xlfn.XLOOKUP(F452,_xlfn.ANCHORARRAY($AR$18),$AS$18:$AS$23)</f>
        <v>1</v>
      </c>
      <c r="N452" cm="1">
        <f t="array" ref="N452">_xlfn.XLOOKUP($D452,_xlfn.ANCHORARRAY($AR$2),$AS$2:$AS$10)</f>
        <v>1</v>
      </c>
      <c r="O452">
        <f t="shared" si="45"/>
        <v>1</v>
      </c>
      <c r="P452">
        <f t="shared" si="46"/>
        <v>0</v>
      </c>
      <c r="Q452">
        <f t="shared" si="47"/>
        <v>1</v>
      </c>
      <c r="R452">
        <v>2</v>
      </c>
      <c r="S452">
        <v>1</v>
      </c>
      <c r="T452">
        <v>31</v>
      </c>
      <c r="U452">
        <v>604</v>
      </c>
      <c r="V452">
        <v>2</v>
      </c>
      <c r="W452">
        <v>828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0</v>
      </c>
      <c r="AI452">
        <v>10</v>
      </c>
      <c r="AJ452">
        <v>2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s="3" t="s">
        <v>43</v>
      </c>
      <c r="B453" s="3" t="s">
        <v>46</v>
      </c>
      <c r="C453" s="3" t="s">
        <v>36</v>
      </c>
      <c r="D453" s="3" t="s">
        <v>53</v>
      </c>
      <c r="E453" s="3" t="s">
        <v>45</v>
      </c>
      <c r="F453" s="3" t="s">
        <v>51</v>
      </c>
      <c r="G453" s="3" t="s">
        <v>48</v>
      </c>
      <c r="H453" s="3" t="s">
        <v>35</v>
      </c>
      <c r="I453" s="3" t="s">
        <v>42</v>
      </c>
      <c r="J453">
        <f t="shared" si="42"/>
        <v>0</v>
      </c>
      <c r="K453">
        <f t="shared" si="43"/>
        <v>1</v>
      </c>
      <c r="L453">
        <f t="shared" si="44"/>
        <v>0</v>
      </c>
      <c r="M453" cm="1">
        <f t="array" ref="M453">_xlfn.XLOOKUP(F453,_xlfn.ANCHORARRAY($AR$18),$AS$18:$AS$23)</f>
        <v>3</v>
      </c>
      <c r="N453" cm="1">
        <f t="array" ref="N453">_xlfn.XLOOKUP($D453,_xlfn.ANCHORARRAY($AR$2),$AS$2:$AS$10)</f>
        <v>4</v>
      </c>
      <c r="O453">
        <f t="shared" si="45"/>
        <v>2</v>
      </c>
      <c r="P453">
        <f t="shared" si="46"/>
        <v>0</v>
      </c>
      <c r="Q453">
        <f t="shared" si="47"/>
        <v>1</v>
      </c>
      <c r="R453">
        <v>24</v>
      </c>
      <c r="S453">
        <v>3</v>
      </c>
      <c r="T453">
        <v>42</v>
      </c>
      <c r="U453">
        <v>605</v>
      </c>
      <c r="V453">
        <v>4</v>
      </c>
      <c r="W453">
        <v>319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1</v>
      </c>
      <c r="AI453">
        <v>10</v>
      </c>
      <c r="AJ453">
        <v>5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s="3" t="s">
        <v>43</v>
      </c>
      <c r="B454" s="3" t="s">
        <v>46</v>
      </c>
      <c r="C454" s="3" t="s">
        <v>36</v>
      </c>
      <c r="D454" s="3" t="s">
        <v>40</v>
      </c>
      <c r="E454" s="3" t="s">
        <v>37</v>
      </c>
      <c r="F454" s="3" t="s">
        <v>49</v>
      </c>
      <c r="G454" s="3" t="s">
        <v>48</v>
      </c>
      <c r="H454" s="3" t="s">
        <v>43</v>
      </c>
      <c r="I454" s="3" t="s">
        <v>42</v>
      </c>
      <c r="J454">
        <f t="shared" si="42"/>
        <v>0</v>
      </c>
      <c r="K454">
        <f t="shared" si="43"/>
        <v>0</v>
      </c>
      <c r="L454">
        <f t="shared" si="44"/>
        <v>0</v>
      </c>
      <c r="M454" cm="1">
        <f t="array" ref="M454">_xlfn.XLOOKUP(F454,_xlfn.ANCHORARRAY($AR$18),$AS$18:$AS$23)</f>
        <v>2</v>
      </c>
      <c r="N454" cm="1">
        <f t="array" ref="N454">_xlfn.XLOOKUP($D454,_xlfn.ANCHORARRAY($AR$2),$AS$2:$AS$10)</f>
        <v>1</v>
      </c>
      <c r="O454">
        <f t="shared" si="45"/>
        <v>1</v>
      </c>
      <c r="P454">
        <f t="shared" si="46"/>
        <v>0</v>
      </c>
      <c r="Q454">
        <f t="shared" si="47"/>
        <v>1</v>
      </c>
      <c r="R454">
        <v>2</v>
      </c>
      <c r="S454">
        <v>3</v>
      </c>
      <c r="T454">
        <v>45</v>
      </c>
      <c r="U454">
        <v>606</v>
      </c>
      <c r="V454">
        <v>4</v>
      </c>
      <c r="W454">
        <v>561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1</v>
      </c>
      <c r="AI454">
        <v>9</v>
      </c>
      <c r="AJ454">
        <v>3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s="3" t="s">
        <v>35</v>
      </c>
      <c r="B455" s="3" t="s">
        <v>39</v>
      </c>
      <c r="C455" s="3" t="s">
        <v>44</v>
      </c>
      <c r="D455" s="3" t="s">
        <v>61</v>
      </c>
      <c r="E455" s="3" t="s">
        <v>61</v>
      </c>
      <c r="F455" s="3" t="s">
        <v>38</v>
      </c>
      <c r="G455" s="3" t="s">
        <v>52</v>
      </c>
      <c r="H455" s="3" t="s">
        <v>35</v>
      </c>
      <c r="I455" s="3" t="s">
        <v>42</v>
      </c>
      <c r="J455">
        <f t="shared" si="42"/>
        <v>1</v>
      </c>
      <c r="K455">
        <f t="shared" si="43"/>
        <v>1</v>
      </c>
      <c r="L455">
        <f t="shared" si="44"/>
        <v>3</v>
      </c>
      <c r="M455" cm="1">
        <f t="array" ref="M455">_xlfn.XLOOKUP(F455,_xlfn.ANCHORARRAY($AR$18),$AS$18:$AS$23)</f>
        <v>1</v>
      </c>
      <c r="N455" cm="1">
        <f t="array" ref="N455">_xlfn.XLOOKUP($D455,_xlfn.ANCHORARRAY($AR$2),$AS$2:$AS$10)</f>
        <v>9</v>
      </c>
      <c r="O455">
        <f t="shared" si="45"/>
        <v>3</v>
      </c>
      <c r="P455">
        <f t="shared" si="46"/>
        <v>1</v>
      </c>
      <c r="Q455">
        <f t="shared" si="47"/>
        <v>2</v>
      </c>
      <c r="R455">
        <v>17</v>
      </c>
      <c r="S455">
        <v>4</v>
      </c>
      <c r="T455">
        <v>26</v>
      </c>
      <c r="U455">
        <v>608</v>
      </c>
      <c r="V455">
        <v>2</v>
      </c>
      <c r="W455">
        <v>426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1</v>
      </c>
      <c r="AI455">
        <v>8</v>
      </c>
      <c r="AJ455">
        <v>2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s="3" t="s">
        <v>43</v>
      </c>
      <c r="B456" s="3" t="s">
        <v>46</v>
      </c>
      <c r="C456" s="3" t="s">
        <v>36</v>
      </c>
      <c r="D456" s="3" t="s">
        <v>53</v>
      </c>
      <c r="E456" s="3" t="s">
        <v>45</v>
      </c>
      <c r="F456" s="3" t="s">
        <v>60</v>
      </c>
      <c r="G456" s="3" t="s">
        <v>52</v>
      </c>
      <c r="H456" s="3" t="s">
        <v>43</v>
      </c>
      <c r="I456" s="3" t="s">
        <v>42</v>
      </c>
      <c r="J456">
        <f t="shared" si="42"/>
        <v>0</v>
      </c>
      <c r="K456">
        <f t="shared" si="43"/>
        <v>0</v>
      </c>
      <c r="L456">
        <f t="shared" si="44"/>
        <v>3</v>
      </c>
      <c r="M456" cm="1">
        <f t="array" ref="M456">_xlfn.XLOOKUP(F456,_xlfn.ANCHORARRAY($AR$18),$AS$18:$AS$23)</f>
        <v>5</v>
      </c>
      <c r="N456" cm="1">
        <f t="array" ref="N456">_xlfn.XLOOKUP($D456,_xlfn.ANCHORARRAY($AR$2),$AS$2:$AS$10)</f>
        <v>4</v>
      </c>
      <c r="O456">
        <f t="shared" si="45"/>
        <v>2</v>
      </c>
      <c r="P456">
        <f t="shared" si="46"/>
        <v>0</v>
      </c>
      <c r="Q456">
        <f t="shared" si="47"/>
        <v>1</v>
      </c>
      <c r="R456">
        <v>19</v>
      </c>
      <c r="S456">
        <v>3</v>
      </c>
      <c r="T456">
        <v>29</v>
      </c>
      <c r="U456">
        <v>611</v>
      </c>
      <c r="V456">
        <v>4</v>
      </c>
      <c r="W456">
        <v>232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2</v>
      </c>
      <c r="AI456">
        <v>8</v>
      </c>
      <c r="AJ456">
        <v>2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s="3" t="s">
        <v>43</v>
      </c>
      <c r="B457" s="3" t="s">
        <v>39</v>
      </c>
      <c r="C457" s="3" t="s">
        <v>36</v>
      </c>
      <c r="D457" s="3" t="s">
        <v>58</v>
      </c>
      <c r="E457" s="3" t="s">
        <v>45</v>
      </c>
      <c r="F457" s="3" t="s">
        <v>51</v>
      </c>
      <c r="G457" s="3" t="s">
        <v>52</v>
      </c>
      <c r="H457" s="3" t="s">
        <v>43</v>
      </c>
      <c r="I457" s="3" t="s">
        <v>42</v>
      </c>
      <c r="J457">
        <f t="shared" si="42"/>
        <v>0</v>
      </c>
      <c r="K457">
        <f t="shared" si="43"/>
        <v>0</v>
      </c>
      <c r="L457">
        <f t="shared" si="44"/>
        <v>3</v>
      </c>
      <c r="M457" cm="1">
        <f t="array" ref="M457">_xlfn.XLOOKUP(F457,_xlfn.ANCHORARRAY($AR$18),$AS$18:$AS$23)</f>
        <v>3</v>
      </c>
      <c r="N457" cm="1">
        <f t="array" ref="N457">_xlfn.XLOOKUP($D457,_xlfn.ANCHORARRAY($AR$2),$AS$2:$AS$10)</f>
        <v>8</v>
      </c>
      <c r="O457">
        <f t="shared" si="45"/>
        <v>2</v>
      </c>
      <c r="P457">
        <f t="shared" si="46"/>
        <v>1</v>
      </c>
      <c r="Q457">
        <f t="shared" si="47"/>
        <v>1</v>
      </c>
      <c r="R457">
        <v>1</v>
      </c>
      <c r="S457">
        <v>5</v>
      </c>
      <c r="T457">
        <v>33</v>
      </c>
      <c r="U457">
        <v>612</v>
      </c>
      <c r="V457">
        <v>1</v>
      </c>
      <c r="W457">
        <v>922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1</v>
      </c>
      <c r="AI457">
        <v>10</v>
      </c>
      <c r="AJ457">
        <v>2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s="3" t="s">
        <v>43</v>
      </c>
      <c r="B458" s="3" t="s">
        <v>46</v>
      </c>
      <c r="C458" s="3" t="s">
        <v>36</v>
      </c>
      <c r="D458" s="3" t="s">
        <v>56</v>
      </c>
      <c r="E458" s="3" t="s">
        <v>37</v>
      </c>
      <c r="F458" s="3" t="s">
        <v>38</v>
      </c>
      <c r="G458" s="3" t="s">
        <v>52</v>
      </c>
      <c r="H458" s="3" t="s">
        <v>43</v>
      </c>
      <c r="I458" s="3" t="s">
        <v>42</v>
      </c>
      <c r="J458">
        <f t="shared" si="42"/>
        <v>0</v>
      </c>
      <c r="K458">
        <f t="shared" si="43"/>
        <v>0</v>
      </c>
      <c r="L458">
        <f t="shared" si="44"/>
        <v>3</v>
      </c>
      <c r="M458" cm="1">
        <f t="array" ref="M458">_xlfn.XLOOKUP(F458,_xlfn.ANCHORARRAY($AR$18),$AS$18:$AS$23)</f>
        <v>1</v>
      </c>
      <c r="N458" cm="1">
        <f t="array" ref="N458">_xlfn.XLOOKUP($D458,_xlfn.ANCHORARRAY($AR$2),$AS$2:$AS$10)</f>
        <v>6</v>
      </c>
      <c r="O458">
        <f t="shared" si="45"/>
        <v>1</v>
      </c>
      <c r="P458">
        <f t="shared" si="46"/>
        <v>0</v>
      </c>
      <c r="Q458">
        <f t="shared" si="47"/>
        <v>1</v>
      </c>
      <c r="R458">
        <v>7</v>
      </c>
      <c r="S458">
        <v>3</v>
      </c>
      <c r="T458">
        <v>31</v>
      </c>
      <c r="U458">
        <v>613</v>
      </c>
      <c r="V458">
        <v>3</v>
      </c>
      <c r="W458">
        <v>688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1</v>
      </c>
      <c r="AI458">
        <v>10</v>
      </c>
      <c r="AJ458">
        <v>3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s="3" t="s">
        <v>35</v>
      </c>
      <c r="B459" s="3" t="s">
        <v>46</v>
      </c>
      <c r="C459" s="3" t="s">
        <v>44</v>
      </c>
      <c r="D459" s="3" t="s">
        <v>57</v>
      </c>
      <c r="E459" s="3" t="s">
        <v>37</v>
      </c>
      <c r="F459" s="3" t="s">
        <v>59</v>
      </c>
      <c r="G459" s="3" t="s">
        <v>41</v>
      </c>
      <c r="H459" s="3" t="s">
        <v>35</v>
      </c>
      <c r="I459" s="3" t="s">
        <v>42</v>
      </c>
      <c r="J459">
        <f t="shared" si="42"/>
        <v>1</v>
      </c>
      <c r="K459">
        <f t="shared" si="43"/>
        <v>1</v>
      </c>
      <c r="L459">
        <f t="shared" si="44"/>
        <v>1</v>
      </c>
      <c r="M459" cm="1">
        <f t="array" ref="M459">_xlfn.XLOOKUP(F459,_xlfn.ANCHORARRAY($AR$18),$AS$18:$AS$23)</f>
        <v>4</v>
      </c>
      <c r="N459" cm="1">
        <f t="array" ref="N459">_xlfn.XLOOKUP($D459,_xlfn.ANCHORARRAY($AR$2),$AS$2:$AS$10)</f>
        <v>7</v>
      </c>
      <c r="O459">
        <f t="shared" si="45"/>
        <v>1</v>
      </c>
      <c r="P459">
        <f t="shared" si="46"/>
        <v>0</v>
      </c>
      <c r="Q459">
        <f t="shared" si="47"/>
        <v>2</v>
      </c>
      <c r="R459">
        <v>5</v>
      </c>
      <c r="S459">
        <v>3</v>
      </c>
      <c r="T459">
        <v>18</v>
      </c>
      <c r="U459">
        <v>614</v>
      </c>
      <c r="V459">
        <v>2</v>
      </c>
      <c r="W459">
        <v>1306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0</v>
      </c>
      <c r="AI459">
        <v>0</v>
      </c>
      <c r="AJ459">
        <v>3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s="3" t="s">
        <v>43</v>
      </c>
      <c r="B460" s="3" t="s">
        <v>46</v>
      </c>
      <c r="C460" s="3" t="s">
        <v>55</v>
      </c>
      <c r="D460" s="3" t="s">
        <v>40</v>
      </c>
      <c r="E460" s="3" t="s">
        <v>37</v>
      </c>
      <c r="F460" s="3" t="s">
        <v>49</v>
      </c>
      <c r="G460" s="3" t="s">
        <v>52</v>
      </c>
      <c r="H460" s="3" t="s">
        <v>43</v>
      </c>
      <c r="I460" s="3" t="s">
        <v>42</v>
      </c>
      <c r="J460">
        <f t="shared" si="42"/>
        <v>0</v>
      </c>
      <c r="K460">
        <f t="shared" si="43"/>
        <v>0</v>
      </c>
      <c r="L460">
        <f t="shared" si="44"/>
        <v>3</v>
      </c>
      <c r="M460" cm="1">
        <f t="array" ref="M460">_xlfn.XLOOKUP(F460,_xlfn.ANCHORARRAY($AR$18),$AS$18:$AS$23)</f>
        <v>2</v>
      </c>
      <c r="N460" cm="1">
        <f t="array" ref="N460">_xlfn.XLOOKUP($D460,_xlfn.ANCHORARRAY($AR$2),$AS$2:$AS$10)</f>
        <v>1</v>
      </c>
      <c r="O460">
        <f t="shared" si="45"/>
        <v>1</v>
      </c>
      <c r="P460">
        <f t="shared" si="46"/>
        <v>0</v>
      </c>
      <c r="Q460">
        <f t="shared" si="47"/>
        <v>3</v>
      </c>
      <c r="R460">
        <v>28</v>
      </c>
      <c r="S460">
        <v>3</v>
      </c>
      <c r="T460">
        <v>40</v>
      </c>
      <c r="U460">
        <v>615</v>
      </c>
      <c r="V460">
        <v>3</v>
      </c>
      <c r="W460">
        <v>1094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1</v>
      </c>
      <c r="AI460">
        <v>20</v>
      </c>
      <c r="AJ460">
        <v>2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s="3" t="s">
        <v>43</v>
      </c>
      <c r="B461" s="3" t="s">
        <v>39</v>
      </c>
      <c r="C461" s="3" t="s">
        <v>55</v>
      </c>
      <c r="D461" s="3" t="s">
        <v>54</v>
      </c>
      <c r="E461" s="3" t="s">
        <v>45</v>
      </c>
      <c r="F461" s="3" t="s">
        <v>49</v>
      </c>
      <c r="G461" s="3" t="s">
        <v>41</v>
      </c>
      <c r="H461" s="3" t="s">
        <v>35</v>
      </c>
      <c r="I461" s="3" t="s">
        <v>42</v>
      </c>
      <c r="J461">
        <f t="shared" si="42"/>
        <v>0</v>
      </c>
      <c r="K461">
        <f t="shared" si="43"/>
        <v>1</v>
      </c>
      <c r="L461">
        <f t="shared" si="44"/>
        <v>1</v>
      </c>
      <c r="M461" cm="1">
        <f t="array" ref="M461">_xlfn.XLOOKUP(F461,_xlfn.ANCHORARRAY($AR$18),$AS$18:$AS$23)</f>
        <v>2</v>
      </c>
      <c r="N461" cm="1">
        <f t="array" ref="N461">_xlfn.XLOOKUP($D461,_xlfn.ANCHORARRAY($AR$2),$AS$2:$AS$10)</f>
        <v>5</v>
      </c>
      <c r="O461">
        <f t="shared" si="45"/>
        <v>2</v>
      </c>
      <c r="P461">
        <f t="shared" si="46"/>
        <v>1</v>
      </c>
      <c r="Q461">
        <f t="shared" si="47"/>
        <v>3</v>
      </c>
      <c r="R461">
        <v>2</v>
      </c>
      <c r="S461">
        <v>4</v>
      </c>
      <c r="T461">
        <v>41</v>
      </c>
      <c r="U461">
        <v>616</v>
      </c>
      <c r="V461">
        <v>1</v>
      </c>
      <c r="W461">
        <v>509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0</v>
      </c>
      <c r="AI461">
        <v>10</v>
      </c>
      <c r="AJ461">
        <v>3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s="3" t="s">
        <v>43</v>
      </c>
      <c r="B462" s="3" t="s">
        <v>46</v>
      </c>
      <c r="C462" s="3" t="s">
        <v>36</v>
      </c>
      <c r="D462" s="3" t="s">
        <v>40</v>
      </c>
      <c r="E462" s="3" t="s">
        <v>37</v>
      </c>
      <c r="F462" s="3" t="s">
        <v>51</v>
      </c>
      <c r="G462" s="3" t="s">
        <v>52</v>
      </c>
      <c r="H462" s="3" t="s">
        <v>43</v>
      </c>
      <c r="I462" s="3" t="s">
        <v>42</v>
      </c>
      <c r="J462">
        <f t="shared" si="42"/>
        <v>0</v>
      </c>
      <c r="K462">
        <f t="shared" si="43"/>
        <v>0</v>
      </c>
      <c r="L462">
        <f t="shared" si="44"/>
        <v>3</v>
      </c>
      <c r="M462" cm="1">
        <f t="array" ref="M462">_xlfn.XLOOKUP(F462,_xlfn.ANCHORARRAY($AR$18),$AS$18:$AS$23)</f>
        <v>3</v>
      </c>
      <c r="N462" cm="1">
        <f t="array" ref="N462">_xlfn.XLOOKUP($D462,_xlfn.ANCHORARRAY($AR$2),$AS$2:$AS$10)</f>
        <v>1</v>
      </c>
      <c r="O462">
        <f t="shared" si="45"/>
        <v>1</v>
      </c>
      <c r="P462">
        <f t="shared" si="46"/>
        <v>0</v>
      </c>
      <c r="Q462">
        <f t="shared" si="47"/>
        <v>1</v>
      </c>
      <c r="R462">
        <v>29</v>
      </c>
      <c r="S462">
        <v>2</v>
      </c>
      <c r="T462">
        <v>26</v>
      </c>
      <c r="U462">
        <v>618</v>
      </c>
      <c r="V462">
        <v>1</v>
      </c>
      <c r="W462">
        <v>775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2</v>
      </c>
      <c r="AI462">
        <v>8</v>
      </c>
      <c r="AJ462">
        <v>5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s="3" t="s">
        <v>43</v>
      </c>
      <c r="B463" s="3" t="s">
        <v>39</v>
      </c>
      <c r="C463" s="3" t="s">
        <v>36</v>
      </c>
      <c r="D463" s="3" t="s">
        <v>40</v>
      </c>
      <c r="E463" s="3" t="s">
        <v>37</v>
      </c>
      <c r="F463" s="3" t="s">
        <v>51</v>
      </c>
      <c r="G463" s="3" t="s">
        <v>41</v>
      </c>
      <c r="H463" s="3" t="s">
        <v>43</v>
      </c>
      <c r="I463" s="3" t="s">
        <v>42</v>
      </c>
      <c r="J463">
        <f t="shared" si="42"/>
        <v>0</v>
      </c>
      <c r="K463">
        <f t="shared" si="43"/>
        <v>0</v>
      </c>
      <c r="L463">
        <f t="shared" si="44"/>
        <v>1</v>
      </c>
      <c r="M463" cm="1">
        <f t="array" ref="M463">_xlfn.XLOOKUP(F463,_xlfn.ANCHORARRAY($AR$18),$AS$18:$AS$23)</f>
        <v>3</v>
      </c>
      <c r="N463" cm="1">
        <f t="array" ref="N463">_xlfn.XLOOKUP($D463,_xlfn.ANCHORARRAY($AR$2),$AS$2:$AS$10)</f>
        <v>1</v>
      </c>
      <c r="O463">
        <f t="shared" si="45"/>
        <v>1</v>
      </c>
      <c r="P463">
        <f t="shared" si="46"/>
        <v>1</v>
      </c>
      <c r="Q463">
        <f t="shared" si="47"/>
        <v>1</v>
      </c>
      <c r="R463">
        <v>1</v>
      </c>
      <c r="S463">
        <v>3</v>
      </c>
      <c r="T463">
        <v>35</v>
      </c>
      <c r="U463">
        <v>620</v>
      </c>
      <c r="V463">
        <v>1</v>
      </c>
      <c r="W463">
        <v>195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0</v>
      </c>
      <c r="AI463">
        <v>5</v>
      </c>
      <c r="AJ463">
        <v>3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s="3" t="s">
        <v>43</v>
      </c>
      <c r="B464" s="3" t="s">
        <v>46</v>
      </c>
      <c r="C464" s="3" t="s">
        <v>36</v>
      </c>
      <c r="D464" s="3" t="s">
        <v>40</v>
      </c>
      <c r="E464" s="3" t="s">
        <v>37</v>
      </c>
      <c r="F464" s="3" t="s">
        <v>38</v>
      </c>
      <c r="G464" s="3" t="s">
        <v>41</v>
      </c>
      <c r="H464" s="3" t="s">
        <v>43</v>
      </c>
      <c r="I464" s="3" t="s">
        <v>42</v>
      </c>
      <c r="J464">
        <f t="shared" si="42"/>
        <v>0</v>
      </c>
      <c r="K464">
        <f t="shared" si="43"/>
        <v>0</v>
      </c>
      <c r="L464">
        <f t="shared" si="44"/>
        <v>1</v>
      </c>
      <c r="M464" cm="1">
        <f t="array" ref="M464">_xlfn.XLOOKUP(F464,_xlfn.ANCHORARRAY($AR$18),$AS$18:$AS$23)</f>
        <v>1</v>
      </c>
      <c r="N464" cm="1">
        <f t="array" ref="N464">_xlfn.XLOOKUP($D464,_xlfn.ANCHORARRAY($AR$2),$AS$2:$AS$10)</f>
        <v>1</v>
      </c>
      <c r="O464">
        <f t="shared" si="45"/>
        <v>1</v>
      </c>
      <c r="P464">
        <f t="shared" si="46"/>
        <v>0</v>
      </c>
      <c r="Q464">
        <f t="shared" si="47"/>
        <v>1</v>
      </c>
      <c r="R464">
        <v>21</v>
      </c>
      <c r="S464">
        <v>4</v>
      </c>
      <c r="T464">
        <v>34</v>
      </c>
      <c r="U464">
        <v>621</v>
      </c>
      <c r="V464">
        <v>4</v>
      </c>
      <c r="W464">
        <v>258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0</v>
      </c>
      <c r="AI464">
        <v>10</v>
      </c>
      <c r="AJ464">
        <v>3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s="3" t="s">
        <v>35</v>
      </c>
      <c r="B465" s="3" t="s">
        <v>46</v>
      </c>
      <c r="C465" s="3" t="s">
        <v>36</v>
      </c>
      <c r="D465" s="3" t="s">
        <v>50</v>
      </c>
      <c r="E465" s="3" t="s">
        <v>45</v>
      </c>
      <c r="F465" s="3" t="s">
        <v>60</v>
      </c>
      <c r="G465" s="3" t="s">
        <v>41</v>
      </c>
      <c r="H465" s="3" t="s">
        <v>35</v>
      </c>
      <c r="I465" s="3" t="s">
        <v>42</v>
      </c>
      <c r="J465">
        <f t="shared" si="42"/>
        <v>1</v>
      </c>
      <c r="K465">
        <f t="shared" si="43"/>
        <v>1</v>
      </c>
      <c r="L465">
        <f t="shared" si="44"/>
        <v>1</v>
      </c>
      <c r="M465" cm="1">
        <f t="array" ref="M465">_xlfn.XLOOKUP(F465,_xlfn.ANCHORARRAY($AR$18),$AS$18:$AS$23)</f>
        <v>5</v>
      </c>
      <c r="N465" cm="1">
        <f t="array" ref="N465">_xlfn.XLOOKUP($D465,_xlfn.ANCHORARRAY($AR$2),$AS$2:$AS$10)</f>
        <v>3</v>
      </c>
      <c r="O465">
        <f t="shared" si="45"/>
        <v>2</v>
      </c>
      <c r="P465">
        <f t="shared" si="46"/>
        <v>0</v>
      </c>
      <c r="Q465">
        <f t="shared" si="47"/>
        <v>1</v>
      </c>
      <c r="R465">
        <v>24</v>
      </c>
      <c r="S465">
        <v>3</v>
      </c>
      <c r="T465">
        <v>26</v>
      </c>
      <c r="U465">
        <v>622</v>
      </c>
      <c r="V465">
        <v>3</v>
      </c>
      <c r="W465">
        <v>471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0</v>
      </c>
      <c r="AI465">
        <v>1</v>
      </c>
      <c r="AJ465">
        <v>3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s="3" t="s">
        <v>43</v>
      </c>
      <c r="B466" s="3" t="s">
        <v>39</v>
      </c>
      <c r="C466" s="3" t="s">
        <v>36</v>
      </c>
      <c r="D466" s="3" t="s">
        <v>53</v>
      </c>
      <c r="E466" s="3" t="s">
        <v>45</v>
      </c>
      <c r="F466" s="3" t="s">
        <v>60</v>
      </c>
      <c r="G466" s="3" t="s">
        <v>41</v>
      </c>
      <c r="H466" s="3" t="s">
        <v>43</v>
      </c>
      <c r="I466" s="3" t="s">
        <v>42</v>
      </c>
      <c r="J466">
        <f t="shared" si="42"/>
        <v>0</v>
      </c>
      <c r="K466">
        <f t="shared" si="43"/>
        <v>0</v>
      </c>
      <c r="L466">
        <f t="shared" si="44"/>
        <v>1</v>
      </c>
      <c r="M466" cm="1">
        <f t="array" ref="M466">_xlfn.XLOOKUP(F466,_xlfn.ANCHORARRAY($AR$18),$AS$18:$AS$23)</f>
        <v>5</v>
      </c>
      <c r="N466" cm="1">
        <f t="array" ref="N466">_xlfn.XLOOKUP($D466,_xlfn.ANCHORARRAY($AR$2),$AS$2:$AS$10)</f>
        <v>4</v>
      </c>
      <c r="O466">
        <f t="shared" si="45"/>
        <v>2</v>
      </c>
      <c r="P466">
        <f t="shared" si="46"/>
        <v>1</v>
      </c>
      <c r="Q466">
        <f t="shared" si="47"/>
        <v>1</v>
      </c>
      <c r="R466">
        <v>1</v>
      </c>
      <c r="S466">
        <v>3</v>
      </c>
      <c r="T466">
        <v>37</v>
      </c>
      <c r="U466">
        <v>623</v>
      </c>
      <c r="V466">
        <v>2</v>
      </c>
      <c r="W466">
        <v>799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0</v>
      </c>
      <c r="AI466">
        <v>12</v>
      </c>
      <c r="AJ466">
        <v>3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s="3" t="s">
        <v>43</v>
      </c>
      <c r="B467" s="3" t="s">
        <v>39</v>
      </c>
      <c r="C467" s="3" t="s">
        <v>44</v>
      </c>
      <c r="D467" s="3" t="s">
        <v>54</v>
      </c>
      <c r="E467" s="3" t="s">
        <v>45</v>
      </c>
      <c r="F467" s="3" t="s">
        <v>51</v>
      </c>
      <c r="G467" s="3" t="s">
        <v>48</v>
      </c>
      <c r="H467" s="3" t="s">
        <v>43</v>
      </c>
      <c r="I467" s="3" t="s">
        <v>42</v>
      </c>
      <c r="J467">
        <f t="shared" si="42"/>
        <v>0</v>
      </c>
      <c r="K467">
        <f t="shared" si="43"/>
        <v>0</v>
      </c>
      <c r="L467">
        <f t="shared" si="44"/>
        <v>0</v>
      </c>
      <c r="M467" cm="1">
        <f t="array" ref="M467">_xlfn.XLOOKUP(F467,_xlfn.ANCHORARRAY($AR$18),$AS$18:$AS$23)</f>
        <v>3</v>
      </c>
      <c r="N467" cm="1">
        <f t="array" ref="N467">_xlfn.XLOOKUP($D467,_xlfn.ANCHORARRAY($AR$2),$AS$2:$AS$10)</f>
        <v>5</v>
      </c>
      <c r="O467">
        <f t="shared" si="45"/>
        <v>2</v>
      </c>
      <c r="P467">
        <f t="shared" si="46"/>
        <v>1</v>
      </c>
      <c r="Q467">
        <f t="shared" si="47"/>
        <v>2</v>
      </c>
      <c r="R467">
        <v>18</v>
      </c>
      <c r="S467">
        <v>1</v>
      </c>
      <c r="T467">
        <v>46</v>
      </c>
      <c r="U467">
        <v>624</v>
      </c>
      <c r="V467">
        <v>1</v>
      </c>
      <c r="W467">
        <v>1034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0</v>
      </c>
      <c r="AI467">
        <v>28</v>
      </c>
      <c r="AJ467">
        <v>3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s="3" t="s">
        <v>43</v>
      </c>
      <c r="B468" s="3" t="s">
        <v>39</v>
      </c>
      <c r="C468" s="3" t="s">
        <v>36</v>
      </c>
      <c r="D468" s="3" t="s">
        <v>56</v>
      </c>
      <c r="E468" s="3" t="s">
        <v>37</v>
      </c>
      <c r="F468" s="3" t="s">
        <v>38</v>
      </c>
      <c r="G468" s="3" t="s">
        <v>48</v>
      </c>
      <c r="H468" s="3" t="s">
        <v>43</v>
      </c>
      <c r="I468" s="3" t="s">
        <v>42</v>
      </c>
      <c r="J468">
        <f t="shared" si="42"/>
        <v>0</v>
      </c>
      <c r="K468">
        <f t="shared" si="43"/>
        <v>0</v>
      </c>
      <c r="L468">
        <f t="shared" si="44"/>
        <v>0</v>
      </c>
      <c r="M468" cm="1">
        <f t="array" ref="M468">_xlfn.XLOOKUP(F468,_xlfn.ANCHORARRAY($AR$18),$AS$18:$AS$23)</f>
        <v>1</v>
      </c>
      <c r="N468" cm="1">
        <f t="array" ref="N468">_xlfn.XLOOKUP($D468,_xlfn.ANCHORARRAY($AR$2),$AS$2:$AS$10)</f>
        <v>6</v>
      </c>
      <c r="O468">
        <f t="shared" si="45"/>
        <v>1</v>
      </c>
      <c r="P468">
        <f t="shared" si="46"/>
        <v>1</v>
      </c>
      <c r="Q468">
        <f t="shared" si="47"/>
        <v>1</v>
      </c>
      <c r="R468">
        <v>2</v>
      </c>
      <c r="S468">
        <v>5</v>
      </c>
      <c r="T468">
        <v>41</v>
      </c>
      <c r="U468">
        <v>625</v>
      </c>
      <c r="V468">
        <v>2</v>
      </c>
      <c r="W468">
        <v>1276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1</v>
      </c>
      <c r="AI468">
        <v>22</v>
      </c>
      <c r="AJ468">
        <v>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s="3" t="s">
        <v>43</v>
      </c>
      <c r="B469" s="3" t="s">
        <v>46</v>
      </c>
      <c r="C469" s="3" t="s">
        <v>55</v>
      </c>
      <c r="D469" s="3" t="s">
        <v>40</v>
      </c>
      <c r="E469" s="3" t="s">
        <v>37</v>
      </c>
      <c r="F469" s="3" t="s">
        <v>51</v>
      </c>
      <c r="G469" s="3" t="s">
        <v>52</v>
      </c>
      <c r="H469" s="3" t="s">
        <v>43</v>
      </c>
      <c r="I469" s="3" t="s">
        <v>42</v>
      </c>
      <c r="J469">
        <f t="shared" si="42"/>
        <v>0</v>
      </c>
      <c r="K469">
        <f t="shared" si="43"/>
        <v>0</v>
      </c>
      <c r="L469">
        <f t="shared" si="44"/>
        <v>3</v>
      </c>
      <c r="M469" cm="1">
        <f t="array" ref="M469">_xlfn.XLOOKUP(F469,_xlfn.ANCHORARRAY($AR$18),$AS$18:$AS$23)</f>
        <v>3</v>
      </c>
      <c r="N469" cm="1">
        <f t="array" ref="N469">_xlfn.XLOOKUP($D469,_xlfn.ANCHORARRAY($AR$2),$AS$2:$AS$10)</f>
        <v>1</v>
      </c>
      <c r="O469">
        <f t="shared" si="45"/>
        <v>1</v>
      </c>
      <c r="P469">
        <f t="shared" si="46"/>
        <v>0</v>
      </c>
      <c r="Q469">
        <f t="shared" si="47"/>
        <v>3</v>
      </c>
      <c r="R469">
        <v>9</v>
      </c>
      <c r="S469">
        <v>4</v>
      </c>
      <c r="T469">
        <v>37</v>
      </c>
      <c r="U469">
        <v>626</v>
      </c>
      <c r="V469">
        <v>1</v>
      </c>
      <c r="W469">
        <v>142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1</v>
      </c>
      <c r="AI469">
        <v>9</v>
      </c>
      <c r="AJ469">
        <v>6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s="3" t="s">
        <v>43</v>
      </c>
      <c r="B470" s="3" t="s">
        <v>46</v>
      </c>
      <c r="C470" s="3" t="s">
        <v>36</v>
      </c>
      <c r="D470" s="3" t="s">
        <v>47</v>
      </c>
      <c r="E470" s="3" t="s">
        <v>45</v>
      </c>
      <c r="F470" s="3" t="s">
        <v>60</v>
      </c>
      <c r="G470" s="3" t="s">
        <v>52</v>
      </c>
      <c r="H470" s="3" t="s">
        <v>35</v>
      </c>
      <c r="I470" s="3" t="s">
        <v>42</v>
      </c>
      <c r="J470">
        <f t="shared" si="42"/>
        <v>0</v>
      </c>
      <c r="K470">
        <f t="shared" si="43"/>
        <v>1</v>
      </c>
      <c r="L470">
        <f t="shared" si="44"/>
        <v>3</v>
      </c>
      <c r="M470" cm="1">
        <f t="array" ref="M470">_xlfn.XLOOKUP(F470,_xlfn.ANCHORARRAY($AR$18),$AS$18:$AS$23)</f>
        <v>5</v>
      </c>
      <c r="N470" cm="1">
        <f t="array" ref="N470">_xlfn.XLOOKUP($D470,_xlfn.ANCHORARRAY($AR$2),$AS$2:$AS$10)</f>
        <v>2</v>
      </c>
      <c r="O470">
        <f t="shared" si="45"/>
        <v>2</v>
      </c>
      <c r="P470">
        <f t="shared" si="46"/>
        <v>0</v>
      </c>
      <c r="Q470">
        <f t="shared" si="47"/>
        <v>1</v>
      </c>
      <c r="R470">
        <v>6</v>
      </c>
      <c r="S470">
        <v>2</v>
      </c>
      <c r="T470">
        <v>52</v>
      </c>
      <c r="U470">
        <v>630</v>
      </c>
      <c r="V470">
        <v>4</v>
      </c>
      <c r="W470">
        <v>956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2</v>
      </c>
      <c r="AI470">
        <v>18</v>
      </c>
      <c r="AJ470">
        <v>3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s="3" t="s">
        <v>35</v>
      </c>
      <c r="B471" s="3" t="s">
        <v>46</v>
      </c>
      <c r="C471" s="3" t="s">
        <v>55</v>
      </c>
      <c r="D471" s="3" t="s">
        <v>40</v>
      </c>
      <c r="E471" s="3" t="s">
        <v>37</v>
      </c>
      <c r="F471" s="3" t="s">
        <v>49</v>
      </c>
      <c r="G471" s="3" t="s">
        <v>48</v>
      </c>
      <c r="H471" s="3" t="s">
        <v>43</v>
      </c>
      <c r="I471" s="3" t="s">
        <v>42</v>
      </c>
      <c r="J471">
        <f t="shared" si="42"/>
        <v>1</v>
      </c>
      <c r="K471">
        <f t="shared" si="43"/>
        <v>0</v>
      </c>
      <c r="L471">
        <f t="shared" si="44"/>
        <v>0</v>
      </c>
      <c r="M471" cm="1">
        <f t="array" ref="M471">_xlfn.XLOOKUP(F471,_xlfn.ANCHORARRAY($AR$18),$AS$18:$AS$23)</f>
        <v>2</v>
      </c>
      <c r="N471" cm="1">
        <f t="array" ref="N471">_xlfn.XLOOKUP($D471,_xlfn.ANCHORARRAY($AR$2),$AS$2:$AS$10)</f>
        <v>1</v>
      </c>
      <c r="O471">
        <f t="shared" si="45"/>
        <v>1</v>
      </c>
      <c r="P471">
        <f t="shared" si="46"/>
        <v>0</v>
      </c>
      <c r="Q471">
        <f t="shared" si="47"/>
        <v>3</v>
      </c>
      <c r="R471">
        <v>11</v>
      </c>
      <c r="S471">
        <v>4</v>
      </c>
      <c r="T471">
        <v>32</v>
      </c>
      <c r="U471">
        <v>631</v>
      </c>
      <c r="V471">
        <v>4</v>
      </c>
      <c r="W471">
        <v>1474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0</v>
      </c>
      <c r="AI471">
        <v>6</v>
      </c>
      <c r="AJ471">
        <v>2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s="3" t="s">
        <v>43</v>
      </c>
      <c r="B472" s="3" t="s">
        <v>46</v>
      </c>
      <c r="C472" s="3" t="s">
        <v>44</v>
      </c>
      <c r="D472" s="3" t="s">
        <v>57</v>
      </c>
      <c r="E472" s="3" t="s">
        <v>37</v>
      </c>
      <c r="F472" s="3" t="s">
        <v>51</v>
      </c>
      <c r="G472" s="3" t="s">
        <v>48</v>
      </c>
      <c r="H472" s="3" t="s">
        <v>43</v>
      </c>
      <c r="I472" s="3" t="s">
        <v>42</v>
      </c>
      <c r="J472">
        <f t="shared" si="42"/>
        <v>0</v>
      </c>
      <c r="K472">
        <f t="shared" si="43"/>
        <v>0</v>
      </c>
      <c r="L472">
        <f t="shared" si="44"/>
        <v>0</v>
      </c>
      <c r="M472" cm="1">
        <f t="array" ref="M472">_xlfn.XLOOKUP(F472,_xlfn.ANCHORARRAY($AR$18),$AS$18:$AS$23)</f>
        <v>3</v>
      </c>
      <c r="N472" cm="1">
        <f t="array" ref="N472">_xlfn.XLOOKUP($D472,_xlfn.ANCHORARRAY($AR$2),$AS$2:$AS$10)</f>
        <v>7</v>
      </c>
      <c r="O472">
        <f t="shared" si="45"/>
        <v>1</v>
      </c>
      <c r="P472">
        <f t="shared" si="46"/>
        <v>0</v>
      </c>
      <c r="Q472">
        <f t="shared" si="47"/>
        <v>2</v>
      </c>
      <c r="R472">
        <v>24</v>
      </c>
      <c r="S472">
        <v>3</v>
      </c>
      <c r="T472">
        <v>24</v>
      </c>
      <c r="U472">
        <v>632</v>
      </c>
      <c r="V472">
        <v>4</v>
      </c>
      <c r="W472">
        <v>535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2</v>
      </c>
      <c r="AI472">
        <v>3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s="3" t="s">
        <v>43</v>
      </c>
      <c r="B473" s="3" t="s">
        <v>39</v>
      </c>
      <c r="C473" s="3" t="s">
        <v>36</v>
      </c>
      <c r="D473" s="3" t="s">
        <v>54</v>
      </c>
      <c r="E473" s="3" t="s">
        <v>45</v>
      </c>
      <c r="F473" s="3" t="s">
        <v>51</v>
      </c>
      <c r="G473" s="3" t="s">
        <v>48</v>
      </c>
      <c r="H473" s="3" t="s">
        <v>43</v>
      </c>
      <c r="I473" s="3" t="s">
        <v>42</v>
      </c>
      <c r="J473">
        <f t="shared" si="42"/>
        <v>0</v>
      </c>
      <c r="K473">
        <f t="shared" si="43"/>
        <v>0</v>
      </c>
      <c r="L473">
        <f t="shared" si="44"/>
        <v>0</v>
      </c>
      <c r="M473" cm="1">
        <f t="array" ref="M473">_xlfn.XLOOKUP(F473,_xlfn.ANCHORARRAY($AR$18),$AS$18:$AS$23)</f>
        <v>3</v>
      </c>
      <c r="N473" cm="1">
        <f t="array" ref="N473">_xlfn.XLOOKUP($D473,_xlfn.ANCHORARRAY($AR$2),$AS$2:$AS$10)</f>
        <v>5</v>
      </c>
      <c r="O473">
        <f t="shared" si="45"/>
        <v>2</v>
      </c>
      <c r="P473">
        <f t="shared" si="46"/>
        <v>1</v>
      </c>
      <c r="Q473">
        <f t="shared" si="47"/>
        <v>1</v>
      </c>
      <c r="R473">
        <v>10</v>
      </c>
      <c r="S473">
        <v>3</v>
      </c>
      <c r="T473">
        <v>38</v>
      </c>
      <c r="U473">
        <v>634</v>
      </c>
      <c r="V473">
        <v>3</v>
      </c>
      <c r="W473">
        <v>1495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1</v>
      </c>
      <c r="AI473">
        <v>18</v>
      </c>
      <c r="AJ473">
        <v>4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s="3" t="s">
        <v>43</v>
      </c>
      <c r="B474" s="3" t="s">
        <v>39</v>
      </c>
      <c r="C474" s="3" t="s">
        <v>36</v>
      </c>
      <c r="D474" s="3" t="s">
        <v>53</v>
      </c>
      <c r="E474" s="3" t="s">
        <v>45</v>
      </c>
      <c r="F474" s="3" t="s">
        <v>38</v>
      </c>
      <c r="G474" s="3" t="s">
        <v>48</v>
      </c>
      <c r="H474" s="3" t="s">
        <v>43</v>
      </c>
      <c r="I474" s="3" t="s">
        <v>42</v>
      </c>
      <c r="J474">
        <f t="shared" si="42"/>
        <v>0</v>
      </c>
      <c r="K474">
        <f t="shared" si="43"/>
        <v>0</v>
      </c>
      <c r="L474">
        <f t="shared" si="44"/>
        <v>0</v>
      </c>
      <c r="M474" cm="1">
        <f t="array" ref="M474">_xlfn.XLOOKUP(F474,_xlfn.ANCHORARRAY($AR$18),$AS$18:$AS$23)</f>
        <v>1</v>
      </c>
      <c r="N474" cm="1">
        <f t="array" ref="N474">_xlfn.XLOOKUP($D474,_xlfn.ANCHORARRAY($AR$2),$AS$2:$AS$10)</f>
        <v>4</v>
      </c>
      <c r="O474">
        <f t="shared" si="45"/>
        <v>2</v>
      </c>
      <c r="P474">
        <f t="shared" si="46"/>
        <v>1</v>
      </c>
      <c r="Q474">
        <f t="shared" si="47"/>
        <v>1</v>
      </c>
      <c r="R474">
        <v>1</v>
      </c>
      <c r="S474">
        <v>4</v>
      </c>
      <c r="T474">
        <v>37</v>
      </c>
      <c r="U474">
        <v>635</v>
      </c>
      <c r="V474">
        <v>2</v>
      </c>
      <c r="W474">
        <v>446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1</v>
      </c>
      <c r="AI474">
        <v>8</v>
      </c>
      <c r="AJ474">
        <v>2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s="3" t="s">
        <v>43</v>
      </c>
      <c r="B475" s="3" t="s">
        <v>46</v>
      </c>
      <c r="C475" s="3" t="s">
        <v>36</v>
      </c>
      <c r="D475" s="3" t="s">
        <v>58</v>
      </c>
      <c r="E475" s="3" t="s">
        <v>45</v>
      </c>
      <c r="F475" s="3" t="s">
        <v>38</v>
      </c>
      <c r="G475" s="3" t="s">
        <v>52</v>
      </c>
      <c r="H475" s="3" t="s">
        <v>35</v>
      </c>
      <c r="I475" s="3" t="s">
        <v>42</v>
      </c>
      <c r="J475">
        <f t="shared" si="42"/>
        <v>0</v>
      </c>
      <c r="K475">
        <f t="shared" si="43"/>
        <v>1</v>
      </c>
      <c r="L475">
        <f t="shared" si="44"/>
        <v>3</v>
      </c>
      <c r="M475" cm="1">
        <f t="array" ref="M475">_xlfn.XLOOKUP(F475,_xlfn.ANCHORARRAY($AR$18),$AS$18:$AS$23)</f>
        <v>1</v>
      </c>
      <c r="N475" cm="1">
        <f t="array" ref="N475">_xlfn.XLOOKUP($D475,_xlfn.ANCHORARRAY($AR$2),$AS$2:$AS$10)</f>
        <v>8</v>
      </c>
      <c r="O475">
        <f t="shared" si="45"/>
        <v>2</v>
      </c>
      <c r="P475">
        <f t="shared" si="46"/>
        <v>0</v>
      </c>
      <c r="Q475">
        <f t="shared" si="47"/>
        <v>1</v>
      </c>
      <c r="R475">
        <v>18</v>
      </c>
      <c r="S475">
        <v>4</v>
      </c>
      <c r="T475">
        <v>49</v>
      </c>
      <c r="U475">
        <v>638</v>
      </c>
      <c r="V475">
        <v>4</v>
      </c>
      <c r="W475">
        <v>1245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1</v>
      </c>
      <c r="AI475">
        <v>31</v>
      </c>
      <c r="AJ475">
        <v>5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s="3" t="s">
        <v>43</v>
      </c>
      <c r="B476" s="3" t="s">
        <v>46</v>
      </c>
      <c r="C476" s="3" t="s">
        <v>36</v>
      </c>
      <c r="D476" s="3" t="s">
        <v>47</v>
      </c>
      <c r="E476" s="3" t="s">
        <v>45</v>
      </c>
      <c r="F476" s="3" t="s">
        <v>51</v>
      </c>
      <c r="G476" s="3" t="s">
        <v>48</v>
      </c>
      <c r="H476" s="3" t="s">
        <v>35</v>
      </c>
      <c r="I476" s="3" t="s">
        <v>42</v>
      </c>
      <c r="J476">
        <f t="shared" si="42"/>
        <v>0</v>
      </c>
      <c r="K476">
        <f t="shared" si="43"/>
        <v>1</v>
      </c>
      <c r="L476">
        <f t="shared" si="44"/>
        <v>0</v>
      </c>
      <c r="M476" cm="1">
        <f t="array" ref="M476">_xlfn.XLOOKUP(F476,_xlfn.ANCHORARRAY($AR$18),$AS$18:$AS$23)</f>
        <v>3</v>
      </c>
      <c r="N476" cm="1">
        <f t="array" ref="N476">_xlfn.XLOOKUP($D476,_xlfn.ANCHORARRAY($AR$2),$AS$2:$AS$10)</f>
        <v>2</v>
      </c>
      <c r="O476">
        <f t="shared" si="45"/>
        <v>2</v>
      </c>
      <c r="P476">
        <f t="shared" si="46"/>
        <v>0</v>
      </c>
      <c r="Q476">
        <f t="shared" si="47"/>
        <v>1</v>
      </c>
      <c r="R476">
        <v>23</v>
      </c>
      <c r="S476">
        <v>3</v>
      </c>
      <c r="T476">
        <v>24</v>
      </c>
      <c r="U476">
        <v>639</v>
      </c>
      <c r="V476">
        <v>2</v>
      </c>
      <c r="W476">
        <v>691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2</v>
      </c>
      <c r="AI476">
        <v>6</v>
      </c>
      <c r="AJ476">
        <v>3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s="3" t="s">
        <v>43</v>
      </c>
      <c r="B477" s="3" t="s">
        <v>46</v>
      </c>
      <c r="C477" s="3" t="s">
        <v>36</v>
      </c>
      <c r="D477" s="3" t="s">
        <v>40</v>
      </c>
      <c r="E477" s="3" t="s">
        <v>37</v>
      </c>
      <c r="F477" s="3" t="s">
        <v>59</v>
      </c>
      <c r="G477" s="3" t="s">
        <v>48</v>
      </c>
      <c r="H477" s="3" t="s">
        <v>43</v>
      </c>
      <c r="I477" s="3" t="s">
        <v>42</v>
      </c>
      <c r="J477">
        <f t="shared" si="42"/>
        <v>0</v>
      </c>
      <c r="K477">
        <f t="shared" si="43"/>
        <v>0</v>
      </c>
      <c r="L477">
        <f t="shared" si="44"/>
        <v>0</v>
      </c>
      <c r="M477" cm="1">
        <f t="array" ref="M477">_xlfn.XLOOKUP(F477,_xlfn.ANCHORARRAY($AR$18),$AS$18:$AS$23)</f>
        <v>4</v>
      </c>
      <c r="N477" cm="1">
        <f t="array" ref="N477">_xlfn.XLOOKUP($D477,_xlfn.ANCHORARRAY($AR$2),$AS$2:$AS$10)</f>
        <v>1</v>
      </c>
      <c r="O477">
        <f t="shared" si="45"/>
        <v>1</v>
      </c>
      <c r="P477">
        <f t="shared" si="46"/>
        <v>0</v>
      </c>
      <c r="Q477">
        <f t="shared" si="47"/>
        <v>1</v>
      </c>
      <c r="R477">
        <v>28</v>
      </c>
      <c r="S477">
        <v>2</v>
      </c>
      <c r="T477">
        <v>26</v>
      </c>
      <c r="U477">
        <v>641</v>
      </c>
      <c r="V477">
        <v>1</v>
      </c>
      <c r="W477">
        <v>703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2</v>
      </c>
      <c r="AI477">
        <v>6</v>
      </c>
      <c r="AJ477">
        <v>5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s="3" t="s">
        <v>43</v>
      </c>
      <c r="B478" s="3" t="s">
        <v>46</v>
      </c>
      <c r="C478" s="3" t="s">
        <v>36</v>
      </c>
      <c r="D478" s="3" t="s">
        <v>50</v>
      </c>
      <c r="E478" s="3" t="s">
        <v>45</v>
      </c>
      <c r="F478" s="3" t="s">
        <v>49</v>
      </c>
      <c r="G478" s="3" t="s">
        <v>48</v>
      </c>
      <c r="H478" s="3" t="s">
        <v>43</v>
      </c>
      <c r="I478" s="3" t="s">
        <v>42</v>
      </c>
      <c r="J478">
        <f t="shared" si="42"/>
        <v>0</v>
      </c>
      <c r="K478">
        <f t="shared" si="43"/>
        <v>0</v>
      </c>
      <c r="L478">
        <f t="shared" si="44"/>
        <v>0</v>
      </c>
      <c r="M478" cm="1">
        <f t="array" ref="M478">_xlfn.XLOOKUP(F478,_xlfn.ANCHORARRAY($AR$18),$AS$18:$AS$23)</f>
        <v>2</v>
      </c>
      <c r="N478" cm="1">
        <f t="array" ref="N478">_xlfn.XLOOKUP($D478,_xlfn.ANCHORARRAY($AR$2),$AS$2:$AS$10)</f>
        <v>3</v>
      </c>
      <c r="O478">
        <f t="shared" si="45"/>
        <v>2</v>
      </c>
      <c r="P478">
        <f t="shared" si="46"/>
        <v>0</v>
      </c>
      <c r="Q478">
        <f t="shared" si="47"/>
        <v>1</v>
      </c>
      <c r="R478">
        <v>17</v>
      </c>
      <c r="S478">
        <v>2</v>
      </c>
      <c r="T478">
        <v>24</v>
      </c>
      <c r="U478">
        <v>643</v>
      </c>
      <c r="V478">
        <v>4</v>
      </c>
      <c r="W478">
        <v>823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1</v>
      </c>
      <c r="AI478">
        <v>1</v>
      </c>
      <c r="AJ478">
        <v>2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s="3" t="s">
        <v>43</v>
      </c>
      <c r="B479" s="3" t="s">
        <v>46</v>
      </c>
      <c r="C479" s="3" t="s">
        <v>44</v>
      </c>
      <c r="D479" s="3" t="s">
        <v>56</v>
      </c>
      <c r="E479" s="3" t="s">
        <v>61</v>
      </c>
      <c r="F479" s="3" t="s">
        <v>51</v>
      </c>
      <c r="G479" s="3" t="s">
        <v>48</v>
      </c>
      <c r="H479" s="3" t="s">
        <v>43</v>
      </c>
      <c r="I479" s="3" t="s">
        <v>42</v>
      </c>
      <c r="J479">
        <f t="shared" si="42"/>
        <v>0</v>
      </c>
      <c r="K479">
        <f t="shared" si="43"/>
        <v>0</v>
      </c>
      <c r="L479">
        <f t="shared" si="44"/>
        <v>0</v>
      </c>
      <c r="M479" cm="1">
        <f t="array" ref="M479">_xlfn.XLOOKUP(F479,_xlfn.ANCHORARRAY($AR$18),$AS$18:$AS$23)</f>
        <v>3</v>
      </c>
      <c r="N479" cm="1">
        <f t="array" ref="N479">_xlfn.XLOOKUP($D479,_xlfn.ANCHORARRAY($AR$2),$AS$2:$AS$10)</f>
        <v>6</v>
      </c>
      <c r="O479">
        <f t="shared" si="45"/>
        <v>3</v>
      </c>
      <c r="P479">
        <f t="shared" si="46"/>
        <v>0</v>
      </c>
      <c r="Q479">
        <f t="shared" si="47"/>
        <v>2</v>
      </c>
      <c r="R479">
        <v>3</v>
      </c>
      <c r="S479">
        <v>3</v>
      </c>
      <c r="T479">
        <v>50</v>
      </c>
      <c r="U479">
        <v>644</v>
      </c>
      <c r="V479">
        <v>1</v>
      </c>
      <c r="W479">
        <v>1246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1</v>
      </c>
      <c r="AI479">
        <v>32</v>
      </c>
      <c r="AJ479">
        <v>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s="3" t="s">
        <v>43</v>
      </c>
      <c r="B480" s="3" t="s">
        <v>46</v>
      </c>
      <c r="C480" s="3" t="s">
        <v>36</v>
      </c>
      <c r="D480" s="3" t="s">
        <v>57</v>
      </c>
      <c r="E480" s="3" t="s">
        <v>37</v>
      </c>
      <c r="F480" s="3" t="s">
        <v>51</v>
      </c>
      <c r="G480" s="3" t="s">
        <v>48</v>
      </c>
      <c r="H480" s="3" t="s">
        <v>43</v>
      </c>
      <c r="I480" s="3" t="s">
        <v>42</v>
      </c>
      <c r="J480">
        <f t="shared" si="42"/>
        <v>0</v>
      </c>
      <c r="K480">
        <f t="shared" si="43"/>
        <v>0</v>
      </c>
      <c r="L480">
        <f t="shared" si="44"/>
        <v>0</v>
      </c>
      <c r="M480" cm="1">
        <f t="array" ref="M480">_xlfn.XLOOKUP(F480,_xlfn.ANCHORARRAY($AR$18),$AS$18:$AS$23)</f>
        <v>3</v>
      </c>
      <c r="N480" cm="1">
        <f t="array" ref="N480">_xlfn.XLOOKUP($D480,_xlfn.ANCHORARRAY($AR$2),$AS$2:$AS$10)</f>
        <v>7</v>
      </c>
      <c r="O480">
        <f t="shared" si="45"/>
        <v>1</v>
      </c>
      <c r="P480">
        <f t="shared" si="46"/>
        <v>0</v>
      </c>
      <c r="Q480">
        <f t="shared" si="47"/>
        <v>1</v>
      </c>
      <c r="R480">
        <v>13</v>
      </c>
      <c r="S480">
        <v>1</v>
      </c>
      <c r="T480">
        <v>25</v>
      </c>
      <c r="U480">
        <v>645</v>
      </c>
      <c r="V480">
        <v>2</v>
      </c>
      <c r="W480">
        <v>622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0</v>
      </c>
      <c r="AI480">
        <v>7</v>
      </c>
      <c r="AJ480">
        <v>1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s="3" t="s">
        <v>35</v>
      </c>
      <c r="B481" s="3" t="s">
        <v>39</v>
      </c>
      <c r="C481" s="3" t="s">
        <v>44</v>
      </c>
      <c r="D481" s="3" t="s">
        <v>50</v>
      </c>
      <c r="E481" s="3" t="s">
        <v>45</v>
      </c>
      <c r="F481" s="3" t="s">
        <v>38</v>
      </c>
      <c r="G481" s="3" t="s">
        <v>48</v>
      </c>
      <c r="H481" s="3" t="s">
        <v>35</v>
      </c>
      <c r="I481" s="3" t="s">
        <v>42</v>
      </c>
      <c r="J481">
        <f t="shared" si="42"/>
        <v>1</v>
      </c>
      <c r="K481">
        <f t="shared" si="43"/>
        <v>1</v>
      </c>
      <c r="L481">
        <f t="shared" si="44"/>
        <v>0</v>
      </c>
      <c r="M481" cm="1">
        <f t="array" ref="M481">_xlfn.XLOOKUP(F481,_xlfn.ANCHORARRAY($AR$18),$AS$18:$AS$23)</f>
        <v>1</v>
      </c>
      <c r="N481" cm="1">
        <f t="array" ref="N481">_xlfn.XLOOKUP($D481,_xlfn.ANCHORARRAY($AR$2),$AS$2:$AS$10)</f>
        <v>3</v>
      </c>
      <c r="O481">
        <f t="shared" si="45"/>
        <v>2</v>
      </c>
      <c r="P481">
        <f t="shared" si="46"/>
        <v>1</v>
      </c>
      <c r="Q481">
        <f t="shared" si="47"/>
        <v>2</v>
      </c>
      <c r="R481">
        <v>7</v>
      </c>
      <c r="S481">
        <v>3</v>
      </c>
      <c r="T481">
        <v>24</v>
      </c>
      <c r="U481">
        <v>647</v>
      </c>
      <c r="V481">
        <v>1</v>
      </c>
      <c r="W481">
        <v>1287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1</v>
      </c>
      <c r="AI481">
        <v>6</v>
      </c>
      <c r="AJ481">
        <v>4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s="3" t="s">
        <v>35</v>
      </c>
      <c r="B482" s="3" t="s">
        <v>46</v>
      </c>
      <c r="C482" s="3" t="s">
        <v>44</v>
      </c>
      <c r="D482" s="3" t="s">
        <v>57</v>
      </c>
      <c r="E482" s="3" t="s">
        <v>37</v>
      </c>
      <c r="F482" s="3" t="s">
        <v>38</v>
      </c>
      <c r="G482" s="3" t="s">
        <v>48</v>
      </c>
      <c r="H482" s="3" t="s">
        <v>43</v>
      </c>
      <c r="I482" s="3" t="s">
        <v>42</v>
      </c>
      <c r="J482">
        <f t="shared" si="42"/>
        <v>1</v>
      </c>
      <c r="K482">
        <f t="shared" si="43"/>
        <v>0</v>
      </c>
      <c r="L482">
        <f t="shared" si="44"/>
        <v>0</v>
      </c>
      <c r="M482" cm="1">
        <f t="array" ref="M482">_xlfn.XLOOKUP(F482,_xlfn.ANCHORARRAY($AR$18),$AS$18:$AS$23)</f>
        <v>1</v>
      </c>
      <c r="N482" cm="1">
        <f t="array" ref="N482">_xlfn.XLOOKUP($D482,_xlfn.ANCHORARRAY($AR$2),$AS$2:$AS$10)</f>
        <v>7</v>
      </c>
      <c r="O482">
        <f t="shared" si="45"/>
        <v>1</v>
      </c>
      <c r="P482">
        <f t="shared" si="46"/>
        <v>0</v>
      </c>
      <c r="Q482">
        <f t="shared" si="47"/>
        <v>2</v>
      </c>
      <c r="R482">
        <v>12</v>
      </c>
      <c r="S482">
        <v>4</v>
      </c>
      <c r="T482">
        <v>30</v>
      </c>
      <c r="U482">
        <v>648</v>
      </c>
      <c r="V482">
        <v>2</v>
      </c>
      <c r="W482">
        <v>448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1</v>
      </c>
      <c r="AI482">
        <v>1</v>
      </c>
      <c r="AJ482">
        <v>2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s="3" t="s">
        <v>43</v>
      </c>
      <c r="B483" s="3" t="s">
        <v>46</v>
      </c>
      <c r="C483" s="3" t="s">
        <v>36</v>
      </c>
      <c r="D483" s="3" t="s">
        <v>47</v>
      </c>
      <c r="E483" s="3" t="s">
        <v>45</v>
      </c>
      <c r="F483" s="3" t="s">
        <v>38</v>
      </c>
      <c r="G483" s="3" t="s">
        <v>48</v>
      </c>
      <c r="H483" s="3" t="s">
        <v>35</v>
      </c>
      <c r="I483" s="3" t="s">
        <v>42</v>
      </c>
      <c r="J483">
        <f t="shared" si="42"/>
        <v>0</v>
      </c>
      <c r="K483">
        <f t="shared" si="43"/>
        <v>1</v>
      </c>
      <c r="L483">
        <f t="shared" si="44"/>
        <v>0</v>
      </c>
      <c r="M483" cm="1">
        <f t="array" ref="M483">_xlfn.XLOOKUP(F483,_xlfn.ANCHORARRAY($AR$18),$AS$18:$AS$23)</f>
        <v>1</v>
      </c>
      <c r="N483" cm="1">
        <f t="array" ref="N483">_xlfn.XLOOKUP($D483,_xlfn.ANCHORARRAY($AR$2),$AS$2:$AS$10)</f>
        <v>2</v>
      </c>
      <c r="O483">
        <f t="shared" si="45"/>
        <v>2</v>
      </c>
      <c r="P483">
        <f t="shared" si="46"/>
        <v>0</v>
      </c>
      <c r="Q483">
        <f t="shared" si="47"/>
        <v>1</v>
      </c>
      <c r="R483">
        <v>1</v>
      </c>
      <c r="S483">
        <v>2</v>
      </c>
      <c r="T483">
        <v>34</v>
      </c>
      <c r="U483">
        <v>649</v>
      </c>
      <c r="V483">
        <v>2</v>
      </c>
      <c r="W483">
        <v>254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1</v>
      </c>
      <c r="AI483">
        <v>6</v>
      </c>
      <c r="AJ483">
        <v>3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s="3" t="s">
        <v>35</v>
      </c>
      <c r="B484" s="3" t="s">
        <v>46</v>
      </c>
      <c r="C484" s="3" t="s">
        <v>36</v>
      </c>
      <c r="D484" s="3" t="s">
        <v>40</v>
      </c>
      <c r="E484" s="3" t="s">
        <v>37</v>
      </c>
      <c r="F484" s="3" t="s">
        <v>51</v>
      </c>
      <c r="G484" s="3" t="s">
        <v>52</v>
      </c>
      <c r="H484" s="3" t="s">
        <v>43</v>
      </c>
      <c r="I484" s="3" t="s">
        <v>42</v>
      </c>
      <c r="J484">
        <f t="shared" si="42"/>
        <v>1</v>
      </c>
      <c r="K484">
        <f t="shared" si="43"/>
        <v>0</v>
      </c>
      <c r="L484">
        <f t="shared" si="44"/>
        <v>3</v>
      </c>
      <c r="M484" cm="1">
        <f t="array" ref="M484">_xlfn.XLOOKUP(F484,_xlfn.ANCHORARRAY($AR$18),$AS$18:$AS$23)</f>
        <v>3</v>
      </c>
      <c r="N484" cm="1">
        <f t="array" ref="N484">_xlfn.XLOOKUP($D484,_xlfn.ANCHORARRAY($AR$2),$AS$2:$AS$10)</f>
        <v>1</v>
      </c>
      <c r="O484">
        <f t="shared" si="45"/>
        <v>1</v>
      </c>
      <c r="P484">
        <f t="shared" si="46"/>
        <v>0</v>
      </c>
      <c r="Q484">
        <f t="shared" si="47"/>
        <v>1</v>
      </c>
      <c r="R484">
        <v>13</v>
      </c>
      <c r="S484">
        <v>4</v>
      </c>
      <c r="T484">
        <v>31</v>
      </c>
      <c r="U484">
        <v>650</v>
      </c>
      <c r="V484">
        <v>2</v>
      </c>
      <c r="W484">
        <v>1365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0</v>
      </c>
      <c r="AI484">
        <v>9</v>
      </c>
      <c r="AJ484">
        <v>2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s="3" t="s">
        <v>43</v>
      </c>
      <c r="B485" s="3" t="s">
        <v>46</v>
      </c>
      <c r="C485" s="3" t="s">
        <v>36</v>
      </c>
      <c r="D485" s="3" t="s">
        <v>50</v>
      </c>
      <c r="E485" s="3" t="s">
        <v>45</v>
      </c>
      <c r="F485" s="3" t="s">
        <v>49</v>
      </c>
      <c r="G485" s="3" t="s">
        <v>41</v>
      </c>
      <c r="H485" s="3" t="s">
        <v>43</v>
      </c>
      <c r="I485" s="3" t="s">
        <v>42</v>
      </c>
      <c r="J485">
        <f t="shared" si="42"/>
        <v>0</v>
      </c>
      <c r="K485">
        <f t="shared" si="43"/>
        <v>0</v>
      </c>
      <c r="L485">
        <f t="shared" si="44"/>
        <v>1</v>
      </c>
      <c r="M485" cm="1">
        <f t="array" ref="M485">_xlfn.XLOOKUP(F485,_xlfn.ANCHORARRAY($AR$18),$AS$18:$AS$23)</f>
        <v>2</v>
      </c>
      <c r="N485" cm="1">
        <f t="array" ref="N485">_xlfn.XLOOKUP($D485,_xlfn.ANCHORARRAY($AR$2),$AS$2:$AS$10)</f>
        <v>3</v>
      </c>
      <c r="O485">
        <f t="shared" si="45"/>
        <v>2</v>
      </c>
      <c r="P485">
        <f t="shared" si="46"/>
        <v>0</v>
      </c>
      <c r="Q485">
        <f t="shared" si="47"/>
        <v>1</v>
      </c>
      <c r="R485">
        <v>25</v>
      </c>
      <c r="S485">
        <v>2</v>
      </c>
      <c r="T485">
        <v>35</v>
      </c>
      <c r="U485">
        <v>652</v>
      </c>
      <c r="V485">
        <v>1</v>
      </c>
      <c r="W485">
        <v>538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0</v>
      </c>
      <c r="AI485">
        <v>9</v>
      </c>
      <c r="AJ485">
        <v>3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s="3" t="s">
        <v>43</v>
      </c>
      <c r="B486" s="3" t="s">
        <v>46</v>
      </c>
      <c r="C486" s="3" t="s">
        <v>36</v>
      </c>
      <c r="D486" s="3" t="s">
        <v>40</v>
      </c>
      <c r="E486" s="3" t="s">
        <v>37</v>
      </c>
      <c r="F486" s="3" t="s">
        <v>51</v>
      </c>
      <c r="G486" s="3" t="s">
        <v>52</v>
      </c>
      <c r="H486" s="3" t="s">
        <v>43</v>
      </c>
      <c r="I486" s="3" t="s">
        <v>42</v>
      </c>
      <c r="J486">
        <f t="shared" si="42"/>
        <v>0</v>
      </c>
      <c r="K486">
        <f t="shared" si="43"/>
        <v>0</v>
      </c>
      <c r="L486">
        <f t="shared" si="44"/>
        <v>3</v>
      </c>
      <c r="M486" cm="1">
        <f t="array" ref="M486">_xlfn.XLOOKUP(F486,_xlfn.ANCHORARRAY($AR$18),$AS$18:$AS$23)</f>
        <v>3</v>
      </c>
      <c r="N486" cm="1">
        <f t="array" ref="N486">_xlfn.XLOOKUP($D486,_xlfn.ANCHORARRAY($AR$2),$AS$2:$AS$10)</f>
        <v>1</v>
      </c>
      <c r="O486">
        <f t="shared" si="45"/>
        <v>1</v>
      </c>
      <c r="P486">
        <f t="shared" si="46"/>
        <v>0</v>
      </c>
      <c r="Q486">
        <f t="shared" si="47"/>
        <v>1</v>
      </c>
      <c r="R486">
        <v>6</v>
      </c>
      <c r="S486">
        <v>4</v>
      </c>
      <c r="T486">
        <v>31</v>
      </c>
      <c r="U486">
        <v>653</v>
      </c>
      <c r="V486">
        <v>1</v>
      </c>
      <c r="W486">
        <v>525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2</v>
      </c>
      <c r="AI486">
        <v>13</v>
      </c>
      <c r="AJ486">
        <v>4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s="3" t="s">
        <v>43</v>
      </c>
      <c r="B487" s="3" t="s">
        <v>39</v>
      </c>
      <c r="C487" s="3" t="s">
        <v>36</v>
      </c>
      <c r="D487" s="3" t="s">
        <v>47</v>
      </c>
      <c r="E487" s="3" t="s">
        <v>45</v>
      </c>
      <c r="F487" s="3" t="s">
        <v>51</v>
      </c>
      <c r="G487" s="3" t="s">
        <v>52</v>
      </c>
      <c r="H487" s="3" t="s">
        <v>43</v>
      </c>
      <c r="I487" s="3" t="s">
        <v>42</v>
      </c>
      <c r="J487">
        <f t="shared" si="42"/>
        <v>0</v>
      </c>
      <c r="K487">
        <f t="shared" si="43"/>
        <v>0</v>
      </c>
      <c r="L487">
        <f t="shared" si="44"/>
        <v>3</v>
      </c>
      <c r="M487" cm="1">
        <f t="array" ref="M487">_xlfn.XLOOKUP(F487,_xlfn.ANCHORARRAY($AR$18),$AS$18:$AS$23)</f>
        <v>3</v>
      </c>
      <c r="N487" cm="1">
        <f t="array" ref="N487">_xlfn.XLOOKUP($D487,_xlfn.ANCHORARRAY($AR$2),$AS$2:$AS$10)</f>
        <v>2</v>
      </c>
      <c r="O487">
        <f t="shared" si="45"/>
        <v>2</v>
      </c>
      <c r="P487">
        <f t="shared" si="46"/>
        <v>1</v>
      </c>
      <c r="Q487">
        <f t="shared" si="47"/>
        <v>1</v>
      </c>
      <c r="R487">
        <v>6</v>
      </c>
      <c r="S487">
        <v>4</v>
      </c>
      <c r="T487">
        <v>27</v>
      </c>
      <c r="U487">
        <v>655</v>
      </c>
      <c r="V487">
        <v>1</v>
      </c>
      <c r="W487">
        <v>798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2</v>
      </c>
      <c r="AI487">
        <v>6</v>
      </c>
      <c r="AJ487">
        <v>5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s="3" t="s">
        <v>43</v>
      </c>
      <c r="B488" s="3" t="s">
        <v>46</v>
      </c>
      <c r="C488" s="3" t="s">
        <v>36</v>
      </c>
      <c r="D488" s="3" t="s">
        <v>40</v>
      </c>
      <c r="E488" s="3" t="s">
        <v>37</v>
      </c>
      <c r="F488" s="3" t="s">
        <v>59</v>
      </c>
      <c r="G488" s="3" t="s">
        <v>48</v>
      </c>
      <c r="H488" s="3" t="s">
        <v>35</v>
      </c>
      <c r="I488" s="3" t="s">
        <v>42</v>
      </c>
      <c r="J488">
        <f t="shared" si="42"/>
        <v>0</v>
      </c>
      <c r="K488">
        <f t="shared" si="43"/>
        <v>1</v>
      </c>
      <c r="L488">
        <f t="shared" si="44"/>
        <v>0</v>
      </c>
      <c r="M488" cm="1">
        <f t="array" ref="M488">_xlfn.XLOOKUP(F488,_xlfn.ANCHORARRAY($AR$18),$AS$18:$AS$23)</f>
        <v>4</v>
      </c>
      <c r="N488" cm="1">
        <f t="array" ref="N488">_xlfn.XLOOKUP($D488,_xlfn.ANCHORARRAY($AR$2),$AS$2:$AS$10)</f>
        <v>1</v>
      </c>
      <c r="O488">
        <f t="shared" si="45"/>
        <v>1</v>
      </c>
      <c r="P488">
        <f t="shared" si="46"/>
        <v>0</v>
      </c>
      <c r="Q488">
        <f t="shared" si="47"/>
        <v>1</v>
      </c>
      <c r="R488">
        <v>2</v>
      </c>
      <c r="S488">
        <v>3</v>
      </c>
      <c r="T488">
        <v>37</v>
      </c>
      <c r="U488">
        <v>656</v>
      </c>
      <c r="V488">
        <v>4</v>
      </c>
      <c r="W488">
        <v>558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1</v>
      </c>
      <c r="AI488">
        <v>17</v>
      </c>
      <c r="AJ488">
        <v>3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s="3" t="s">
        <v>43</v>
      </c>
      <c r="B489" s="3" t="s">
        <v>39</v>
      </c>
      <c r="C489" s="3" t="s">
        <v>36</v>
      </c>
      <c r="D489" s="3" t="s">
        <v>47</v>
      </c>
      <c r="E489" s="3" t="s">
        <v>45</v>
      </c>
      <c r="F489" s="3" t="s">
        <v>38</v>
      </c>
      <c r="G489" s="3" t="s">
        <v>41</v>
      </c>
      <c r="H489" s="3" t="s">
        <v>43</v>
      </c>
      <c r="I489" s="3" t="s">
        <v>42</v>
      </c>
      <c r="J489">
        <f t="shared" si="42"/>
        <v>0</v>
      </c>
      <c r="K489">
        <f t="shared" si="43"/>
        <v>0</v>
      </c>
      <c r="L489">
        <f t="shared" si="44"/>
        <v>1</v>
      </c>
      <c r="M489" cm="1">
        <f t="array" ref="M489">_xlfn.XLOOKUP(F489,_xlfn.ANCHORARRAY($AR$18),$AS$18:$AS$23)</f>
        <v>1</v>
      </c>
      <c r="N489" cm="1">
        <f t="array" ref="N489">_xlfn.XLOOKUP($D489,_xlfn.ANCHORARRAY($AR$2),$AS$2:$AS$10)</f>
        <v>2</v>
      </c>
      <c r="O489">
        <f t="shared" si="45"/>
        <v>2</v>
      </c>
      <c r="P489">
        <f t="shared" si="46"/>
        <v>1</v>
      </c>
      <c r="Q489">
        <f t="shared" si="47"/>
        <v>1</v>
      </c>
      <c r="R489">
        <v>1</v>
      </c>
      <c r="S489">
        <v>3</v>
      </c>
      <c r="T489">
        <v>20</v>
      </c>
      <c r="U489">
        <v>657</v>
      </c>
      <c r="V489">
        <v>4</v>
      </c>
      <c r="W489">
        <v>959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0</v>
      </c>
      <c r="AI489">
        <v>1</v>
      </c>
      <c r="AJ489">
        <v>0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s="3" t="s">
        <v>43</v>
      </c>
      <c r="B490" s="3" t="s">
        <v>39</v>
      </c>
      <c r="C490" s="3" t="s">
        <v>36</v>
      </c>
      <c r="D490" s="3" t="s">
        <v>54</v>
      </c>
      <c r="E490" s="3" t="s">
        <v>45</v>
      </c>
      <c r="F490" s="3" t="s">
        <v>38</v>
      </c>
      <c r="G490" s="3" t="s">
        <v>48</v>
      </c>
      <c r="H490" s="3" t="s">
        <v>43</v>
      </c>
      <c r="I490" s="3" t="s">
        <v>42</v>
      </c>
      <c r="J490">
        <f t="shared" si="42"/>
        <v>0</v>
      </c>
      <c r="K490">
        <f t="shared" si="43"/>
        <v>0</v>
      </c>
      <c r="L490">
        <f t="shared" si="44"/>
        <v>0</v>
      </c>
      <c r="M490" cm="1">
        <f t="array" ref="M490">_xlfn.XLOOKUP(F490,_xlfn.ANCHORARRAY($AR$18),$AS$18:$AS$23)</f>
        <v>1</v>
      </c>
      <c r="N490" cm="1">
        <f t="array" ref="N490">_xlfn.XLOOKUP($D490,_xlfn.ANCHORARRAY($AR$2),$AS$2:$AS$10)</f>
        <v>5</v>
      </c>
      <c r="O490">
        <f t="shared" si="45"/>
        <v>2</v>
      </c>
      <c r="P490">
        <f t="shared" si="46"/>
        <v>1</v>
      </c>
      <c r="Q490">
        <f t="shared" si="47"/>
        <v>1</v>
      </c>
      <c r="R490">
        <v>2</v>
      </c>
      <c r="S490">
        <v>4</v>
      </c>
      <c r="T490">
        <v>42</v>
      </c>
      <c r="U490">
        <v>659</v>
      </c>
      <c r="V490">
        <v>3</v>
      </c>
      <c r="W490">
        <v>622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2</v>
      </c>
      <c r="AI490">
        <v>10</v>
      </c>
      <c r="AJ490">
        <v>4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s="3" t="s">
        <v>43</v>
      </c>
      <c r="B491" s="3" t="s">
        <v>46</v>
      </c>
      <c r="C491" s="3" t="s">
        <v>36</v>
      </c>
      <c r="D491" s="3" t="s">
        <v>58</v>
      </c>
      <c r="E491" s="3" t="s">
        <v>45</v>
      </c>
      <c r="F491" s="3" t="s">
        <v>49</v>
      </c>
      <c r="G491" s="3" t="s">
        <v>52</v>
      </c>
      <c r="H491" s="3" t="s">
        <v>35</v>
      </c>
      <c r="I491" s="3" t="s">
        <v>42</v>
      </c>
      <c r="J491">
        <f t="shared" si="42"/>
        <v>0</v>
      </c>
      <c r="K491">
        <f t="shared" si="43"/>
        <v>1</v>
      </c>
      <c r="L491">
        <f t="shared" si="44"/>
        <v>3</v>
      </c>
      <c r="M491" cm="1">
        <f t="array" ref="M491">_xlfn.XLOOKUP(F491,_xlfn.ANCHORARRAY($AR$18),$AS$18:$AS$23)</f>
        <v>2</v>
      </c>
      <c r="N491" cm="1">
        <f t="array" ref="N491">_xlfn.XLOOKUP($D491,_xlfn.ANCHORARRAY($AR$2),$AS$2:$AS$10)</f>
        <v>8</v>
      </c>
      <c r="O491">
        <f t="shared" si="45"/>
        <v>2</v>
      </c>
      <c r="P491">
        <f t="shared" si="46"/>
        <v>0</v>
      </c>
      <c r="Q491">
        <f t="shared" si="47"/>
        <v>1</v>
      </c>
      <c r="R491">
        <v>6</v>
      </c>
      <c r="S491">
        <v>4</v>
      </c>
      <c r="T491">
        <v>43</v>
      </c>
      <c r="U491">
        <v>661</v>
      </c>
      <c r="V491">
        <v>2</v>
      </c>
      <c r="W491">
        <v>782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1</v>
      </c>
      <c r="AI491">
        <v>21</v>
      </c>
      <c r="AJ491">
        <v>3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s="3" t="s">
        <v>43</v>
      </c>
      <c r="B492" s="3" t="s">
        <v>39</v>
      </c>
      <c r="C492" s="3" t="s">
        <v>36</v>
      </c>
      <c r="D492" s="3" t="s">
        <v>47</v>
      </c>
      <c r="E492" s="3" t="s">
        <v>45</v>
      </c>
      <c r="F492" s="3" t="s">
        <v>38</v>
      </c>
      <c r="G492" s="3" t="s">
        <v>41</v>
      </c>
      <c r="H492" s="3" t="s">
        <v>43</v>
      </c>
      <c r="I492" s="3" t="s">
        <v>42</v>
      </c>
      <c r="J492">
        <f t="shared" si="42"/>
        <v>0</v>
      </c>
      <c r="K492">
        <f t="shared" si="43"/>
        <v>0</v>
      </c>
      <c r="L492">
        <f t="shared" si="44"/>
        <v>1</v>
      </c>
      <c r="M492" cm="1">
        <f t="array" ref="M492">_xlfn.XLOOKUP(F492,_xlfn.ANCHORARRAY($AR$18),$AS$18:$AS$23)</f>
        <v>1</v>
      </c>
      <c r="N492" cm="1">
        <f t="array" ref="N492">_xlfn.XLOOKUP($D492,_xlfn.ANCHORARRAY($AR$2),$AS$2:$AS$10)</f>
        <v>2</v>
      </c>
      <c r="O492">
        <f t="shared" si="45"/>
        <v>2</v>
      </c>
      <c r="P492">
        <f t="shared" si="46"/>
        <v>1</v>
      </c>
      <c r="Q492">
        <f t="shared" si="47"/>
        <v>1</v>
      </c>
      <c r="R492">
        <v>1</v>
      </c>
      <c r="S492">
        <v>1</v>
      </c>
      <c r="T492">
        <v>38</v>
      </c>
      <c r="U492">
        <v>662</v>
      </c>
      <c r="V492">
        <v>3</v>
      </c>
      <c r="W492">
        <v>362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0</v>
      </c>
      <c r="AI492">
        <v>8</v>
      </c>
      <c r="AJ492">
        <v>3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s="3" t="s">
        <v>43</v>
      </c>
      <c r="B493" s="3" t="s">
        <v>46</v>
      </c>
      <c r="C493" s="3" t="s">
        <v>44</v>
      </c>
      <c r="D493" s="3" t="s">
        <v>50</v>
      </c>
      <c r="E493" s="3" t="s">
        <v>45</v>
      </c>
      <c r="F493" s="3" t="s">
        <v>51</v>
      </c>
      <c r="G493" s="3" t="s">
        <v>52</v>
      </c>
      <c r="H493" s="3" t="s">
        <v>35</v>
      </c>
      <c r="I493" s="3" t="s">
        <v>42</v>
      </c>
      <c r="J493">
        <f t="shared" si="42"/>
        <v>0</v>
      </c>
      <c r="K493">
        <f t="shared" si="43"/>
        <v>1</v>
      </c>
      <c r="L493">
        <f t="shared" si="44"/>
        <v>3</v>
      </c>
      <c r="M493" cm="1">
        <f t="array" ref="M493">_xlfn.XLOOKUP(F493,_xlfn.ANCHORARRAY($AR$18),$AS$18:$AS$23)</f>
        <v>3</v>
      </c>
      <c r="N493" cm="1">
        <f t="array" ref="N493">_xlfn.XLOOKUP($D493,_xlfn.ANCHORARRAY($AR$2),$AS$2:$AS$10)</f>
        <v>3</v>
      </c>
      <c r="O493">
        <f t="shared" si="45"/>
        <v>2</v>
      </c>
      <c r="P493">
        <f t="shared" si="46"/>
        <v>0</v>
      </c>
      <c r="Q493">
        <f t="shared" si="47"/>
        <v>2</v>
      </c>
      <c r="R493">
        <v>9</v>
      </c>
      <c r="S493">
        <v>5</v>
      </c>
      <c r="T493">
        <v>43</v>
      </c>
      <c r="U493">
        <v>663</v>
      </c>
      <c r="V493">
        <v>4</v>
      </c>
      <c r="W493">
        <v>1001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1</v>
      </c>
      <c r="AI493">
        <v>10</v>
      </c>
      <c r="AJ493">
        <v>3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s="3" t="s">
        <v>43</v>
      </c>
      <c r="B494" s="3" t="s">
        <v>39</v>
      </c>
      <c r="C494" s="3" t="s">
        <v>36</v>
      </c>
      <c r="D494" s="3" t="s">
        <v>56</v>
      </c>
      <c r="E494" s="3" t="s">
        <v>45</v>
      </c>
      <c r="F494" s="3" t="s">
        <v>38</v>
      </c>
      <c r="G494" s="3" t="s">
        <v>48</v>
      </c>
      <c r="H494" s="3" t="s">
        <v>43</v>
      </c>
      <c r="I494" s="3" t="s">
        <v>42</v>
      </c>
      <c r="J494">
        <f t="shared" si="42"/>
        <v>0</v>
      </c>
      <c r="K494">
        <f t="shared" si="43"/>
        <v>0</v>
      </c>
      <c r="L494">
        <f t="shared" si="44"/>
        <v>0</v>
      </c>
      <c r="M494" cm="1">
        <f t="array" ref="M494">_xlfn.XLOOKUP(F494,_xlfn.ANCHORARRAY($AR$18),$AS$18:$AS$23)</f>
        <v>1</v>
      </c>
      <c r="N494" cm="1">
        <f t="array" ref="N494">_xlfn.XLOOKUP($D494,_xlfn.ANCHORARRAY($AR$2),$AS$2:$AS$10)</f>
        <v>6</v>
      </c>
      <c r="O494">
        <f t="shared" si="45"/>
        <v>2</v>
      </c>
      <c r="P494">
        <f t="shared" si="46"/>
        <v>1</v>
      </c>
      <c r="Q494">
        <f t="shared" si="47"/>
        <v>1</v>
      </c>
      <c r="R494">
        <v>1</v>
      </c>
      <c r="S494">
        <v>4</v>
      </c>
      <c r="T494">
        <v>48</v>
      </c>
      <c r="U494">
        <v>664</v>
      </c>
      <c r="V494">
        <v>4</v>
      </c>
      <c r="W494">
        <v>1236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1</v>
      </c>
      <c r="AI494">
        <v>21</v>
      </c>
      <c r="AJ494">
        <v>3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s="3" t="s">
        <v>43</v>
      </c>
      <c r="B495" s="3" t="s">
        <v>39</v>
      </c>
      <c r="C495" s="3" t="s">
        <v>36</v>
      </c>
      <c r="D495" s="3" t="s">
        <v>61</v>
      </c>
      <c r="E495" s="3" t="s">
        <v>61</v>
      </c>
      <c r="F495" s="3" t="s">
        <v>38</v>
      </c>
      <c r="G495" s="3" t="s">
        <v>41</v>
      </c>
      <c r="H495" s="3" t="s">
        <v>43</v>
      </c>
      <c r="I495" s="3" t="s">
        <v>42</v>
      </c>
      <c r="J495">
        <f t="shared" si="42"/>
        <v>0</v>
      </c>
      <c r="K495">
        <f t="shared" si="43"/>
        <v>0</v>
      </c>
      <c r="L495">
        <f t="shared" si="44"/>
        <v>1</v>
      </c>
      <c r="M495" cm="1">
        <f t="array" ref="M495">_xlfn.XLOOKUP(F495,_xlfn.ANCHORARRAY($AR$18),$AS$18:$AS$23)</f>
        <v>1</v>
      </c>
      <c r="N495" cm="1">
        <f t="array" ref="N495">_xlfn.XLOOKUP($D495,_xlfn.ANCHORARRAY($AR$2),$AS$2:$AS$10)</f>
        <v>9</v>
      </c>
      <c r="O495">
        <f t="shared" si="45"/>
        <v>3</v>
      </c>
      <c r="P495">
        <f t="shared" si="46"/>
        <v>1</v>
      </c>
      <c r="Q495">
        <f t="shared" si="47"/>
        <v>1</v>
      </c>
      <c r="R495">
        <v>1</v>
      </c>
      <c r="S495">
        <v>4</v>
      </c>
      <c r="T495">
        <v>44</v>
      </c>
      <c r="U495">
        <v>665</v>
      </c>
      <c r="V495">
        <v>1</v>
      </c>
      <c r="W495">
        <v>1112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0</v>
      </c>
      <c r="AI495">
        <v>10</v>
      </c>
      <c r="AJ495">
        <v>1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s="3" t="s">
        <v>43</v>
      </c>
      <c r="B496" s="3" t="s">
        <v>39</v>
      </c>
      <c r="C496" s="3" t="s">
        <v>36</v>
      </c>
      <c r="D496" s="3" t="s">
        <v>57</v>
      </c>
      <c r="E496" s="3" t="s">
        <v>37</v>
      </c>
      <c r="F496" s="3" t="s">
        <v>60</v>
      </c>
      <c r="G496" s="3" t="s">
        <v>52</v>
      </c>
      <c r="H496" s="3" t="s">
        <v>35</v>
      </c>
      <c r="I496" s="3" t="s">
        <v>42</v>
      </c>
      <c r="J496">
        <f t="shared" si="42"/>
        <v>0</v>
      </c>
      <c r="K496">
        <f t="shared" si="43"/>
        <v>1</v>
      </c>
      <c r="L496">
        <f t="shared" si="44"/>
        <v>3</v>
      </c>
      <c r="M496" cm="1">
        <f t="array" ref="M496">_xlfn.XLOOKUP(F496,_xlfn.ANCHORARRAY($AR$18),$AS$18:$AS$23)</f>
        <v>5</v>
      </c>
      <c r="N496" cm="1">
        <f t="array" ref="N496">_xlfn.XLOOKUP($D496,_xlfn.ANCHORARRAY($AR$2),$AS$2:$AS$10)</f>
        <v>7</v>
      </c>
      <c r="O496">
        <f t="shared" si="45"/>
        <v>1</v>
      </c>
      <c r="P496">
        <f t="shared" si="46"/>
        <v>1</v>
      </c>
      <c r="Q496">
        <f t="shared" si="47"/>
        <v>1</v>
      </c>
      <c r="R496">
        <v>14</v>
      </c>
      <c r="S496">
        <v>3</v>
      </c>
      <c r="T496">
        <v>34</v>
      </c>
      <c r="U496">
        <v>666</v>
      </c>
      <c r="V496">
        <v>3</v>
      </c>
      <c r="W496">
        <v>204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2</v>
      </c>
      <c r="AI496">
        <v>8</v>
      </c>
      <c r="AJ496">
        <v>3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s="3" t="s">
        <v>35</v>
      </c>
      <c r="B497" s="3" t="s">
        <v>46</v>
      </c>
      <c r="C497" s="3" t="s">
        <v>36</v>
      </c>
      <c r="D497" s="3" t="s">
        <v>57</v>
      </c>
      <c r="E497" s="3" t="s">
        <v>37</v>
      </c>
      <c r="F497" s="3" t="s">
        <v>59</v>
      </c>
      <c r="G497" s="3" t="s">
        <v>52</v>
      </c>
      <c r="H497" s="3" t="s">
        <v>43</v>
      </c>
      <c r="I497" s="3" t="s">
        <v>42</v>
      </c>
      <c r="J497">
        <f t="shared" si="42"/>
        <v>1</v>
      </c>
      <c r="K497">
        <f t="shared" si="43"/>
        <v>0</v>
      </c>
      <c r="L497">
        <f t="shared" si="44"/>
        <v>3</v>
      </c>
      <c r="M497" cm="1">
        <f t="array" ref="M497">_xlfn.XLOOKUP(F497,_xlfn.ANCHORARRAY($AR$18),$AS$18:$AS$23)</f>
        <v>4</v>
      </c>
      <c r="N497" cm="1">
        <f t="array" ref="N497">_xlfn.XLOOKUP($D497,_xlfn.ANCHORARRAY($AR$2),$AS$2:$AS$10)</f>
        <v>7</v>
      </c>
      <c r="O497">
        <f t="shared" si="45"/>
        <v>1</v>
      </c>
      <c r="P497">
        <f t="shared" si="46"/>
        <v>0</v>
      </c>
      <c r="Q497">
        <f t="shared" si="47"/>
        <v>1</v>
      </c>
      <c r="R497">
        <v>2</v>
      </c>
      <c r="S497">
        <v>1</v>
      </c>
      <c r="T497">
        <v>27</v>
      </c>
      <c r="U497">
        <v>667</v>
      </c>
      <c r="V497">
        <v>3</v>
      </c>
      <c r="W497">
        <v>1420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1</v>
      </c>
      <c r="AI497">
        <v>5</v>
      </c>
      <c r="AJ497">
        <v>3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s="3" t="s">
        <v>43</v>
      </c>
      <c r="B498" s="3" t="s">
        <v>46</v>
      </c>
      <c r="C498" s="3" t="s">
        <v>36</v>
      </c>
      <c r="D498" s="3" t="s">
        <v>57</v>
      </c>
      <c r="E498" s="3" t="s">
        <v>37</v>
      </c>
      <c r="F498" s="3" t="s">
        <v>60</v>
      </c>
      <c r="G498" s="3" t="s">
        <v>41</v>
      </c>
      <c r="H498" s="3" t="s">
        <v>43</v>
      </c>
      <c r="I498" s="3" t="s">
        <v>42</v>
      </c>
      <c r="J498">
        <f t="shared" si="42"/>
        <v>0</v>
      </c>
      <c r="K498">
        <f t="shared" si="43"/>
        <v>0</v>
      </c>
      <c r="L498">
        <f t="shared" si="44"/>
        <v>1</v>
      </c>
      <c r="M498" cm="1">
        <f t="array" ref="M498">_xlfn.XLOOKUP(F498,_xlfn.ANCHORARRAY($AR$18),$AS$18:$AS$23)</f>
        <v>5</v>
      </c>
      <c r="N498" cm="1">
        <f t="array" ref="N498">_xlfn.XLOOKUP($D498,_xlfn.ANCHORARRAY($AR$2),$AS$2:$AS$10)</f>
        <v>7</v>
      </c>
      <c r="O498">
        <f t="shared" si="45"/>
        <v>1</v>
      </c>
      <c r="P498">
        <f t="shared" si="46"/>
        <v>0</v>
      </c>
      <c r="Q498">
        <f t="shared" si="47"/>
        <v>1</v>
      </c>
      <c r="R498">
        <v>22</v>
      </c>
      <c r="S498">
        <v>1</v>
      </c>
      <c r="T498">
        <v>21</v>
      </c>
      <c r="U498">
        <v>669</v>
      </c>
      <c r="V498">
        <v>3</v>
      </c>
      <c r="W498">
        <v>1343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0</v>
      </c>
      <c r="AI498">
        <v>3</v>
      </c>
      <c r="AJ498">
        <v>2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s="3" t="s">
        <v>43</v>
      </c>
      <c r="B499" s="3" t="s">
        <v>46</v>
      </c>
      <c r="C499" s="3" t="s">
        <v>36</v>
      </c>
      <c r="D499" s="3" t="s">
        <v>56</v>
      </c>
      <c r="E499" s="3" t="s">
        <v>45</v>
      </c>
      <c r="F499" s="3" t="s">
        <v>49</v>
      </c>
      <c r="G499" s="3" t="s">
        <v>48</v>
      </c>
      <c r="H499" s="3" t="s">
        <v>35</v>
      </c>
      <c r="I499" s="3" t="s">
        <v>42</v>
      </c>
      <c r="J499">
        <f t="shared" si="42"/>
        <v>0</v>
      </c>
      <c r="K499">
        <f t="shared" si="43"/>
        <v>1</v>
      </c>
      <c r="L499">
        <f t="shared" si="44"/>
        <v>0</v>
      </c>
      <c r="M499" cm="1">
        <f t="array" ref="M499">_xlfn.XLOOKUP(F499,_xlfn.ANCHORARRAY($AR$18),$AS$18:$AS$23)</f>
        <v>2</v>
      </c>
      <c r="N499" cm="1">
        <f t="array" ref="N499">_xlfn.XLOOKUP($D499,_xlfn.ANCHORARRAY($AR$2),$AS$2:$AS$10)</f>
        <v>6</v>
      </c>
      <c r="O499">
        <f t="shared" si="45"/>
        <v>2</v>
      </c>
      <c r="P499">
        <f t="shared" si="46"/>
        <v>0</v>
      </c>
      <c r="Q499">
        <f t="shared" si="47"/>
        <v>1</v>
      </c>
      <c r="R499">
        <v>3</v>
      </c>
      <c r="S499">
        <v>4</v>
      </c>
      <c r="T499">
        <v>44</v>
      </c>
      <c r="U499">
        <v>671</v>
      </c>
      <c r="V499">
        <v>4</v>
      </c>
      <c r="W499">
        <v>1315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1</v>
      </c>
      <c r="AI499">
        <v>26</v>
      </c>
      <c r="AJ499">
        <v>2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s="3" t="s">
        <v>43</v>
      </c>
      <c r="B500" s="3" t="s">
        <v>46</v>
      </c>
      <c r="C500" s="3" t="s">
        <v>36</v>
      </c>
      <c r="D500" s="3" t="s">
        <v>47</v>
      </c>
      <c r="E500" s="3" t="s">
        <v>45</v>
      </c>
      <c r="F500" s="3" t="s">
        <v>51</v>
      </c>
      <c r="G500" s="3" t="s">
        <v>48</v>
      </c>
      <c r="H500" s="3" t="s">
        <v>43</v>
      </c>
      <c r="I500" s="3" t="s">
        <v>42</v>
      </c>
      <c r="J500">
        <f t="shared" si="42"/>
        <v>0</v>
      </c>
      <c r="K500">
        <f t="shared" si="43"/>
        <v>0</v>
      </c>
      <c r="L500">
        <f t="shared" si="44"/>
        <v>0</v>
      </c>
      <c r="M500" cm="1">
        <f t="array" ref="M500">_xlfn.XLOOKUP(F500,_xlfn.ANCHORARRAY($AR$18),$AS$18:$AS$23)</f>
        <v>3</v>
      </c>
      <c r="N500" cm="1">
        <f t="array" ref="N500">_xlfn.XLOOKUP($D500,_xlfn.ANCHORARRAY($AR$2),$AS$2:$AS$10)</f>
        <v>2</v>
      </c>
      <c r="O500">
        <f t="shared" si="45"/>
        <v>2</v>
      </c>
      <c r="P500">
        <f t="shared" si="46"/>
        <v>0</v>
      </c>
      <c r="Q500">
        <f t="shared" si="47"/>
        <v>1</v>
      </c>
      <c r="R500">
        <v>6</v>
      </c>
      <c r="S500">
        <v>1</v>
      </c>
      <c r="T500">
        <v>22</v>
      </c>
      <c r="U500">
        <v>675</v>
      </c>
      <c r="V500">
        <v>1</v>
      </c>
      <c r="W500">
        <v>604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0</v>
      </c>
      <c r="AI500">
        <v>3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s="3" t="s">
        <v>43</v>
      </c>
      <c r="B501" s="3" t="s">
        <v>46</v>
      </c>
      <c r="C501" s="3" t="s">
        <v>36</v>
      </c>
      <c r="D501" s="3" t="s">
        <v>40</v>
      </c>
      <c r="E501" s="3" t="s">
        <v>37</v>
      </c>
      <c r="F501" s="3" t="s">
        <v>59</v>
      </c>
      <c r="G501" s="3" t="s">
        <v>52</v>
      </c>
      <c r="H501" s="3" t="s">
        <v>43</v>
      </c>
      <c r="I501" s="3" t="s">
        <v>42</v>
      </c>
      <c r="J501">
        <f t="shared" si="42"/>
        <v>0</v>
      </c>
      <c r="K501">
        <f t="shared" si="43"/>
        <v>0</v>
      </c>
      <c r="L501">
        <f t="shared" si="44"/>
        <v>3</v>
      </c>
      <c r="M501" cm="1">
        <f t="array" ref="M501">_xlfn.XLOOKUP(F501,_xlfn.ANCHORARRAY($AR$18),$AS$18:$AS$23)</f>
        <v>4</v>
      </c>
      <c r="N501" cm="1">
        <f t="array" ref="N501">_xlfn.XLOOKUP($D501,_xlfn.ANCHORARRAY($AR$2),$AS$2:$AS$10)</f>
        <v>1</v>
      </c>
      <c r="O501">
        <f t="shared" si="45"/>
        <v>1</v>
      </c>
      <c r="P501">
        <f t="shared" si="46"/>
        <v>0</v>
      </c>
      <c r="Q501">
        <f t="shared" si="47"/>
        <v>1</v>
      </c>
      <c r="R501">
        <v>8</v>
      </c>
      <c r="S501">
        <v>4</v>
      </c>
      <c r="T501">
        <v>33</v>
      </c>
      <c r="U501">
        <v>677</v>
      </c>
      <c r="V501">
        <v>3</v>
      </c>
      <c r="W501">
        <v>1216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0</v>
      </c>
      <c r="AI501">
        <v>6</v>
      </c>
      <c r="AJ501">
        <v>3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s="3" t="s">
        <v>43</v>
      </c>
      <c r="B502" s="3" t="s">
        <v>39</v>
      </c>
      <c r="C502" s="3" t="s">
        <v>36</v>
      </c>
      <c r="D502" s="3" t="s">
        <v>47</v>
      </c>
      <c r="E502" s="3" t="s">
        <v>45</v>
      </c>
      <c r="F502" s="3" t="s">
        <v>38</v>
      </c>
      <c r="G502" s="3" t="s">
        <v>48</v>
      </c>
      <c r="H502" s="3" t="s">
        <v>35</v>
      </c>
      <c r="I502" s="3" t="s">
        <v>42</v>
      </c>
      <c r="J502">
        <f t="shared" si="42"/>
        <v>0</v>
      </c>
      <c r="K502">
        <f t="shared" si="43"/>
        <v>1</v>
      </c>
      <c r="L502">
        <f t="shared" si="44"/>
        <v>0</v>
      </c>
      <c r="M502" cm="1">
        <f t="array" ref="M502">_xlfn.XLOOKUP(F502,_xlfn.ANCHORARRAY($AR$18),$AS$18:$AS$23)</f>
        <v>1</v>
      </c>
      <c r="N502" cm="1">
        <f t="array" ref="N502">_xlfn.XLOOKUP($D502,_xlfn.ANCHORARRAY($AR$2),$AS$2:$AS$10)</f>
        <v>2</v>
      </c>
      <c r="O502">
        <f t="shared" si="45"/>
        <v>2</v>
      </c>
      <c r="P502">
        <f t="shared" si="46"/>
        <v>1</v>
      </c>
      <c r="Q502">
        <f t="shared" si="47"/>
        <v>1</v>
      </c>
      <c r="R502">
        <v>9</v>
      </c>
      <c r="S502">
        <v>4</v>
      </c>
      <c r="T502">
        <v>32</v>
      </c>
      <c r="U502">
        <v>679</v>
      </c>
      <c r="V502">
        <v>1</v>
      </c>
      <c r="W502">
        <v>646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1</v>
      </c>
      <c r="AI502">
        <v>6</v>
      </c>
      <c r="AJ502">
        <v>2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s="3" t="s">
        <v>43</v>
      </c>
      <c r="B503" s="3" t="s">
        <v>39</v>
      </c>
      <c r="C503" s="3" t="s">
        <v>44</v>
      </c>
      <c r="D503" s="3" t="s">
        <v>47</v>
      </c>
      <c r="E503" s="3" t="s">
        <v>45</v>
      </c>
      <c r="F503" s="3" t="s">
        <v>51</v>
      </c>
      <c r="G503" s="3" t="s">
        <v>52</v>
      </c>
      <c r="H503" s="3" t="s">
        <v>43</v>
      </c>
      <c r="I503" s="3" t="s">
        <v>42</v>
      </c>
      <c r="J503">
        <f t="shared" si="42"/>
        <v>0</v>
      </c>
      <c r="K503">
        <f t="shared" si="43"/>
        <v>0</v>
      </c>
      <c r="L503">
        <f t="shared" si="44"/>
        <v>3</v>
      </c>
      <c r="M503" cm="1">
        <f t="array" ref="M503">_xlfn.XLOOKUP(F503,_xlfn.ANCHORARRAY($AR$18),$AS$18:$AS$23)</f>
        <v>3</v>
      </c>
      <c r="N503" cm="1">
        <f t="array" ref="N503">_xlfn.XLOOKUP($D503,_xlfn.ANCHORARRAY($AR$2),$AS$2:$AS$10)</f>
        <v>2</v>
      </c>
      <c r="O503">
        <f t="shared" si="45"/>
        <v>2</v>
      </c>
      <c r="P503">
        <f t="shared" si="46"/>
        <v>1</v>
      </c>
      <c r="Q503">
        <f t="shared" si="47"/>
        <v>2</v>
      </c>
      <c r="R503">
        <v>3</v>
      </c>
      <c r="S503">
        <v>3</v>
      </c>
      <c r="T503">
        <v>30</v>
      </c>
      <c r="U503">
        <v>680</v>
      </c>
      <c r="V503">
        <v>3</v>
      </c>
      <c r="W503">
        <v>160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1</v>
      </c>
      <c r="AI503">
        <v>1</v>
      </c>
      <c r="AJ503">
        <v>2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s="3" t="s">
        <v>43</v>
      </c>
      <c r="B504" s="3" t="s">
        <v>39</v>
      </c>
      <c r="C504" s="3" t="s">
        <v>36</v>
      </c>
      <c r="D504" s="3" t="s">
        <v>40</v>
      </c>
      <c r="E504" s="3" t="s">
        <v>37</v>
      </c>
      <c r="F504" s="3" t="s">
        <v>51</v>
      </c>
      <c r="G504" s="3" t="s">
        <v>41</v>
      </c>
      <c r="H504" s="3" t="s">
        <v>43</v>
      </c>
      <c r="I504" s="3" t="s">
        <v>42</v>
      </c>
      <c r="J504">
        <f t="shared" si="42"/>
        <v>0</v>
      </c>
      <c r="K504">
        <f t="shared" si="43"/>
        <v>0</v>
      </c>
      <c r="L504">
        <f t="shared" si="44"/>
        <v>1</v>
      </c>
      <c r="M504" cm="1">
        <f t="array" ref="M504">_xlfn.XLOOKUP(F504,_xlfn.ANCHORARRAY($AR$18),$AS$18:$AS$23)</f>
        <v>3</v>
      </c>
      <c r="N504" cm="1">
        <f t="array" ref="N504">_xlfn.XLOOKUP($D504,_xlfn.ANCHORARRAY($AR$2),$AS$2:$AS$10)</f>
        <v>1</v>
      </c>
      <c r="O504">
        <f t="shared" si="45"/>
        <v>1</v>
      </c>
      <c r="P504">
        <f t="shared" si="46"/>
        <v>1</v>
      </c>
      <c r="Q504">
        <f t="shared" si="47"/>
        <v>1</v>
      </c>
      <c r="R504">
        <v>1</v>
      </c>
      <c r="S504">
        <v>1</v>
      </c>
      <c r="T504">
        <v>53</v>
      </c>
      <c r="U504">
        <v>682</v>
      </c>
      <c r="V504">
        <v>4</v>
      </c>
      <c r="W504">
        <v>238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0</v>
      </c>
      <c r="AI504">
        <v>18</v>
      </c>
      <c r="AJ504">
        <v>2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s="3" t="s">
        <v>43</v>
      </c>
      <c r="B505" s="3" t="s">
        <v>46</v>
      </c>
      <c r="C505" s="3" t="s">
        <v>36</v>
      </c>
      <c r="D505" s="3" t="s">
        <v>47</v>
      </c>
      <c r="E505" s="3" t="s">
        <v>45</v>
      </c>
      <c r="F505" s="3" t="s">
        <v>38</v>
      </c>
      <c r="G505" s="3" t="s">
        <v>48</v>
      </c>
      <c r="H505" s="3" t="s">
        <v>43</v>
      </c>
      <c r="I505" s="3" t="s">
        <v>42</v>
      </c>
      <c r="J505">
        <f t="shared" si="42"/>
        <v>0</v>
      </c>
      <c r="K505">
        <f t="shared" si="43"/>
        <v>0</v>
      </c>
      <c r="L505">
        <f t="shared" si="44"/>
        <v>0</v>
      </c>
      <c r="M505" cm="1">
        <f t="array" ref="M505">_xlfn.XLOOKUP(F505,_xlfn.ANCHORARRAY($AR$18),$AS$18:$AS$23)</f>
        <v>1</v>
      </c>
      <c r="N505" cm="1">
        <f t="array" ref="N505">_xlfn.XLOOKUP($D505,_xlfn.ANCHORARRAY($AR$2),$AS$2:$AS$10)</f>
        <v>2</v>
      </c>
      <c r="O505">
        <f t="shared" si="45"/>
        <v>2</v>
      </c>
      <c r="P505">
        <f t="shared" si="46"/>
        <v>0</v>
      </c>
      <c r="Q505">
        <f t="shared" si="47"/>
        <v>1</v>
      </c>
      <c r="R505">
        <v>1</v>
      </c>
      <c r="S505">
        <v>5</v>
      </c>
      <c r="T505">
        <v>34</v>
      </c>
      <c r="U505">
        <v>683</v>
      </c>
      <c r="V505">
        <v>2</v>
      </c>
      <c r="W505">
        <v>1397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1</v>
      </c>
      <c r="AI505">
        <v>10</v>
      </c>
      <c r="AJ505">
        <v>4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s="3" t="s">
        <v>35</v>
      </c>
      <c r="B506" s="3" t="s">
        <v>39</v>
      </c>
      <c r="C506" s="3" t="s">
        <v>44</v>
      </c>
      <c r="D506" s="3" t="s">
        <v>40</v>
      </c>
      <c r="E506" s="3" t="s">
        <v>37</v>
      </c>
      <c r="F506" s="3" t="s">
        <v>38</v>
      </c>
      <c r="G506" s="3" t="s">
        <v>48</v>
      </c>
      <c r="H506" s="3" t="s">
        <v>43</v>
      </c>
      <c r="I506" s="3" t="s">
        <v>42</v>
      </c>
      <c r="J506">
        <f t="shared" si="42"/>
        <v>1</v>
      </c>
      <c r="K506">
        <f t="shared" si="43"/>
        <v>0</v>
      </c>
      <c r="L506">
        <f t="shared" si="44"/>
        <v>0</v>
      </c>
      <c r="M506" cm="1">
        <f t="array" ref="M506">_xlfn.XLOOKUP(F506,_xlfn.ANCHORARRAY($AR$18),$AS$18:$AS$23)</f>
        <v>1</v>
      </c>
      <c r="N506" cm="1">
        <f t="array" ref="N506">_xlfn.XLOOKUP($D506,_xlfn.ANCHORARRAY($AR$2),$AS$2:$AS$10)</f>
        <v>1</v>
      </c>
      <c r="O506">
        <f t="shared" si="45"/>
        <v>1</v>
      </c>
      <c r="P506">
        <f t="shared" si="46"/>
        <v>1</v>
      </c>
      <c r="Q506">
        <f t="shared" si="47"/>
        <v>2</v>
      </c>
      <c r="R506">
        <v>26</v>
      </c>
      <c r="S506">
        <v>4</v>
      </c>
      <c r="T506">
        <v>45</v>
      </c>
      <c r="U506">
        <v>684</v>
      </c>
      <c r="V506">
        <v>1</v>
      </c>
      <c r="W506">
        <v>306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2</v>
      </c>
      <c r="AI506">
        <v>5</v>
      </c>
      <c r="AJ506">
        <v>4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s="3" t="s">
        <v>43</v>
      </c>
      <c r="B507" s="3" t="s">
        <v>39</v>
      </c>
      <c r="C507" s="3" t="s">
        <v>36</v>
      </c>
      <c r="D507" s="3" t="s">
        <v>50</v>
      </c>
      <c r="E507" s="3" t="s">
        <v>45</v>
      </c>
      <c r="F507" s="3" t="s">
        <v>38</v>
      </c>
      <c r="G507" s="3" t="s">
        <v>48</v>
      </c>
      <c r="H507" s="3" t="s">
        <v>35</v>
      </c>
      <c r="I507" s="3" t="s">
        <v>42</v>
      </c>
      <c r="J507">
        <f t="shared" si="42"/>
        <v>0</v>
      </c>
      <c r="K507">
        <f t="shared" si="43"/>
        <v>1</v>
      </c>
      <c r="L507">
        <f t="shared" si="44"/>
        <v>0</v>
      </c>
      <c r="M507" cm="1">
        <f t="array" ref="M507">_xlfn.XLOOKUP(F507,_xlfn.ANCHORARRAY($AR$18),$AS$18:$AS$23)</f>
        <v>1</v>
      </c>
      <c r="N507" cm="1">
        <f t="array" ref="N507">_xlfn.XLOOKUP($D507,_xlfn.ANCHORARRAY($AR$2),$AS$2:$AS$10)</f>
        <v>3</v>
      </c>
      <c r="O507">
        <f t="shared" si="45"/>
        <v>2</v>
      </c>
      <c r="P507">
        <f t="shared" si="46"/>
        <v>1</v>
      </c>
      <c r="Q507">
        <f t="shared" si="47"/>
        <v>1</v>
      </c>
      <c r="R507">
        <v>6</v>
      </c>
      <c r="S507">
        <v>3</v>
      </c>
      <c r="T507">
        <v>26</v>
      </c>
      <c r="U507">
        <v>686</v>
      </c>
      <c r="V507">
        <v>3</v>
      </c>
      <c r="W507">
        <v>991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1</v>
      </c>
      <c r="AI507">
        <v>3</v>
      </c>
      <c r="AJ507">
        <v>2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s="3" t="s">
        <v>43</v>
      </c>
      <c r="B508" s="3" t="s">
        <v>46</v>
      </c>
      <c r="C508" s="3" t="s">
        <v>36</v>
      </c>
      <c r="D508" s="3" t="s">
        <v>53</v>
      </c>
      <c r="E508" s="3" t="s">
        <v>45</v>
      </c>
      <c r="F508" s="3" t="s">
        <v>49</v>
      </c>
      <c r="G508" s="3" t="s">
        <v>48</v>
      </c>
      <c r="H508" s="3" t="s">
        <v>43</v>
      </c>
      <c r="I508" s="3" t="s">
        <v>42</v>
      </c>
      <c r="J508">
        <f t="shared" si="42"/>
        <v>0</v>
      </c>
      <c r="K508">
        <f t="shared" si="43"/>
        <v>0</v>
      </c>
      <c r="L508">
        <f t="shared" si="44"/>
        <v>0</v>
      </c>
      <c r="M508" cm="1">
        <f t="array" ref="M508">_xlfn.XLOOKUP(F508,_xlfn.ANCHORARRAY($AR$18),$AS$18:$AS$23)</f>
        <v>2</v>
      </c>
      <c r="N508" cm="1">
        <f t="array" ref="N508">_xlfn.XLOOKUP($D508,_xlfn.ANCHORARRAY($AR$2),$AS$2:$AS$10)</f>
        <v>4</v>
      </c>
      <c r="O508">
        <f t="shared" si="45"/>
        <v>2</v>
      </c>
      <c r="P508">
        <f t="shared" si="46"/>
        <v>0</v>
      </c>
      <c r="Q508">
        <f t="shared" si="47"/>
        <v>1</v>
      </c>
      <c r="R508">
        <v>3</v>
      </c>
      <c r="S508">
        <v>3</v>
      </c>
      <c r="T508">
        <v>37</v>
      </c>
      <c r="U508">
        <v>689</v>
      </c>
      <c r="V508">
        <v>3</v>
      </c>
      <c r="W508">
        <v>482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1</v>
      </c>
      <c r="AI508">
        <v>10</v>
      </c>
      <c r="AJ508">
        <v>2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s="3" t="s">
        <v>43</v>
      </c>
      <c r="B509" s="3" t="s">
        <v>39</v>
      </c>
      <c r="C509" s="3" t="s">
        <v>36</v>
      </c>
      <c r="D509" s="3" t="s">
        <v>40</v>
      </c>
      <c r="E509" s="3" t="s">
        <v>37</v>
      </c>
      <c r="F509" s="3" t="s">
        <v>51</v>
      </c>
      <c r="G509" s="3" t="s">
        <v>48</v>
      </c>
      <c r="H509" s="3" t="s">
        <v>43</v>
      </c>
      <c r="I509" s="3" t="s">
        <v>42</v>
      </c>
      <c r="J509">
        <f t="shared" si="42"/>
        <v>0</v>
      </c>
      <c r="K509">
        <f t="shared" si="43"/>
        <v>0</v>
      </c>
      <c r="L509">
        <f t="shared" si="44"/>
        <v>0</v>
      </c>
      <c r="M509" cm="1">
        <f t="array" ref="M509">_xlfn.XLOOKUP(F509,_xlfn.ANCHORARRAY($AR$18),$AS$18:$AS$23)</f>
        <v>3</v>
      </c>
      <c r="N509" cm="1">
        <f t="array" ref="N509">_xlfn.XLOOKUP($D509,_xlfn.ANCHORARRAY($AR$2),$AS$2:$AS$10)</f>
        <v>1</v>
      </c>
      <c r="O509">
        <f t="shared" si="45"/>
        <v>1</v>
      </c>
      <c r="P509">
        <f t="shared" si="46"/>
        <v>1</v>
      </c>
      <c r="Q509">
        <f t="shared" si="47"/>
        <v>1</v>
      </c>
      <c r="R509">
        <v>3</v>
      </c>
      <c r="S509">
        <v>2</v>
      </c>
      <c r="T509">
        <v>29</v>
      </c>
      <c r="U509">
        <v>690</v>
      </c>
      <c r="V509">
        <v>2</v>
      </c>
      <c r="W509">
        <v>1176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1</v>
      </c>
      <c r="AI509">
        <v>6</v>
      </c>
      <c r="AJ509">
        <v>5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s="3" t="s">
        <v>43</v>
      </c>
      <c r="B510" s="3" t="s">
        <v>46</v>
      </c>
      <c r="C510" s="3" t="s">
        <v>36</v>
      </c>
      <c r="D510" s="3" t="s">
        <v>47</v>
      </c>
      <c r="E510" s="3" t="s">
        <v>45</v>
      </c>
      <c r="F510" s="3" t="s">
        <v>38</v>
      </c>
      <c r="G510" s="3" t="s">
        <v>41</v>
      </c>
      <c r="H510" s="3" t="s">
        <v>43</v>
      </c>
      <c r="I510" s="3" t="s">
        <v>42</v>
      </c>
      <c r="J510">
        <f t="shared" si="42"/>
        <v>0</v>
      </c>
      <c r="K510">
        <f t="shared" si="43"/>
        <v>0</v>
      </c>
      <c r="L510">
        <f t="shared" si="44"/>
        <v>1</v>
      </c>
      <c r="M510" cm="1">
        <f t="array" ref="M510">_xlfn.XLOOKUP(F510,_xlfn.ANCHORARRAY($AR$18),$AS$18:$AS$23)</f>
        <v>1</v>
      </c>
      <c r="N510" cm="1">
        <f t="array" ref="N510">_xlfn.XLOOKUP($D510,_xlfn.ANCHORARRAY($AR$2),$AS$2:$AS$10)</f>
        <v>2</v>
      </c>
      <c r="O510">
        <f t="shared" si="45"/>
        <v>2</v>
      </c>
      <c r="P510">
        <f t="shared" si="46"/>
        <v>0</v>
      </c>
      <c r="Q510">
        <f t="shared" si="47"/>
        <v>1</v>
      </c>
      <c r="R510">
        <v>6</v>
      </c>
      <c r="S510">
        <v>4</v>
      </c>
      <c r="T510">
        <v>35</v>
      </c>
      <c r="U510">
        <v>691</v>
      </c>
      <c r="V510">
        <v>2</v>
      </c>
      <c r="W510">
        <v>1017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0</v>
      </c>
      <c r="AI510">
        <v>17</v>
      </c>
      <c r="AJ510">
        <v>3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s="3" t="s">
        <v>43</v>
      </c>
      <c r="B511" s="3" t="s">
        <v>46</v>
      </c>
      <c r="C511" s="3" t="s">
        <v>44</v>
      </c>
      <c r="D511" s="3" t="s">
        <v>54</v>
      </c>
      <c r="E511" s="3" t="s">
        <v>45</v>
      </c>
      <c r="F511" s="3" t="s">
        <v>38</v>
      </c>
      <c r="G511" s="3" t="s">
        <v>52</v>
      </c>
      <c r="H511" s="3" t="s">
        <v>43</v>
      </c>
      <c r="I511" s="3" t="s">
        <v>42</v>
      </c>
      <c r="J511">
        <f t="shared" si="42"/>
        <v>0</v>
      </c>
      <c r="K511">
        <f t="shared" si="43"/>
        <v>0</v>
      </c>
      <c r="L511">
        <f t="shared" si="44"/>
        <v>3</v>
      </c>
      <c r="M511" cm="1">
        <f t="array" ref="M511">_xlfn.XLOOKUP(F511,_xlfn.ANCHORARRAY($AR$18),$AS$18:$AS$23)</f>
        <v>1</v>
      </c>
      <c r="N511" cm="1">
        <f t="array" ref="N511">_xlfn.XLOOKUP($D511,_xlfn.ANCHORARRAY($AR$2),$AS$2:$AS$10)</f>
        <v>5</v>
      </c>
      <c r="O511">
        <f t="shared" si="45"/>
        <v>2</v>
      </c>
      <c r="P511">
        <f t="shared" si="46"/>
        <v>0</v>
      </c>
      <c r="Q511">
        <f t="shared" si="47"/>
        <v>2</v>
      </c>
      <c r="R511">
        <v>6</v>
      </c>
      <c r="S511">
        <v>3</v>
      </c>
      <c r="T511">
        <v>33</v>
      </c>
      <c r="U511">
        <v>692</v>
      </c>
      <c r="V511">
        <v>3</v>
      </c>
      <c r="W511">
        <v>1296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1</v>
      </c>
      <c r="AI511">
        <v>15</v>
      </c>
      <c r="AJ511">
        <v>2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s="3" t="s">
        <v>43</v>
      </c>
      <c r="B512" s="3" t="s">
        <v>46</v>
      </c>
      <c r="C512" s="3" t="s">
        <v>36</v>
      </c>
      <c r="D512" s="3" t="s">
        <v>61</v>
      </c>
      <c r="E512" s="3" t="s">
        <v>61</v>
      </c>
      <c r="F512" s="3" t="s">
        <v>51</v>
      </c>
      <c r="G512" s="3" t="s">
        <v>48</v>
      </c>
      <c r="H512" s="3" t="s">
        <v>43</v>
      </c>
      <c r="I512" s="3" t="s">
        <v>42</v>
      </c>
      <c r="J512">
        <f t="shared" si="42"/>
        <v>0</v>
      </c>
      <c r="K512">
        <f t="shared" si="43"/>
        <v>0</v>
      </c>
      <c r="L512">
        <f t="shared" si="44"/>
        <v>0</v>
      </c>
      <c r="M512" cm="1">
        <f t="array" ref="M512">_xlfn.XLOOKUP(F512,_xlfn.ANCHORARRAY($AR$18),$AS$18:$AS$23)</f>
        <v>3</v>
      </c>
      <c r="N512" cm="1">
        <f t="array" ref="N512">_xlfn.XLOOKUP($D512,_xlfn.ANCHORARRAY($AR$2),$AS$2:$AS$10)</f>
        <v>9</v>
      </c>
      <c r="O512">
        <f t="shared" si="45"/>
        <v>3</v>
      </c>
      <c r="P512">
        <f t="shared" si="46"/>
        <v>0</v>
      </c>
      <c r="Q512">
        <f t="shared" si="47"/>
        <v>1</v>
      </c>
      <c r="R512">
        <v>19</v>
      </c>
      <c r="S512">
        <v>4</v>
      </c>
      <c r="T512">
        <v>54</v>
      </c>
      <c r="U512">
        <v>698</v>
      </c>
      <c r="V512">
        <v>3</v>
      </c>
      <c r="W512">
        <v>397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1</v>
      </c>
      <c r="AI512">
        <v>16</v>
      </c>
      <c r="AJ512">
        <v>1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s="3" t="s">
        <v>43</v>
      </c>
      <c r="B513" s="3" t="s">
        <v>46</v>
      </c>
      <c r="C513" s="3" t="s">
        <v>36</v>
      </c>
      <c r="D513" s="3" t="s">
        <v>53</v>
      </c>
      <c r="E513" s="3" t="s">
        <v>45</v>
      </c>
      <c r="F513" s="3" t="s">
        <v>51</v>
      </c>
      <c r="G513" s="3" t="s">
        <v>52</v>
      </c>
      <c r="H513" s="3" t="s">
        <v>35</v>
      </c>
      <c r="I513" s="3" t="s">
        <v>42</v>
      </c>
      <c r="J513">
        <f t="shared" si="42"/>
        <v>0</v>
      </c>
      <c r="K513">
        <f t="shared" si="43"/>
        <v>1</v>
      </c>
      <c r="L513">
        <f t="shared" si="44"/>
        <v>3</v>
      </c>
      <c r="M513" cm="1">
        <f t="array" ref="M513">_xlfn.XLOOKUP(F513,_xlfn.ANCHORARRAY($AR$18),$AS$18:$AS$23)</f>
        <v>3</v>
      </c>
      <c r="N513" cm="1">
        <f t="array" ref="N513">_xlfn.XLOOKUP($D513,_xlfn.ANCHORARRAY($AR$2),$AS$2:$AS$10)</f>
        <v>4</v>
      </c>
      <c r="O513">
        <f t="shared" si="45"/>
        <v>2</v>
      </c>
      <c r="P513">
        <f t="shared" si="46"/>
        <v>0</v>
      </c>
      <c r="Q513">
        <f t="shared" si="47"/>
        <v>1</v>
      </c>
      <c r="R513">
        <v>9</v>
      </c>
      <c r="S513">
        <v>2</v>
      </c>
      <c r="T513">
        <v>36</v>
      </c>
      <c r="U513">
        <v>699</v>
      </c>
      <c r="V513">
        <v>2</v>
      </c>
      <c r="W513">
        <v>913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1</v>
      </c>
      <c r="AI513">
        <v>13</v>
      </c>
      <c r="AJ513">
        <v>2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s="3" t="s">
        <v>43</v>
      </c>
      <c r="B514" s="3" t="s">
        <v>46</v>
      </c>
      <c r="C514" s="3" t="s">
        <v>36</v>
      </c>
      <c r="D514" s="3" t="s">
        <v>47</v>
      </c>
      <c r="E514" s="3" t="s">
        <v>45</v>
      </c>
      <c r="F514" s="3" t="s">
        <v>51</v>
      </c>
      <c r="G514" s="3" t="s">
        <v>41</v>
      </c>
      <c r="H514" s="3" t="s">
        <v>43</v>
      </c>
      <c r="I514" s="3" t="s">
        <v>42</v>
      </c>
      <c r="J514">
        <f t="shared" ref="J514:J577" si="48">IF(A514="Yes",1,0)</f>
        <v>0</v>
      </c>
      <c r="K514">
        <f t="shared" ref="K514:K577" si="49">IF(H514="Yes",1,0)</f>
        <v>0</v>
      </c>
      <c r="L514">
        <f t="shared" ref="L514:L577" si="50">IF(G514="Single",1,IF(G514="Maried",2,IF(G514="Divorced",3,0)))</f>
        <v>1</v>
      </c>
      <c r="M514" cm="1">
        <f t="array" ref="M514">_xlfn.XLOOKUP(F514,_xlfn.ANCHORARRAY($AR$18),$AS$18:$AS$23)</f>
        <v>3</v>
      </c>
      <c r="N514" cm="1">
        <f t="array" ref="N514">_xlfn.XLOOKUP($D514,_xlfn.ANCHORARRAY($AR$2),$AS$2:$AS$10)</f>
        <v>2</v>
      </c>
      <c r="O514">
        <f t="shared" ref="O514:O577" si="51">_xlfn.XLOOKUP(E514,$AR$13:$AR$15,$AS$13:$AS$15)</f>
        <v>2</v>
      </c>
      <c r="P514">
        <f t="shared" ref="P514:P577" si="52">IF(B514="Female",1,0)</f>
        <v>0</v>
      </c>
      <c r="Q514">
        <f t="shared" ref="Q514:Q577" si="53">IF(C514="Travel_Rarely",1,IF(C514="Travel_Frequently",2,IF(C514="Non-Travel",3,0)))</f>
        <v>1</v>
      </c>
      <c r="R514">
        <v>3</v>
      </c>
      <c r="S514">
        <v>4</v>
      </c>
      <c r="T514">
        <v>27</v>
      </c>
      <c r="U514">
        <v>700</v>
      </c>
      <c r="V514">
        <v>1</v>
      </c>
      <c r="W514">
        <v>1115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0</v>
      </c>
      <c r="AI514">
        <v>5</v>
      </c>
      <c r="AJ514">
        <v>0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s="3" t="s">
        <v>35</v>
      </c>
      <c r="B515" s="3" t="s">
        <v>46</v>
      </c>
      <c r="C515" s="3" t="s">
        <v>36</v>
      </c>
      <c r="D515" s="3" t="s">
        <v>47</v>
      </c>
      <c r="E515" s="3" t="s">
        <v>45</v>
      </c>
      <c r="F515" s="3" t="s">
        <v>51</v>
      </c>
      <c r="G515" s="3" t="s">
        <v>41</v>
      </c>
      <c r="H515" s="3" t="s">
        <v>35</v>
      </c>
      <c r="I515" s="3" t="s">
        <v>42</v>
      </c>
      <c r="J515">
        <f t="shared" si="48"/>
        <v>1</v>
      </c>
      <c r="K515">
        <f t="shared" si="49"/>
        <v>1</v>
      </c>
      <c r="L515">
        <f t="shared" si="50"/>
        <v>1</v>
      </c>
      <c r="M515" cm="1">
        <f t="array" ref="M515">_xlfn.XLOOKUP(F515,_xlfn.ANCHORARRAY($AR$18),$AS$18:$AS$23)</f>
        <v>3</v>
      </c>
      <c r="N515" cm="1">
        <f t="array" ref="N515">_xlfn.XLOOKUP($D515,_xlfn.ANCHORARRAY($AR$2),$AS$2:$AS$10)</f>
        <v>2</v>
      </c>
      <c r="O515">
        <f t="shared" si="51"/>
        <v>2</v>
      </c>
      <c r="P515">
        <f t="shared" si="52"/>
        <v>0</v>
      </c>
      <c r="Q515">
        <f t="shared" si="53"/>
        <v>1</v>
      </c>
      <c r="R515">
        <v>10</v>
      </c>
      <c r="S515">
        <v>1</v>
      </c>
      <c r="T515">
        <v>20</v>
      </c>
      <c r="U515">
        <v>701</v>
      </c>
      <c r="V515">
        <v>4</v>
      </c>
      <c r="W515">
        <v>1362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0</v>
      </c>
      <c r="AI515">
        <v>1</v>
      </c>
      <c r="AJ515">
        <v>5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s="3" t="s">
        <v>35</v>
      </c>
      <c r="B516" s="3" t="s">
        <v>46</v>
      </c>
      <c r="C516" s="3" t="s">
        <v>44</v>
      </c>
      <c r="D516" s="3" t="s">
        <v>47</v>
      </c>
      <c r="E516" s="3" t="s">
        <v>45</v>
      </c>
      <c r="F516" s="3" t="s">
        <v>38</v>
      </c>
      <c r="G516" s="3" t="s">
        <v>41</v>
      </c>
      <c r="H516" s="3" t="s">
        <v>35</v>
      </c>
      <c r="I516" s="3" t="s">
        <v>42</v>
      </c>
      <c r="J516">
        <f t="shared" si="48"/>
        <v>1</v>
      </c>
      <c r="K516">
        <f t="shared" si="49"/>
        <v>1</v>
      </c>
      <c r="L516">
        <f t="shared" si="50"/>
        <v>1</v>
      </c>
      <c r="M516" cm="1">
        <f t="array" ref="M516">_xlfn.XLOOKUP(F516,_xlfn.ANCHORARRAY($AR$18),$AS$18:$AS$23)</f>
        <v>1</v>
      </c>
      <c r="N516" cm="1">
        <f t="array" ref="N516">_xlfn.XLOOKUP($D516,_xlfn.ANCHORARRAY($AR$2),$AS$2:$AS$10)</f>
        <v>2</v>
      </c>
      <c r="O516">
        <f t="shared" si="51"/>
        <v>2</v>
      </c>
      <c r="P516">
        <f t="shared" si="52"/>
        <v>0</v>
      </c>
      <c r="Q516">
        <f t="shared" si="53"/>
        <v>2</v>
      </c>
      <c r="R516">
        <v>3</v>
      </c>
      <c r="S516">
        <v>3</v>
      </c>
      <c r="T516">
        <v>33</v>
      </c>
      <c r="U516">
        <v>702</v>
      </c>
      <c r="V516">
        <v>1</v>
      </c>
      <c r="W516">
        <v>1076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0</v>
      </c>
      <c r="AI516">
        <v>10</v>
      </c>
      <c r="AJ516">
        <v>3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s="3" t="s">
        <v>43</v>
      </c>
      <c r="B517" s="3" t="s">
        <v>46</v>
      </c>
      <c r="C517" s="3" t="s">
        <v>55</v>
      </c>
      <c r="D517" s="3" t="s">
        <v>50</v>
      </c>
      <c r="E517" s="3" t="s">
        <v>45</v>
      </c>
      <c r="F517" s="3" t="s">
        <v>38</v>
      </c>
      <c r="G517" s="3" t="s">
        <v>48</v>
      </c>
      <c r="H517" s="3" t="s">
        <v>43</v>
      </c>
      <c r="I517" s="3" t="s">
        <v>42</v>
      </c>
      <c r="J517">
        <f t="shared" si="48"/>
        <v>0</v>
      </c>
      <c r="K517">
        <f t="shared" si="49"/>
        <v>0</v>
      </c>
      <c r="L517">
        <f t="shared" si="50"/>
        <v>0</v>
      </c>
      <c r="M517" cm="1">
        <f t="array" ref="M517">_xlfn.XLOOKUP(F517,_xlfn.ANCHORARRAY($AR$18),$AS$18:$AS$23)</f>
        <v>1</v>
      </c>
      <c r="N517" cm="1">
        <f t="array" ref="N517">_xlfn.XLOOKUP($D517,_xlfn.ANCHORARRAY($AR$2),$AS$2:$AS$10)</f>
        <v>3</v>
      </c>
      <c r="O517">
        <f t="shared" si="51"/>
        <v>2</v>
      </c>
      <c r="P517">
        <f t="shared" si="52"/>
        <v>0</v>
      </c>
      <c r="Q517">
        <f t="shared" si="53"/>
        <v>3</v>
      </c>
      <c r="R517">
        <v>3</v>
      </c>
      <c r="S517">
        <v>3</v>
      </c>
      <c r="T517">
        <v>35</v>
      </c>
      <c r="U517">
        <v>704</v>
      </c>
      <c r="V517">
        <v>3</v>
      </c>
      <c r="W517">
        <v>727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2</v>
      </c>
      <c r="AI517">
        <v>1</v>
      </c>
      <c r="AJ517">
        <v>3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s="3" t="s">
        <v>43</v>
      </c>
      <c r="B518" s="3" t="s">
        <v>46</v>
      </c>
      <c r="C518" s="3" t="s">
        <v>36</v>
      </c>
      <c r="D518" s="3" t="s">
        <v>47</v>
      </c>
      <c r="E518" s="3" t="s">
        <v>45</v>
      </c>
      <c r="F518" s="3" t="s">
        <v>51</v>
      </c>
      <c r="G518" s="3" t="s">
        <v>48</v>
      </c>
      <c r="H518" s="3" t="s">
        <v>43</v>
      </c>
      <c r="I518" s="3" t="s">
        <v>42</v>
      </c>
      <c r="J518">
        <f t="shared" si="48"/>
        <v>0</v>
      </c>
      <c r="K518">
        <f t="shared" si="49"/>
        <v>0</v>
      </c>
      <c r="L518">
        <f t="shared" si="50"/>
        <v>0</v>
      </c>
      <c r="M518" cm="1">
        <f t="array" ref="M518">_xlfn.XLOOKUP(F518,_xlfn.ANCHORARRAY($AR$18),$AS$18:$AS$23)</f>
        <v>3</v>
      </c>
      <c r="N518" cm="1">
        <f t="array" ref="N518">_xlfn.XLOOKUP($D518,_xlfn.ANCHORARRAY($AR$2),$AS$2:$AS$10)</f>
        <v>2</v>
      </c>
      <c r="O518">
        <f t="shared" si="51"/>
        <v>2</v>
      </c>
      <c r="P518">
        <f t="shared" si="52"/>
        <v>0</v>
      </c>
      <c r="Q518">
        <f t="shared" si="53"/>
        <v>1</v>
      </c>
      <c r="R518">
        <v>4</v>
      </c>
      <c r="S518">
        <v>3</v>
      </c>
      <c r="T518">
        <v>23</v>
      </c>
      <c r="U518">
        <v>705</v>
      </c>
      <c r="V518">
        <v>1</v>
      </c>
      <c r="W518">
        <v>885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1</v>
      </c>
      <c r="AI518">
        <v>5</v>
      </c>
      <c r="AJ518">
        <v>3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s="3" t="s">
        <v>43</v>
      </c>
      <c r="B519" s="3" t="s">
        <v>46</v>
      </c>
      <c r="C519" s="3" t="s">
        <v>36</v>
      </c>
      <c r="D519" s="3" t="s">
        <v>40</v>
      </c>
      <c r="E519" s="3" t="s">
        <v>37</v>
      </c>
      <c r="F519" s="3" t="s">
        <v>38</v>
      </c>
      <c r="G519" s="3" t="s">
        <v>48</v>
      </c>
      <c r="H519" s="3" t="s">
        <v>43</v>
      </c>
      <c r="I519" s="3" t="s">
        <v>42</v>
      </c>
      <c r="J519">
        <f t="shared" si="48"/>
        <v>0</v>
      </c>
      <c r="K519">
        <f t="shared" si="49"/>
        <v>0</v>
      </c>
      <c r="L519">
        <f t="shared" si="50"/>
        <v>0</v>
      </c>
      <c r="M519" cm="1">
        <f t="array" ref="M519">_xlfn.XLOOKUP(F519,_xlfn.ANCHORARRAY($AR$18),$AS$18:$AS$23)</f>
        <v>1</v>
      </c>
      <c r="N519" cm="1">
        <f t="array" ref="N519">_xlfn.XLOOKUP($D519,_xlfn.ANCHORARRAY($AR$2),$AS$2:$AS$10)</f>
        <v>1</v>
      </c>
      <c r="O519">
        <f t="shared" si="51"/>
        <v>1</v>
      </c>
      <c r="P519">
        <f t="shared" si="52"/>
        <v>0</v>
      </c>
      <c r="Q519">
        <f t="shared" si="53"/>
        <v>1</v>
      </c>
      <c r="R519">
        <v>8</v>
      </c>
      <c r="S519">
        <v>3</v>
      </c>
      <c r="T519">
        <v>25</v>
      </c>
      <c r="U519">
        <v>707</v>
      </c>
      <c r="V519">
        <v>4</v>
      </c>
      <c r="W519">
        <v>810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1</v>
      </c>
      <c r="AI519">
        <v>4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s="3" t="s">
        <v>43</v>
      </c>
      <c r="B520" s="3" t="s">
        <v>39</v>
      </c>
      <c r="C520" s="3" t="s">
        <v>36</v>
      </c>
      <c r="D520" s="3" t="s">
        <v>40</v>
      </c>
      <c r="E520" s="3" t="s">
        <v>37</v>
      </c>
      <c r="F520" s="3" t="s">
        <v>59</v>
      </c>
      <c r="G520" s="3" t="s">
        <v>41</v>
      </c>
      <c r="H520" s="3" t="s">
        <v>43</v>
      </c>
      <c r="I520" s="3" t="s">
        <v>42</v>
      </c>
      <c r="J520">
        <f t="shared" si="48"/>
        <v>0</v>
      </c>
      <c r="K520">
        <f t="shared" si="49"/>
        <v>0</v>
      </c>
      <c r="L520">
        <f t="shared" si="50"/>
        <v>1</v>
      </c>
      <c r="M520" cm="1">
        <f t="array" ref="M520">_xlfn.XLOOKUP(F520,_xlfn.ANCHORARRAY($AR$18),$AS$18:$AS$23)</f>
        <v>4</v>
      </c>
      <c r="N520" cm="1">
        <f t="array" ref="N520">_xlfn.XLOOKUP($D520,_xlfn.ANCHORARRAY($AR$2),$AS$2:$AS$10)</f>
        <v>1</v>
      </c>
      <c r="O520">
        <f t="shared" si="51"/>
        <v>1</v>
      </c>
      <c r="P520">
        <f t="shared" si="52"/>
        <v>1</v>
      </c>
      <c r="Q520">
        <f t="shared" si="53"/>
        <v>1</v>
      </c>
      <c r="R520">
        <v>7</v>
      </c>
      <c r="S520">
        <v>4</v>
      </c>
      <c r="T520">
        <v>38</v>
      </c>
      <c r="U520">
        <v>709</v>
      </c>
      <c r="V520">
        <v>4</v>
      </c>
      <c r="W520">
        <v>243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0</v>
      </c>
      <c r="AI520">
        <v>8</v>
      </c>
      <c r="AJ520">
        <v>2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s="3" t="s">
        <v>43</v>
      </c>
      <c r="B521" s="3" t="s">
        <v>46</v>
      </c>
      <c r="C521" s="3" t="s">
        <v>44</v>
      </c>
      <c r="D521" s="3" t="s">
        <v>47</v>
      </c>
      <c r="E521" s="3" t="s">
        <v>45</v>
      </c>
      <c r="F521" s="3" t="s">
        <v>38</v>
      </c>
      <c r="G521" s="3" t="s">
        <v>52</v>
      </c>
      <c r="H521" s="3" t="s">
        <v>43</v>
      </c>
      <c r="I521" s="3" t="s">
        <v>42</v>
      </c>
      <c r="J521">
        <f t="shared" si="48"/>
        <v>0</v>
      </c>
      <c r="K521">
        <f t="shared" si="49"/>
        <v>0</v>
      </c>
      <c r="L521">
        <f t="shared" si="50"/>
        <v>3</v>
      </c>
      <c r="M521" cm="1">
        <f t="array" ref="M521">_xlfn.XLOOKUP(F521,_xlfn.ANCHORARRAY($AR$18),$AS$18:$AS$23)</f>
        <v>1</v>
      </c>
      <c r="N521" cm="1">
        <f t="array" ref="N521">_xlfn.XLOOKUP($D521,_xlfn.ANCHORARRAY($AR$2),$AS$2:$AS$10)</f>
        <v>2</v>
      </c>
      <c r="O521">
        <f t="shared" si="51"/>
        <v>2</v>
      </c>
      <c r="P521">
        <f t="shared" si="52"/>
        <v>0</v>
      </c>
      <c r="Q521">
        <f t="shared" si="53"/>
        <v>2</v>
      </c>
      <c r="R521">
        <v>1</v>
      </c>
      <c r="S521">
        <v>4</v>
      </c>
      <c r="T521">
        <v>29</v>
      </c>
      <c r="U521">
        <v>710</v>
      </c>
      <c r="V521">
        <v>2</v>
      </c>
      <c r="W521">
        <v>806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1</v>
      </c>
      <c r="AI521">
        <v>10</v>
      </c>
      <c r="AJ521">
        <v>5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s="3" t="s">
        <v>43</v>
      </c>
      <c r="B522" s="3" t="s">
        <v>46</v>
      </c>
      <c r="C522" s="3" t="s">
        <v>36</v>
      </c>
      <c r="D522" s="3" t="s">
        <v>40</v>
      </c>
      <c r="E522" s="3" t="s">
        <v>37</v>
      </c>
      <c r="F522" s="3" t="s">
        <v>59</v>
      </c>
      <c r="G522" s="3" t="s">
        <v>48</v>
      </c>
      <c r="H522" s="3" t="s">
        <v>43</v>
      </c>
      <c r="I522" s="3" t="s">
        <v>42</v>
      </c>
      <c r="J522">
        <f t="shared" si="48"/>
        <v>0</v>
      </c>
      <c r="K522">
        <f t="shared" si="49"/>
        <v>0</v>
      </c>
      <c r="L522">
        <f t="shared" si="50"/>
        <v>0</v>
      </c>
      <c r="M522" cm="1">
        <f t="array" ref="M522">_xlfn.XLOOKUP(F522,_xlfn.ANCHORARRAY($AR$18),$AS$18:$AS$23)</f>
        <v>4</v>
      </c>
      <c r="N522" cm="1">
        <f t="array" ref="N522">_xlfn.XLOOKUP($D522,_xlfn.ANCHORARRAY($AR$2),$AS$2:$AS$10)</f>
        <v>1</v>
      </c>
      <c r="O522">
        <f t="shared" si="51"/>
        <v>1</v>
      </c>
      <c r="P522">
        <f t="shared" si="52"/>
        <v>0</v>
      </c>
      <c r="Q522">
        <f t="shared" si="53"/>
        <v>1</v>
      </c>
      <c r="R522">
        <v>2</v>
      </c>
      <c r="S522">
        <v>1</v>
      </c>
      <c r="T522">
        <v>48</v>
      </c>
      <c r="U522">
        <v>712</v>
      </c>
      <c r="V522">
        <v>2</v>
      </c>
      <c r="W522">
        <v>817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0</v>
      </c>
      <c r="AI522">
        <v>12</v>
      </c>
      <c r="AJ522">
        <v>3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s="3" t="s">
        <v>43</v>
      </c>
      <c r="B523" s="3" t="s">
        <v>39</v>
      </c>
      <c r="C523" s="3" t="s">
        <v>44</v>
      </c>
      <c r="D523" s="3" t="s">
        <v>40</v>
      </c>
      <c r="E523" s="3" t="s">
        <v>37</v>
      </c>
      <c r="F523" s="3" t="s">
        <v>51</v>
      </c>
      <c r="G523" s="3" t="s">
        <v>52</v>
      </c>
      <c r="H523" s="3" t="s">
        <v>35</v>
      </c>
      <c r="I523" s="3" t="s">
        <v>42</v>
      </c>
      <c r="J523">
        <f t="shared" si="48"/>
        <v>0</v>
      </c>
      <c r="K523">
        <f t="shared" si="49"/>
        <v>1</v>
      </c>
      <c r="L523">
        <f t="shared" si="50"/>
        <v>3</v>
      </c>
      <c r="M523" cm="1">
        <f t="array" ref="M523">_xlfn.XLOOKUP(F523,_xlfn.ANCHORARRAY($AR$18),$AS$18:$AS$23)</f>
        <v>3</v>
      </c>
      <c r="N523" cm="1">
        <f t="array" ref="N523">_xlfn.XLOOKUP($D523,_xlfn.ANCHORARRAY($AR$2),$AS$2:$AS$10)</f>
        <v>1</v>
      </c>
      <c r="O523">
        <f t="shared" si="51"/>
        <v>1</v>
      </c>
      <c r="P523">
        <f t="shared" si="52"/>
        <v>1</v>
      </c>
      <c r="Q523">
        <f t="shared" si="53"/>
        <v>2</v>
      </c>
      <c r="R523">
        <v>3</v>
      </c>
      <c r="S523">
        <v>1</v>
      </c>
      <c r="T523">
        <v>27</v>
      </c>
      <c r="U523">
        <v>714</v>
      </c>
      <c r="V523">
        <v>4</v>
      </c>
      <c r="W523">
        <v>1410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2</v>
      </c>
      <c r="AI523">
        <v>6</v>
      </c>
      <c r="AJ523">
        <v>3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s="3" t="s">
        <v>43</v>
      </c>
      <c r="B524" s="3" t="s">
        <v>46</v>
      </c>
      <c r="C524" s="3" t="s">
        <v>36</v>
      </c>
      <c r="D524" s="3" t="s">
        <v>47</v>
      </c>
      <c r="E524" s="3" t="s">
        <v>45</v>
      </c>
      <c r="F524" s="3" t="s">
        <v>38</v>
      </c>
      <c r="G524" s="3" t="s">
        <v>41</v>
      </c>
      <c r="H524" s="3" t="s">
        <v>43</v>
      </c>
      <c r="I524" s="3" t="s">
        <v>42</v>
      </c>
      <c r="J524">
        <f t="shared" si="48"/>
        <v>0</v>
      </c>
      <c r="K524">
        <f t="shared" si="49"/>
        <v>0</v>
      </c>
      <c r="L524">
        <f t="shared" si="50"/>
        <v>1</v>
      </c>
      <c r="M524" cm="1">
        <f t="array" ref="M524">_xlfn.XLOOKUP(F524,_xlfn.ANCHORARRAY($AR$18),$AS$18:$AS$23)</f>
        <v>1</v>
      </c>
      <c r="N524" cm="1">
        <f t="array" ref="N524">_xlfn.XLOOKUP($D524,_xlfn.ANCHORARRAY($AR$2),$AS$2:$AS$10)</f>
        <v>2</v>
      </c>
      <c r="O524">
        <f t="shared" si="51"/>
        <v>2</v>
      </c>
      <c r="P524">
        <f t="shared" si="52"/>
        <v>0</v>
      </c>
      <c r="Q524">
        <f t="shared" si="53"/>
        <v>1</v>
      </c>
      <c r="R524">
        <v>10</v>
      </c>
      <c r="S524">
        <v>2</v>
      </c>
      <c r="T524">
        <v>37</v>
      </c>
      <c r="U524">
        <v>715</v>
      </c>
      <c r="V524">
        <v>4</v>
      </c>
      <c r="W524">
        <v>1225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0</v>
      </c>
      <c r="AI524">
        <v>4</v>
      </c>
      <c r="AJ524">
        <v>2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s="3" t="s">
        <v>43</v>
      </c>
      <c r="B525" s="3" t="s">
        <v>46</v>
      </c>
      <c r="C525" s="3" t="s">
        <v>36</v>
      </c>
      <c r="D525" s="3" t="s">
        <v>50</v>
      </c>
      <c r="E525" s="3" t="s">
        <v>45</v>
      </c>
      <c r="F525" s="3" t="s">
        <v>51</v>
      </c>
      <c r="G525" s="3" t="s">
        <v>48</v>
      </c>
      <c r="H525" s="3" t="s">
        <v>35</v>
      </c>
      <c r="I525" s="3" t="s">
        <v>42</v>
      </c>
      <c r="J525">
        <f t="shared" si="48"/>
        <v>0</v>
      </c>
      <c r="K525">
        <f t="shared" si="49"/>
        <v>1</v>
      </c>
      <c r="L525">
        <f t="shared" si="50"/>
        <v>0</v>
      </c>
      <c r="M525" cm="1">
        <f t="array" ref="M525">_xlfn.XLOOKUP(F525,_xlfn.ANCHORARRAY($AR$18),$AS$18:$AS$23)</f>
        <v>3</v>
      </c>
      <c r="N525" cm="1">
        <f t="array" ref="N525">_xlfn.XLOOKUP($D525,_xlfn.ANCHORARRAY($AR$2),$AS$2:$AS$10)</f>
        <v>3</v>
      </c>
      <c r="O525">
        <f t="shared" si="51"/>
        <v>2</v>
      </c>
      <c r="P525">
        <f t="shared" si="52"/>
        <v>0</v>
      </c>
      <c r="Q525">
        <f t="shared" si="53"/>
        <v>1</v>
      </c>
      <c r="R525">
        <v>28</v>
      </c>
      <c r="S525">
        <v>1</v>
      </c>
      <c r="T525">
        <v>50</v>
      </c>
      <c r="U525">
        <v>716</v>
      </c>
      <c r="V525">
        <v>4</v>
      </c>
      <c r="W525">
        <v>1207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3</v>
      </c>
      <c r="AI525">
        <v>20</v>
      </c>
      <c r="AJ525">
        <v>3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s="3" t="s">
        <v>43</v>
      </c>
      <c r="B526" s="3" t="s">
        <v>39</v>
      </c>
      <c r="C526" s="3" t="s">
        <v>36</v>
      </c>
      <c r="D526" s="3" t="s">
        <v>54</v>
      </c>
      <c r="E526" s="3" t="s">
        <v>45</v>
      </c>
      <c r="F526" s="3" t="s">
        <v>51</v>
      </c>
      <c r="G526" s="3" t="s">
        <v>41</v>
      </c>
      <c r="H526" s="3" t="s">
        <v>43</v>
      </c>
      <c r="I526" s="3" t="s">
        <v>42</v>
      </c>
      <c r="J526">
        <f t="shared" si="48"/>
        <v>0</v>
      </c>
      <c r="K526">
        <f t="shared" si="49"/>
        <v>0</v>
      </c>
      <c r="L526">
        <f t="shared" si="50"/>
        <v>1</v>
      </c>
      <c r="M526" cm="1">
        <f t="array" ref="M526">_xlfn.XLOOKUP(F526,_xlfn.ANCHORARRAY($AR$18),$AS$18:$AS$23)</f>
        <v>3</v>
      </c>
      <c r="N526" cm="1">
        <f t="array" ref="N526">_xlfn.XLOOKUP($D526,_xlfn.ANCHORARRAY($AR$2),$AS$2:$AS$10)</f>
        <v>5</v>
      </c>
      <c r="O526">
        <f t="shared" si="51"/>
        <v>2</v>
      </c>
      <c r="P526">
        <f t="shared" si="52"/>
        <v>1</v>
      </c>
      <c r="Q526">
        <f t="shared" si="53"/>
        <v>1</v>
      </c>
      <c r="R526">
        <v>9</v>
      </c>
      <c r="S526">
        <v>3</v>
      </c>
      <c r="T526">
        <v>34</v>
      </c>
      <c r="U526">
        <v>717</v>
      </c>
      <c r="V526">
        <v>4</v>
      </c>
      <c r="W526">
        <v>1442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0</v>
      </c>
      <c r="AI526">
        <v>9</v>
      </c>
      <c r="AJ526">
        <v>3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s="3" t="s">
        <v>35</v>
      </c>
      <c r="B527" s="3" t="s">
        <v>39</v>
      </c>
      <c r="C527" s="3" t="s">
        <v>36</v>
      </c>
      <c r="D527" s="3" t="s">
        <v>40</v>
      </c>
      <c r="E527" s="3" t="s">
        <v>37</v>
      </c>
      <c r="F527" s="3" t="s">
        <v>38</v>
      </c>
      <c r="G527" s="3" t="s">
        <v>41</v>
      </c>
      <c r="H527" s="3" t="s">
        <v>43</v>
      </c>
      <c r="I527" s="3" t="s">
        <v>42</v>
      </c>
      <c r="J527">
        <f t="shared" si="48"/>
        <v>1</v>
      </c>
      <c r="K527">
        <f t="shared" si="49"/>
        <v>0</v>
      </c>
      <c r="L527">
        <f t="shared" si="50"/>
        <v>1</v>
      </c>
      <c r="M527" cm="1">
        <f t="array" ref="M527">_xlfn.XLOOKUP(F527,_xlfn.ANCHORARRAY($AR$18),$AS$18:$AS$23)</f>
        <v>1</v>
      </c>
      <c r="N527" cm="1">
        <f t="array" ref="N527">_xlfn.XLOOKUP($D527,_xlfn.ANCHORARRAY($AR$2),$AS$2:$AS$10)</f>
        <v>1</v>
      </c>
      <c r="O527">
        <f t="shared" si="51"/>
        <v>1</v>
      </c>
      <c r="P527">
        <f t="shared" si="52"/>
        <v>1</v>
      </c>
      <c r="Q527">
        <f t="shared" si="53"/>
        <v>1</v>
      </c>
      <c r="R527">
        <v>3</v>
      </c>
      <c r="S527">
        <v>2</v>
      </c>
      <c r="T527">
        <v>24</v>
      </c>
      <c r="U527">
        <v>720</v>
      </c>
      <c r="V527">
        <v>1</v>
      </c>
      <c r="W527">
        <v>693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0</v>
      </c>
      <c r="AI527">
        <v>4</v>
      </c>
      <c r="AJ527">
        <v>3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s="3" t="s">
        <v>43</v>
      </c>
      <c r="B528" s="3" t="s">
        <v>39</v>
      </c>
      <c r="C528" s="3" t="s">
        <v>36</v>
      </c>
      <c r="D528" s="3" t="s">
        <v>54</v>
      </c>
      <c r="E528" s="3" t="s">
        <v>45</v>
      </c>
      <c r="F528" s="3" t="s">
        <v>60</v>
      </c>
      <c r="G528" s="3" t="s">
        <v>41</v>
      </c>
      <c r="H528" s="3" t="s">
        <v>43</v>
      </c>
      <c r="I528" s="3" t="s">
        <v>42</v>
      </c>
      <c r="J528">
        <f t="shared" si="48"/>
        <v>0</v>
      </c>
      <c r="K528">
        <f t="shared" si="49"/>
        <v>0</v>
      </c>
      <c r="L528">
        <f t="shared" si="50"/>
        <v>1</v>
      </c>
      <c r="M528" cm="1">
        <f t="array" ref="M528">_xlfn.XLOOKUP(F528,_xlfn.ANCHORARRAY($AR$18),$AS$18:$AS$23)</f>
        <v>5</v>
      </c>
      <c r="N528" cm="1">
        <f t="array" ref="N528">_xlfn.XLOOKUP($D528,_xlfn.ANCHORARRAY($AR$2),$AS$2:$AS$10)</f>
        <v>5</v>
      </c>
      <c r="O528">
        <f t="shared" si="51"/>
        <v>2</v>
      </c>
      <c r="P528">
        <f t="shared" si="52"/>
        <v>1</v>
      </c>
      <c r="Q528">
        <f t="shared" si="53"/>
        <v>1</v>
      </c>
      <c r="R528">
        <v>2</v>
      </c>
      <c r="S528">
        <v>4</v>
      </c>
      <c r="T528">
        <v>39</v>
      </c>
      <c r="U528">
        <v>721</v>
      </c>
      <c r="V528">
        <v>4</v>
      </c>
      <c r="W528">
        <v>408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0</v>
      </c>
      <c r="AI528">
        <v>20</v>
      </c>
      <c r="AJ528">
        <v>4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s="3" t="s">
        <v>43</v>
      </c>
      <c r="B529" s="3" t="s">
        <v>46</v>
      </c>
      <c r="C529" s="3" t="s">
        <v>36</v>
      </c>
      <c r="D529" s="3" t="s">
        <v>40</v>
      </c>
      <c r="E529" s="3" t="s">
        <v>37</v>
      </c>
      <c r="F529" s="3" t="s">
        <v>59</v>
      </c>
      <c r="G529" s="3" t="s">
        <v>41</v>
      </c>
      <c r="H529" s="3" t="s">
        <v>43</v>
      </c>
      <c r="I529" s="3" t="s">
        <v>42</v>
      </c>
      <c r="J529">
        <f t="shared" si="48"/>
        <v>0</v>
      </c>
      <c r="K529">
        <f t="shared" si="49"/>
        <v>0</v>
      </c>
      <c r="L529">
        <f t="shared" si="50"/>
        <v>1</v>
      </c>
      <c r="M529" cm="1">
        <f t="array" ref="M529">_xlfn.XLOOKUP(F529,_xlfn.ANCHORARRAY($AR$18),$AS$18:$AS$23)</f>
        <v>4</v>
      </c>
      <c r="N529" cm="1">
        <f t="array" ref="N529">_xlfn.XLOOKUP($D529,_xlfn.ANCHORARRAY($AR$2),$AS$2:$AS$10)</f>
        <v>1</v>
      </c>
      <c r="O529">
        <f t="shared" si="51"/>
        <v>1</v>
      </c>
      <c r="P529">
        <f t="shared" si="52"/>
        <v>0</v>
      </c>
      <c r="Q529">
        <f t="shared" si="53"/>
        <v>1</v>
      </c>
      <c r="R529">
        <v>10</v>
      </c>
      <c r="S529">
        <v>3</v>
      </c>
      <c r="T529">
        <v>32</v>
      </c>
      <c r="U529">
        <v>722</v>
      </c>
      <c r="V529">
        <v>4</v>
      </c>
      <c r="W529">
        <v>929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0</v>
      </c>
      <c r="AI529">
        <v>10</v>
      </c>
      <c r="AJ529">
        <v>2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s="3" t="s">
        <v>35</v>
      </c>
      <c r="B530" s="3" t="s">
        <v>46</v>
      </c>
      <c r="C530" s="3" t="s">
        <v>44</v>
      </c>
      <c r="D530" s="3" t="s">
        <v>40</v>
      </c>
      <c r="E530" s="3" t="s">
        <v>37</v>
      </c>
      <c r="F530" s="3" t="s">
        <v>60</v>
      </c>
      <c r="G530" s="3" t="s">
        <v>48</v>
      </c>
      <c r="H530" s="3" t="s">
        <v>35</v>
      </c>
      <c r="I530" s="3" t="s">
        <v>42</v>
      </c>
      <c r="J530">
        <f t="shared" si="48"/>
        <v>1</v>
      </c>
      <c r="K530">
        <f t="shared" si="49"/>
        <v>1</v>
      </c>
      <c r="L530">
        <f t="shared" si="50"/>
        <v>0</v>
      </c>
      <c r="M530" cm="1">
        <f t="array" ref="M530">_xlfn.XLOOKUP(F530,_xlfn.ANCHORARRAY($AR$18),$AS$18:$AS$23)</f>
        <v>5</v>
      </c>
      <c r="N530" cm="1">
        <f t="array" ref="N530">_xlfn.XLOOKUP($D530,_xlfn.ANCHORARRAY($AR$2),$AS$2:$AS$10)</f>
        <v>1</v>
      </c>
      <c r="O530">
        <f t="shared" si="51"/>
        <v>1</v>
      </c>
      <c r="P530">
        <f t="shared" si="52"/>
        <v>0</v>
      </c>
      <c r="Q530">
        <f t="shared" si="53"/>
        <v>2</v>
      </c>
      <c r="R530">
        <v>8</v>
      </c>
      <c r="S530">
        <v>2</v>
      </c>
      <c r="T530">
        <v>50</v>
      </c>
      <c r="U530">
        <v>723</v>
      </c>
      <c r="V530">
        <v>2</v>
      </c>
      <c r="W530">
        <v>562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1</v>
      </c>
      <c r="AI530">
        <v>18</v>
      </c>
      <c r="AJ530">
        <v>4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s="3" t="s">
        <v>43</v>
      </c>
      <c r="B531" s="3" t="s">
        <v>39</v>
      </c>
      <c r="C531" s="3" t="s">
        <v>36</v>
      </c>
      <c r="D531" s="3" t="s">
        <v>54</v>
      </c>
      <c r="E531" s="3" t="s">
        <v>45</v>
      </c>
      <c r="F531" s="3" t="s">
        <v>38</v>
      </c>
      <c r="G531" s="3" t="s">
        <v>41</v>
      </c>
      <c r="H531" s="3" t="s">
        <v>43</v>
      </c>
      <c r="I531" s="3" t="s">
        <v>42</v>
      </c>
      <c r="J531">
        <f t="shared" si="48"/>
        <v>0</v>
      </c>
      <c r="K531">
        <f t="shared" si="49"/>
        <v>0</v>
      </c>
      <c r="L531">
        <f t="shared" si="50"/>
        <v>1</v>
      </c>
      <c r="M531" cm="1">
        <f t="array" ref="M531">_xlfn.XLOOKUP(F531,_xlfn.ANCHORARRAY($AR$18),$AS$18:$AS$23)</f>
        <v>1</v>
      </c>
      <c r="N531" cm="1">
        <f t="array" ref="N531">_xlfn.XLOOKUP($D531,_xlfn.ANCHORARRAY($AR$2),$AS$2:$AS$10)</f>
        <v>5</v>
      </c>
      <c r="O531">
        <f t="shared" si="51"/>
        <v>2</v>
      </c>
      <c r="P531">
        <f t="shared" si="52"/>
        <v>1</v>
      </c>
      <c r="Q531">
        <f t="shared" si="53"/>
        <v>1</v>
      </c>
      <c r="R531">
        <v>1</v>
      </c>
      <c r="S531">
        <v>4</v>
      </c>
      <c r="T531">
        <v>38</v>
      </c>
      <c r="U531">
        <v>724</v>
      </c>
      <c r="V531">
        <v>2</v>
      </c>
      <c r="W531">
        <v>827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0</v>
      </c>
      <c r="AI531">
        <v>10</v>
      </c>
      <c r="AJ531">
        <v>4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s="3" t="s">
        <v>43</v>
      </c>
      <c r="B532" s="3" t="s">
        <v>39</v>
      </c>
      <c r="C532" s="3" t="s">
        <v>36</v>
      </c>
      <c r="D532" s="3" t="s">
        <v>53</v>
      </c>
      <c r="E532" s="3" t="s">
        <v>45</v>
      </c>
      <c r="F532" s="3" t="s">
        <v>38</v>
      </c>
      <c r="G532" s="3" t="s">
        <v>48</v>
      </c>
      <c r="H532" s="3" t="s">
        <v>43</v>
      </c>
      <c r="I532" s="3" t="s">
        <v>42</v>
      </c>
      <c r="J532">
        <f t="shared" si="48"/>
        <v>0</v>
      </c>
      <c r="K532">
        <f t="shared" si="49"/>
        <v>0</v>
      </c>
      <c r="L532">
        <f t="shared" si="50"/>
        <v>0</v>
      </c>
      <c r="M532" cm="1">
        <f t="array" ref="M532">_xlfn.XLOOKUP(F532,_xlfn.ANCHORARRAY($AR$18),$AS$18:$AS$23)</f>
        <v>1</v>
      </c>
      <c r="N532" cm="1">
        <f t="array" ref="N532">_xlfn.XLOOKUP($D532,_xlfn.ANCHORARRAY($AR$2),$AS$2:$AS$10)</f>
        <v>4</v>
      </c>
      <c r="O532">
        <f t="shared" si="51"/>
        <v>2</v>
      </c>
      <c r="P532">
        <f t="shared" si="52"/>
        <v>1</v>
      </c>
      <c r="Q532">
        <f t="shared" si="53"/>
        <v>1</v>
      </c>
      <c r="R532">
        <v>1</v>
      </c>
      <c r="S532">
        <v>2</v>
      </c>
      <c r="T532">
        <v>27</v>
      </c>
      <c r="U532">
        <v>725</v>
      </c>
      <c r="V532">
        <v>3</v>
      </c>
      <c r="W532">
        <v>608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0</v>
      </c>
      <c r="AI532">
        <v>9</v>
      </c>
      <c r="AJ532">
        <v>3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s="3" t="s">
        <v>43</v>
      </c>
      <c r="B533" s="3" t="s">
        <v>39</v>
      </c>
      <c r="C533" s="3" t="s">
        <v>36</v>
      </c>
      <c r="D533" s="3" t="s">
        <v>58</v>
      </c>
      <c r="E533" s="3" t="s">
        <v>45</v>
      </c>
      <c r="F533" s="3" t="s">
        <v>38</v>
      </c>
      <c r="G533" s="3" t="s">
        <v>41</v>
      </c>
      <c r="H533" s="3" t="s">
        <v>43</v>
      </c>
      <c r="I533" s="3" t="s">
        <v>42</v>
      </c>
      <c r="J533">
        <f t="shared" si="48"/>
        <v>0</v>
      </c>
      <c r="K533">
        <f t="shared" si="49"/>
        <v>0</v>
      </c>
      <c r="L533">
        <f t="shared" si="50"/>
        <v>1</v>
      </c>
      <c r="M533" cm="1">
        <f t="array" ref="M533">_xlfn.XLOOKUP(F533,_xlfn.ANCHORARRAY($AR$18),$AS$18:$AS$23)</f>
        <v>1</v>
      </c>
      <c r="N533" cm="1">
        <f t="array" ref="N533">_xlfn.XLOOKUP($D533,_xlfn.ANCHORARRAY($AR$2),$AS$2:$AS$10)</f>
        <v>8</v>
      </c>
      <c r="O533">
        <f t="shared" si="51"/>
        <v>2</v>
      </c>
      <c r="P533">
        <f t="shared" si="52"/>
        <v>1</v>
      </c>
      <c r="Q533">
        <f t="shared" si="53"/>
        <v>1</v>
      </c>
      <c r="R533">
        <v>3</v>
      </c>
      <c r="S533">
        <v>2</v>
      </c>
      <c r="T533">
        <v>32</v>
      </c>
      <c r="U533">
        <v>727</v>
      </c>
      <c r="V533">
        <v>3</v>
      </c>
      <c r="W533">
        <v>1018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0</v>
      </c>
      <c r="AI533">
        <v>10</v>
      </c>
      <c r="AJ533">
        <v>6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s="3" t="s">
        <v>43</v>
      </c>
      <c r="B534" s="3" t="s">
        <v>46</v>
      </c>
      <c r="C534" s="3" t="s">
        <v>36</v>
      </c>
      <c r="D534" s="3" t="s">
        <v>40</v>
      </c>
      <c r="E534" s="3" t="s">
        <v>37</v>
      </c>
      <c r="F534" s="3" t="s">
        <v>59</v>
      </c>
      <c r="G534" s="3" t="s">
        <v>41</v>
      </c>
      <c r="H534" s="3" t="s">
        <v>43</v>
      </c>
      <c r="I534" s="3" t="s">
        <v>42</v>
      </c>
      <c r="J534">
        <f t="shared" si="48"/>
        <v>0</v>
      </c>
      <c r="K534">
        <f t="shared" si="49"/>
        <v>0</v>
      </c>
      <c r="L534">
        <f t="shared" si="50"/>
        <v>1</v>
      </c>
      <c r="M534" cm="1">
        <f t="array" ref="M534">_xlfn.XLOOKUP(F534,_xlfn.ANCHORARRAY($AR$18),$AS$18:$AS$23)</f>
        <v>4</v>
      </c>
      <c r="N534" cm="1">
        <f t="array" ref="N534">_xlfn.XLOOKUP($D534,_xlfn.ANCHORARRAY($AR$2),$AS$2:$AS$10)</f>
        <v>1</v>
      </c>
      <c r="O534">
        <f t="shared" si="51"/>
        <v>1</v>
      </c>
      <c r="P534">
        <f t="shared" si="52"/>
        <v>0</v>
      </c>
      <c r="Q534">
        <f t="shared" si="53"/>
        <v>1</v>
      </c>
      <c r="R534">
        <v>14</v>
      </c>
      <c r="S534">
        <v>4</v>
      </c>
      <c r="T534">
        <v>47</v>
      </c>
      <c r="U534">
        <v>728</v>
      </c>
      <c r="V534">
        <v>4</v>
      </c>
      <c r="W534">
        <v>703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0</v>
      </c>
      <c r="AI534">
        <v>20</v>
      </c>
      <c r="AJ534">
        <v>2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s="3" t="s">
        <v>43</v>
      </c>
      <c r="B535" s="3" t="s">
        <v>46</v>
      </c>
      <c r="C535" s="3" t="s">
        <v>44</v>
      </c>
      <c r="D535" s="3" t="s">
        <v>40</v>
      </c>
      <c r="E535" s="3" t="s">
        <v>37</v>
      </c>
      <c r="F535" s="3" t="s">
        <v>38</v>
      </c>
      <c r="G535" s="3" t="s">
        <v>48</v>
      </c>
      <c r="H535" s="3" t="s">
        <v>35</v>
      </c>
      <c r="I535" s="3" t="s">
        <v>42</v>
      </c>
      <c r="J535">
        <f t="shared" si="48"/>
        <v>0</v>
      </c>
      <c r="K535">
        <f t="shared" si="49"/>
        <v>1</v>
      </c>
      <c r="L535">
        <f t="shared" si="50"/>
        <v>0</v>
      </c>
      <c r="M535" cm="1">
        <f t="array" ref="M535">_xlfn.XLOOKUP(F535,_xlfn.ANCHORARRAY($AR$18),$AS$18:$AS$23)</f>
        <v>1</v>
      </c>
      <c r="N535" cm="1">
        <f t="array" ref="N535">_xlfn.XLOOKUP($D535,_xlfn.ANCHORARRAY($AR$2),$AS$2:$AS$10)</f>
        <v>1</v>
      </c>
      <c r="O535">
        <f t="shared" si="51"/>
        <v>1</v>
      </c>
      <c r="P535">
        <f t="shared" si="52"/>
        <v>0</v>
      </c>
      <c r="Q535">
        <f t="shared" si="53"/>
        <v>2</v>
      </c>
      <c r="R535">
        <v>5</v>
      </c>
      <c r="S535">
        <v>4</v>
      </c>
      <c r="T535">
        <v>40</v>
      </c>
      <c r="U535">
        <v>729</v>
      </c>
      <c r="V535">
        <v>4</v>
      </c>
      <c r="W535">
        <v>580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1</v>
      </c>
      <c r="AI535">
        <v>20</v>
      </c>
      <c r="AJ535">
        <v>2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s="3" t="s">
        <v>43</v>
      </c>
      <c r="B536" s="3" t="s">
        <v>46</v>
      </c>
      <c r="C536" s="3" t="s">
        <v>36</v>
      </c>
      <c r="D536" s="3" t="s">
        <v>58</v>
      </c>
      <c r="E536" s="3" t="s">
        <v>45</v>
      </c>
      <c r="F536" s="3" t="s">
        <v>38</v>
      </c>
      <c r="G536" s="3" t="s">
        <v>48</v>
      </c>
      <c r="H536" s="3" t="s">
        <v>43</v>
      </c>
      <c r="I536" s="3" t="s">
        <v>42</v>
      </c>
      <c r="J536">
        <f t="shared" si="48"/>
        <v>0</v>
      </c>
      <c r="K536">
        <f t="shared" si="49"/>
        <v>0</v>
      </c>
      <c r="L536">
        <f t="shared" si="50"/>
        <v>0</v>
      </c>
      <c r="M536" cm="1">
        <f t="array" ref="M536">_xlfn.XLOOKUP(F536,_xlfn.ANCHORARRAY($AR$18),$AS$18:$AS$23)</f>
        <v>1</v>
      </c>
      <c r="N536" cm="1">
        <f t="array" ref="N536">_xlfn.XLOOKUP($D536,_xlfn.ANCHORARRAY($AR$2),$AS$2:$AS$10)</f>
        <v>8</v>
      </c>
      <c r="O536">
        <f t="shared" si="51"/>
        <v>2</v>
      </c>
      <c r="P536">
        <f t="shared" si="52"/>
        <v>0</v>
      </c>
      <c r="Q536">
        <f t="shared" si="53"/>
        <v>1</v>
      </c>
      <c r="R536">
        <v>7</v>
      </c>
      <c r="S536">
        <v>3</v>
      </c>
      <c r="T536">
        <v>53</v>
      </c>
      <c r="U536">
        <v>730</v>
      </c>
      <c r="V536">
        <v>3</v>
      </c>
      <c r="W536">
        <v>970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0</v>
      </c>
      <c r="AI536">
        <v>32</v>
      </c>
      <c r="AJ536">
        <v>3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s="3" t="s">
        <v>43</v>
      </c>
      <c r="B537" s="3" t="s">
        <v>46</v>
      </c>
      <c r="C537" s="3" t="s">
        <v>36</v>
      </c>
      <c r="D537" s="3" t="s">
        <v>56</v>
      </c>
      <c r="E537" s="3" t="s">
        <v>61</v>
      </c>
      <c r="F537" s="3" t="s">
        <v>61</v>
      </c>
      <c r="G537" s="3" t="s">
        <v>52</v>
      </c>
      <c r="H537" s="3" t="s">
        <v>43</v>
      </c>
      <c r="I537" s="3" t="s">
        <v>42</v>
      </c>
      <c r="J537">
        <f t="shared" si="48"/>
        <v>0</v>
      </c>
      <c r="K537">
        <f t="shared" si="49"/>
        <v>0</v>
      </c>
      <c r="L537">
        <f t="shared" si="50"/>
        <v>3</v>
      </c>
      <c r="M537" cm="1">
        <f t="array" ref="M537">_xlfn.XLOOKUP(F537,_xlfn.ANCHORARRAY($AR$18),$AS$18:$AS$23)</f>
        <v>6</v>
      </c>
      <c r="N537" cm="1">
        <f t="array" ref="N537">_xlfn.XLOOKUP($D537,_xlfn.ANCHORARRAY($AR$2),$AS$2:$AS$10)</f>
        <v>6</v>
      </c>
      <c r="O537">
        <f t="shared" si="51"/>
        <v>3</v>
      </c>
      <c r="P537">
        <f t="shared" si="52"/>
        <v>0</v>
      </c>
      <c r="Q537">
        <f t="shared" si="53"/>
        <v>1</v>
      </c>
      <c r="R537">
        <v>10</v>
      </c>
      <c r="S537">
        <v>4</v>
      </c>
      <c r="T537">
        <v>41</v>
      </c>
      <c r="U537">
        <v>731</v>
      </c>
      <c r="V537">
        <v>2</v>
      </c>
      <c r="W537">
        <v>427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3</v>
      </c>
      <c r="AI537">
        <v>23</v>
      </c>
      <c r="AJ537">
        <v>2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s="3" t="s">
        <v>43</v>
      </c>
      <c r="B538" s="3" t="s">
        <v>46</v>
      </c>
      <c r="C538" s="3" t="s">
        <v>36</v>
      </c>
      <c r="D538" s="3" t="s">
        <v>40</v>
      </c>
      <c r="E538" s="3" t="s">
        <v>37</v>
      </c>
      <c r="F538" s="3" t="s">
        <v>59</v>
      </c>
      <c r="G538" s="3" t="s">
        <v>41</v>
      </c>
      <c r="H538" s="3" t="s">
        <v>43</v>
      </c>
      <c r="I538" s="3" t="s">
        <v>42</v>
      </c>
      <c r="J538">
        <f t="shared" si="48"/>
        <v>0</v>
      </c>
      <c r="K538">
        <f t="shared" si="49"/>
        <v>0</v>
      </c>
      <c r="L538">
        <f t="shared" si="50"/>
        <v>1</v>
      </c>
      <c r="M538" cm="1">
        <f t="array" ref="M538">_xlfn.XLOOKUP(F538,_xlfn.ANCHORARRAY($AR$18),$AS$18:$AS$23)</f>
        <v>4</v>
      </c>
      <c r="N538" cm="1">
        <f t="array" ref="N538">_xlfn.XLOOKUP($D538,_xlfn.ANCHORARRAY($AR$2),$AS$2:$AS$10)</f>
        <v>1</v>
      </c>
      <c r="O538">
        <f t="shared" si="51"/>
        <v>1</v>
      </c>
      <c r="P538">
        <f t="shared" si="52"/>
        <v>0</v>
      </c>
      <c r="Q538">
        <f t="shared" si="53"/>
        <v>1</v>
      </c>
      <c r="R538">
        <v>16</v>
      </c>
      <c r="S538">
        <v>4</v>
      </c>
      <c r="T538">
        <v>60</v>
      </c>
      <c r="U538">
        <v>732</v>
      </c>
      <c r="V538">
        <v>1</v>
      </c>
      <c r="W538">
        <v>1179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0</v>
      </c>
      <c r="AI538">
        <v>10</v>
      </c>
      <c r="AJ538">
        <v>1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s="3" t="s">
        <v>43</v>
      </c>
      <c r="B539" s="3" t="s">
        <v>46</v>
      </c>
      <c r="C539" s="3" t="s">
        <v>44</v>
      </c>
      <c r="D539" s="3" t="s">
        <v>53</v>
      </c>
      <c r="E539" s="3" t="s">
        <v>45</v>
      </c>
      <c r="F539" s="3" t="s">
        <v>38</v>
      </c>
      <c r="G539" s="3" t="s">
        <v>52</v>
      </c>
      <c r="H539" s="3" t="s">
        <v>43</v>
      </c>
      <c r="I539" s="3" t="s">
        <v>42</v>
      </c>
      <c r="J539">
        <f t="shared" si="48"/>
        <v>0</v>
      </c>
      <c r="K539">
        <f t="shared" si="49"/>
        <v>0</v>
      </c>
      <c r="L539">
        <f t="shared" si="50"/>
        <v>3</v>
      </c>
      <c r="M539" cm="1">
        <f t="array" ref="M539">_xlfn.XLOOKUP(F539,_xlfn.ANCHORARRAY($AR$18),$AS$18:$AS$23)</f>
        <v>1</v>
      </c>
      <c r="N539" cm="1">
        <f t="array" ref="N539">_xlfn.XLOOKUP($D539,_xlfn.ANCHORARRAY($AR$2),$AS$2:$AS$10)</f>
        <v>4</v>
      </c>
      <c r="O539">
        <f t="shared" si="51"/>
        <v>2</v>
      </c>
      <c r="P539">
        <f t="shared" si="52"/>
        <v>0</v>
      </c>
      <c r="Q539">
        <f t="shared" si="53"/>
        <v>2</v>
      </c>
      <c r="R539">
        <v>10</v>
      </c>
      <c r="S539">
        <v>2</v>
      </c>
      <c r="T539">
        <v>27</v>
      </c>
      <c r="U539">
        <v>733</v>
      </c>
      <c r="V539">
        <v>4</v>
      </c>
      <c r="W539">
        <v>294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2</v>
      </c>
      <c r="AI539">
        <v>9</v>
      </c>
      <c r="AJ539">
        <v>4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s="3" t="s">
        <v>43</v>
      </c>
      <c r="B540" s="3" t="s">
        <v>46</v>
      </c>
      <c r="C540" s="3" t="s">
        <v>36</v>
      </c>
      <c r="D540" s="3" t="s">
        <v>56</v>
      </c>
      <c r="E540" s="3" t="s">
        <v>61</v>
      </c>
      <c r="F540" s="3" t="s">
        <v>61</v>
      </c>
      <c r="G540" s="3" t="s">
        <v>48</v>
      </c>
      <c r="H540" s="3" t="s">
        <v>43</v>
      </c>
      <c r="I540" s="3" t="s">
        <v>42</v>
      </c>
      <c r="J540">
        <f t="shared" si="48"/>
        <v>0</v>
      </c>
      <c r="K540">
        <f t="shared" si="49"/>
        <v>0</v>
      </c>
      <c r="L540">
        <f t="shared" si="50"/>
        <v>0</v>
      </c>
      <c r="M540" cm="1">
        <f t="array" ref="M540">_xlfn.XLOOKUP(F540,_xlfn.ANCHORARRAY($AR$18),$AS$18:$AS$23)</f>
        <v>6</v>
      </c>
      <c r="N540" cm="1">
        <f t="array" ref="N540">_xlfn.XLOOKUP($D540,_xlfn.ANCHORARRAY($AR$2),$AS$2:$AS$10)</f>
        <v>6</v>
      </c>
      <c r="O540">
        <f t="shared" si="51"/>
        <v>3</v>
      </c>
      <c r="P540">
        <f t="shared" si="52"/>
        <v>0</v>
      </c>
      <c r="Q540">
        <f t="shared" si="53"/>
        <v>1</v>
      </c>
      <c r="R540">
        <v>1</v>
      </c>
      <c r="S540">
        <v>3</v>
      </c>
      <c r="T540">
        <v>41</v>
      </c>
      <c r="U540">
        <v>734</v>
      </c>
      <c r="V540">
        <v>4</v>
      </c>
      <c r="W540">
        <v>314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1</v>
      </c>
      <c r="AI540">
        <v>22</v>
      </c>
      <c r="AJ540">
        <v>3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s="3" t="s">
        <v>43</v>
      </c>
      <c r="B541" s="3" t="s">
        <v>46</v>
      </c>
      <c r="C541" s="3" t="s">
        <v>36</v>
      </c>
      <c r="D541" s="3" t="s">
        <v>57</v>
      </c>
      <c r="E541" s="3" t="s">
        <v>37</v>
      </c>
      <c r="F541" s="3" t="s">
        <v>59</v>
      </c>
      <c r="G541" s="3" t="s">
        <v>48</v>
      </c>
      <c r="H541" s="3" t="s">
        <v>43</v>
      </c>
      <c r="I541" s="3" t="s">
        <v>42</v>
      </c>
      <c r="J541">
        <f t="shared" si="48"/>
        <v>0</v>
      </c>
      <c r="K541">
        <f t="shared" si="49"/>
        <v>0</v>
      </c>
      <c r="L541">
        <f t="shared" si="50"/>
        <v>0</v>
      </c>
      <c r="M541" cm="1">
        <f t="array" ref="M541">_xlfn.XLOOKUP(F541,_xlfn.ANCHORARRAY($AR$18),$AS$18:$AS$23)</f>
        <v>4</v>
      </c>
      <c r="N541" cm="1">
        <f t="array" ref="N541">_xlfn.XLOOKUP($D541,_xlfn.ANCHORARRAY($AR$2),$AS$2:$AS$10)</f>
        <v>7</v>
      </c>
      <c r="O541">
        <f t="shared" si="51"/>
        <v>1</v>
      </c>
      <c r="P541">
        <f t="shared" si="52"/>
        <v>0</v>
      </c>
      <c r="Q541">
        <f t="shared" si="53"/>
        <v>1</v>
      </c>
      <c r="R541">
        <v>8</v>
      </c>
      <c r="S541">
        <v>4</v>
      </c>
      <c r="T541">
        <v>50</v>
      </c>
      <c r="U541">
        <v>738</v>
      </c>
      <c r="V541">
        <v>4</v>
      </c>
      <c r="W541">
        <v>316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1</v>
      </c>
      <c r="AI541">
        <v>4</v>
      </c>
      <c r="AJ541">
        <v>2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s="3" t="s">
        <v>35</v>
      </c>
      <c r="B542" s="3" t="s">
        <v>39</v>
      </c>
      <c r="C542" s="3" t="s">
        <v>36</v>
      </c>
      <c r="D542" s="3" t="s">
        <v>47</v>
      </c>
      <c r="E542" s="3" t="s">
        <v>45</v>
      </c>
      <c r="F542" s="3" t="s">
        <v>38</v>
      </c>
      <c r="G542" s="3" t="s">
        <v>41</v>
      </c>
      <c r="H542" s="3" t="s">
        <v>35</v>
      </c>
      <c r="I542" s="3" t="s">
        <v>42</v>
      </c>
      <c r="J542">
        <f t="shared" si="48"/>
        <v>1</v>
      </c>
      <c r="K542">
        <f t="shared" si="49"/>
        <v>1</v>
      </c>
      <c r="L542">
        <f t="shared" si="50"/>
        <v>1</v>
      </c>
      <c r="M542" cm="1">
        <f t="array" ref="M542">_xlfn.XLOOKUP(F542,_xlfn.ANCHORARRAY($AR$18),$AS$18:$AS$23)</f>
        <v>1</v>
      </c>
      <c r="N542" cm="1">
        <f t="array" ref="N542">_xlfn.XLOOKUP($D542,_xlfn.ANCHORARRAY($AR$2),$AS$2:$AS$10)</f>
        <v>2</v>
      </c>
      <c r="O542">
        <f t="shared" si="51"/>
        <v>2</v>
      </c>
      <c r="P542">
        <f t="shared" si="52"/>
        <v>1</v>
      </c>
      <c r="Q542">
        <f t="shared" si="53"/>
        <v>1</v>
      </c>
      <c r="R542">
        <v>1</v>
      </c>
      <c r="S542">
        <v>2</v>
      </c>
      <c r="T542">
        <v>28</v>
      </c>
      <c r="U542">
        <v>741</v>
      </c>
      <c r="V542">
        <v>1</v>
      </c>
      <c r="W542">
        <v>654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0</v>
      </c>
      <c r="AI542">
        <v>10</v>
      </c>
      <c r="AJ542">
        <v>4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s="3" t="s">
        <v>43</v>
      </c>
      <c r="B543" s="3" t="s">
        <v>39</v>
      </c>
      <c r="C543" s="3" t="s">
        <v>55</v>
      </c>
      <c r="D543" s="3" t="s">
        <v>58</v>
      </c>
      <c r="E543" s="3" t="s">
        <v>45</v>
      </c>
      <c r="F543" s="3" t="s">
        <v>38</v>
      </c>
      <c r="G543" s="3" t="s">
        <v>48</v>
      </c>
      <c r="H543" s="3" t="s">
        <v>43</v>
      </c>
      <c r="I543" s="3" t="s">
        <v>42</v>
      </c>
      <c r="J543">
        <f t="shared" si="48"/>
        <v>0</v>
      </c>
      <c r="K543">
        <f t="shared" si="49"/>
        <v>0</v>
      </c>
      <c r="L543">
        <f t="shared" si="50"/>
        <v>0</v>
      </c>
      <c r="M543" cm="1">
        <f t="array" ref="M543">_xlfn.XLOOKUP(F543,_xlfn.ANCHORARRAY($AR$18),$AS$18:$AS$23)</f>
        <v>1</v>
      </c>
      <c r="N543" cm="1">
        <f t="array" ref="N543">_xlfn.XLOOKUP($D543,_xlfn.ANCHORARRAY($AR$2),$AS$2:$AS$10)</f>
        <v>8</v>
      </c>
      <c r="O543">
        <f t="shared" si="51"/>
        <v>2</v>
      </c>
      <c r="P543">
        <f t="shared" si="52"/>
        <v>1</v>
      </c>
      <c r="Q543">
        <f t="shared" si="53"/>
        <v>3</v>
      </c>
      <c r="R543">
        <v>8</v>
      </c>
      <c r="S543">
        <v>3</v>
      </c>
      <c r="T543">
        <v>36</v>
      </c>
      <c r="U543">
        <v>742</v>
      </c>
      <c r="V543">
        <v>1</v>
      </c>
      <c r="W543">
        <v>427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1</v>
      </c>
      <c r="AI543">
        <v>10</v>
      </c>
      <c r="AJ543">
        <v>2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s="3" t="s">
        <v>43</v>
      </c>
      <c r="B544" s="3" t="s">
        <v>39</v>
      </c>
      <c r="C544" s="3" t="s">
        <v>36</v>
      </c>
      <c r="D544" s="3" t="s">
        <v>53</v>
      </c>
      <c r="E544" s="3" t="s">
        <v>45</v>
      </c>
      <c r="F544" s="3" t="s">
        <v>38</v>
      </c>
      <c r="G544" s="3" t="s">
        <v>41</v>
      </c>
      <c r="H544" s="3" t="s">
        <v>35</v>
      </c>
      <c r="I544" s="3" t="s">
        <v>42</v>
      </c>
      <c r="J544">
        <f t="shared" si="48"/>
        <v>0</v>
      </c>
      <c r="K544">
        <f t="shared" si="49"/>
        <v>1</v>
      </c>
      <c r="L544">
        <f t="shared" si="50"/>
        <v>1</v>
      </c>
      <c r="M544" cm="1">
        <f t="array" ref="M544">_xlfn.XLOOKUP(F544,_xlfn.ANCHORARRAY($AR$18),$AS$18:$AS$23)</f>
        <v>1</v>
      </c>
      <c r="N544" cm="1">
        <f t="array" ref="N544">_xlfn.XLOOKUP($D544,_xlfn.ANCHORARRAY($AR$2),$AS$2:$AS$10)</f>
        <v>4</v>
      </c>
      <c r="O544">
        <f t="shared" si="51"/>
        <v>2</v>
      </c>
      <c r="P544">
        <f t="shared" si="52"/>
        <v>1</v>
      </c>
      <c r="Q544">
        <f t="shared" si="53"/>
        <v>1</v>
      </c>
      <c r="R544">
        <v>1</v>
      </c>
      <c r="S544">
        <v>3</v>
      </c>
      <c r="T544">
        <v>38</v>
      </c>
      <c r="U544">
        <v>743</v>
      </c>
      <c r="V544">
        <v>3</v>
      </c>
      <c r="W544">
        <v>168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0</v>
      </c>
      <c r="AI544">
        <v>10</v>
      </c>
      <c r="AJ544">
        <v>4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s="3" t="s">
        <v>43</v>
      </c>
      <c r="B545" s="3" t="s">
        <v>46</v>
      </c>
      <c r="C545" s="3" t="s">
        <v>55</v>
      </c>
      <c r="D545" s="3" t="s">
        <v>50</v>
      </c>
      <c r="E545" s="3" t="s">
        <v>45</v>
      </c>
      <c r="F545" s="3" t="s">
        <v>51</v>
      </c>
      <c r="G545" s="3" t="s">
        <v>41</v>
      </c>
      <c r="H545" s="3" t="s">
        <v>43</v>
      </c>
      <c r="I545" s="3" t="s">
        <v>42</v>
      </c>
      <c r="J545">
        <f t="shared" si="48"/>
        <v>0</v>
      </c>
      <c r="K545">
        <f t="shared" si="49"/>
        <v>0</v>
      </c>
      <c r="L545">
        <f t="shared" si="50"/>
        <v>1</v>
      </c>
      <c r="M545" cm="1">
        <f t="array" ref="M545">_xlfn.XLOOKUP(F545,_xlfn.ANCHORARRAY($AR$18),$AS$18:$AS$23)</f>
        <v>3</v>
      </c>
      <c r="N545" cm="1">
        <f t="array" ref="N545">_xlfn.XLOOKUP($D545,_xlfn.ANCHORARRAY($AR$2),$AS$2:$AS$10)</f>
        <v>3</v>
      </c>
      <c r="O545">
        <f t="shared" si="51"/>
        <v>2</v>
      </c>
      <c r="P545">
        <f t="shared" si="52"/>
        <v>0</v>
      </c>
      <c r="Q545">
        <f t="shared" si="53"/>
        <v>3</v>
      </c>
      <c r="R545">
        <v>24</v>
      </c>
      <c r="S545">
        <v>3</v>
      </c>
      <c r="T545">
        <v>44</v>
      </c>
      <c r="U545">
        <v>744</v>
      </c>
      <c r="V545">
        <v>1</v>
      </c>
      <c r="W545">
        <v>381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0</v>
      </c>
      <c r="AI545">
        <v>9</v>
      </c>
      <c r="AJ545">
        <v>5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s="3" t="s">
        <v>43</v>
      </c>
      <c r="B546" s="3" t="s">
        <v>39</v>
      </c>
      <c r="C546" s="3" t="s">
        <v>44</v>
      </c>
      <c r="D546" s="3" t="s">
        <v>40</v>
      </c>
      <c r="E546" s="3" t="s">
        <v>37</v>
      </c>
      <c r="F546" s="3" t="s">
        <v>51</v>
      </c>
      <c r="G546" s="3" t="s">
        <v>52</v>
      </c>
      <c r="H546" s="3" t="s">
        <v>35</v>
      </c>
      <c r="I546" s="3" t="s">
        <v>42</v>
      </c>
      <c r="J546">
        <f t="shared" si="48"/>
        <v>0</v>
      </c>
      <c r="K546">
        <f t="shared" si="49"/>
        <v>1</v>
      </c>
      <c r="L546">
        <f t="shared" si="50"/>
        <v>3</v>
      </c>
      <c r="M546" cm="1">
        <f t="array" ref="M546">_xlfn.XLOOKUP(F546,_xlfn.ANCHORARRAY($AR$18),$AS$18:$AS$23)</f>
        <v>3</v>
      </c>
      <c r="N546" cm="1">
        <f t="array" ref="N546">_xlfn.XLOOKUP($D546,_xlfn.ANCHORARRAY($AR$2),$AS$2:$AS$10)</f>
        <v>1</v>
      </c>
      <c r="O546">
        <f t="shared" si="51"/>
        <v>1</v>
      </c>
      <c r="P546">
        <f t="shared" si="52"/>
        <v>1</v>
      </c>
      <c r="Q546">
        <f t="shared" si="53"/>
        <v>2</v>
      </c>
      <c r="R546">
        <v>3</v>
      </c>
      <c r="S546">
        <v>3</v>
      </c>
      <c r="T546">
        <v>47</v>
      </c>
      <c r="U546">
        <v>746</v>
      </c>
      <c r="V546">
        <v>4</v>
      </c>
      <c r="W546">
        <v>217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2</v>
      </c>
      <c r="AI546">
        <v>28</v>
      </c>
      <c r="AJ546">
        <v>2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s="3" t="s">
        <v>43</v>
      </c>
      <c r="B547" s="3" t="s">
        <v>46</v>
      </c>
      <c r="C547" s="3" t="s">
        <v>36</v>
      </c>
      <c r="D547" s="3" t="s">
        <v>40</v>
      </c>
      <c r="E547" s="3" t="s">
        <v>37</v>
      </c>
      <c r="F547" s="3" t="s">
        <v>59</v>
      </c>
      <c r="G547" s="3" t="s">
        <v>52</v>
      </c>
      <c r="H547" s="3" t="s">
        <v>43</v>
      </c>
      <c r="I547" s="3" t="s">
        <v>42</v>
      </c>
      <c r="J547">
        <f t="shared" si="48"/>
        <v>0</v>
      </c>
      <c r="K547">
        <f t="shared" si="49"/>
        <v>0</v>
      </c>
      <c r="L547">
        <f t="shared" si="50"/>
        <v>3</v>
      </c>
      <c r="M547" cm="1">
        <f t="array" ref="M547">_xlfn.XLOOKUP(F547,_xlfn.ANCHORARRAY($AR$18),$AS$18:$AS$23)</f>
        <v>4</v>
      </c>
      <c r="N547" cm="1">
        <f t="array" ref="N547">_xlfn.XLOOKUP($D547,_xlfn.ANCHORARRAY($AR$2),$AS$2:$AS$10)</f>
        <v>1</v>
      </c>
      <c r="O547">
        <f t="shared" si="51"/>
        <v>1</v>
      </c>
      <c r="P547">
        <f t="shared" si="52"/>
        <v>0</v>
      </c>
      <c r="Q547">
        <f t="shared" si="53"/>
        <v>1</v>
      </c>
      <c r="R547">
        <v>27</v>
      </c>
      <c r="S547">
        <v>5</v>
      </c>
      <c r="T547">
        <v>30</v>
      </c>
      <c r="U547">
        <v>747</v>
      </c>
      <c r="V547">
        <v>3</v>
      </c>
      <c r="W547">
        <v>501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1</v>
      </c>
      <c r="AI547">
        <v>10</v>
      </c>
      <c r="AJ547">
        <v>2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s="3" t="s">
        <v>43</v>
      </c>
      <c r="B548" s="3" t="s">
        <v>46</v>
      </c>
      <c r="C548" s="3" t="s">
        <v>36</v>
      </c>
      <c r="D548" s="3" t="s">
        <v>57</v>
      </c>
      <c r="E548" s="3" t="s">
        <v>37</v>
      </c>
      <c r="F548" s="3" t="s">
        <v>38</v>
      </c>
      <c r="G548" s="3" t="s">
        <v>41</v>
      </c>
      <c r="H548" s="3" t="s">
        <v>43</v>
      </c>
      <c r="I548" s="3" t="s">
        <v>42</v>
      </c>
      <c r="J548">
        <f t="shared" si="48"/>
        <v>0</v>
      </c>
      <c r="K548">
        <f t="shared" si="49"/>
        <v>0</v>
      </c>
      <c r="L548">
        <f t="shared" si="50"/>
        <v>1</v>
      </c>
      <c r="M548" cm="1">
        <f t="array" ref="M548">_xlfn.XLOOKUP(F548,_xlfn.ANCHORARRAY($AR$18),$AS$18:$AS$23)</f>
        <v>1</v>
      </c>
      <c r="N548" cm="1">
        <f t="array" ref="N548">_xlfn.XLOOKUP($D548,_xlfn.ANCHORARRAY($AR$2),$AS$2:$AS$10)</f>
        <v>7</v>
      </c>
      <c r="O548">
        <f t="shared" si="51"/>
        <v>1</v>
      </c>
      <c r="P548">
        <f t="shared" si="52"/>
        <v>0</v>
      </c>
      <c r="Q548">
        <f t="shared" si="53"/>
        <v>1</v>
      </c>
      <c r="R548">
        <v>10</v>
      </c>
      <c r="S548">
        <v>3</v>
      </c>
      <c r="T548">
        <v>29</v>
      </c>
      <c r="U548">
        <v>749</v>
      </c>
      <c r="V548">
        <v>3</v>
      </c>
      <c r="W548">
        <v>1396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0</v>
      </c>
      <c r="AI548">
        <v>1</v>
      </c>
      <c r="AJ548">
        <v>6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s="3" t="s">
        <v>35</v>
      </c>
      <c r="B549" s="3" t="s">
        <v>46</v>
      </c>
      <c r="C549" s="3" t="s">
        <v>44</v>
      </c>
      <c r="D549" s="3" t="s">
        <v>47</v>
      </c>
      <c r="E549" s="3" t="s">
        <v>45</v>
      </c>
      <c r="F549" s="3" t="s">
        <v>51</v>
      </c>
      <c r="G549" s="3" t="s">
        <v>52</v>
      </c>
      <c r="H549" s="3" t="s">
        <v>35</v>
      </c>
      <c r="I549" s="3" t="s">
        <v>42</v>
      </c>
      <c r="J549">
        <f t="shared" si="48"/>
        <v>1</v>
      </c>
      <c r="K549">
        <f t="shared" si="49"/>
        <v>1</v>
      </c>
      <c r="L549">
        <f t="shared" si="50"/>
        <v>3</v>
      </c>
      <c r="M549" cm="1">
        <f t="array" ref="M549">_xlfn.XLOOKUP(F549,_xlfn.ANCHORARRAY($AR$18),$AS$18:$AS$23)</f>
        <v>3</v>
      </c>
      <c r="N549" cm="1">
        <f t="array" ref="N549">_xlfn.XLOOKUP($D549,_xlfn.ANCHORARRAY($AR$2),$AS$2:$AS$10)</f>
        <v>2</v>
      </c>
      <c r="O549">
        <f t="shared" si="51"/>
        <v>2</v>
      </c>
      <c r="P549">
        <f t="shared" si="52"/>
        <v>0</v>
      </c>
      <c r="Q549">
        <f t="shared" si="53"/>
        <v>2</v>
      </c>
      <c r="R549">
        <v>19</v>
      </c>
      <c r="S549">
        <v>3</v>
      </c>
      <c r="T549">
        <v>42</v>
      </c>
      <c r="U549">
        <v>752</v>
      </c>
      <c r="V549">
        <v>3</v>
      </c>
      <c r="W549">
        <v>933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0</v>
      </c>
      <c r="AI549">
        <v>7</v>
      </c>
      <c r="AJ549">
        <v>2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s="3" t="s">
        <v>43</v>
      </c>
      <c r="B550" s="3" t="s">
        <v>46</v>
      </c>
      <c r="C550" s="3" t="s">
        <v>44</v>
      </c>
      <c r="D550" s="3" t="s">
        <v>40</v>
      </c>
      <c r="E550" s="3" t="s">
        <v>37</v>
      </c>
      <c r="F550" s="3" t="s">
        <v>38</v>
      </c>
      <c r="G550" s="3" t="s">
        <v>48</v>
      </c>
      <c r="H550" s="3" t="s">
        <v>43</v>
      </c>
      <c r="I550" s="3" t="s">
        <v>42</v>
      </c>
      <c r="J550">
        <f t="shared" si="48"/>
        <v>0</v>
      </c>
      <c r="K550">
        <f t="shared" si="49"/>
        <v>0</v>
      </c>
      <c r="L550">
        <f t="shared" si="50"/>
        <v>0</v>
      </c>
      <c r="M550" cm="1">
        <f t="array" ref="M550">_xlfn.XLOOKUP(F550,_xlfn.ANCHORARRAY($AR$18),$AS$18:$AS$23)</f>
        <v>1</v>
      </c>
      <c r="N550" cm="1">
        <f t="array" ref="N550">_xlfn.XLOOKUP($D550,_xlfn.ANCHORARRAY($AR$2),$AS$2:$AS$10)</f>
        <v>1</v>
      </c>
      <c r="O550">
        <f t="shared" si="51"/>
        <v>1</v>
      </c>
      <c r="P550">
        <f t="shared" si="52"/>
        <v>0</v>
      </c>
      <c r="Q550">
        <f t="shared" si="53"/>
        <v>2</v>
      </c>
      <c r="R550">
        <v>15</v>
      </c>
      <c r="S550">
        <v>3</v>
      </c>
      <c r="T550">
        <v>43</v>
      </c>
      <c r="U550">
        <v>754</v>
      </c>
      <c r="V550">
        <v>4</v>
      </c>
      <c r="W550">
        <v>775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1</v>
      </c>
      <c r="AI550">
        <v>7</v>
      </c>
      <c r="AJ550">
        <v>5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s="3" t="s">
        <v>43</v>
      </c>
      <c r="B551" s="3" t="s">
        <v>39</v>
      </c>
      <c r="C551" s="3" t="s">
        <v>36</v>
      </c>
      <c r="D551" s="3" t="s">
        <v>54</v>
      </c>
      <c r="E551" s="3" t="s">
        <v>45</v>
      </c>
      <c r="F551" s="3" t="s">
        <v>51</v>
      </c>
      <c r="G551" s="3" t="s">
        <v>41</v>
      </c>
      <c r="H551" s="3" t="s">
        <v>43</v>
      </c>
      <c r="I551" s="3" t="s">
        <v>42</v>
      </c>
      <c r="J551">
        <f t="shared" si="48"/>
        <v>0</v>
      </c>
      <c r="K551">
        <f t="shared" si="49"/>
        <v>0</v>
      </c>
      <c r="L551">
        <f t="shared" si="50"/>
        <v>1</v>
      </c>
      <c r="M551" cm="1">
        <f t="array" ref="M551">_xlfn.XLOOKUP(F551,_xlfn.ANCHORARRAY($AR$18),$AS$18:$AS$23)</f>
        <v>3</v>
      </c>
      <c r="N551" cm="1">
        <f t="array" ref="N551">_xlfn.XLOOKUP($D551,_xlfn.ANCHORARRAY($AR$2),$AS$2:$AS$10)</f>
        <v>5</v>
      </c>
      <c r="O551">
        <f t="shared" si="51"/>
        <v>2</v>
      </c>
      <c r="P551">
        <f t="shared" si="52"/>
        <v>1</v>
      </c>
      <c r="Q551">
        <f t="shared" si="53"/>
        <v>1</v>
      </c>
      <c r="R551">
        <v>8</v>
      </c>
      <c r="S551">
        <v>2</v>
      </c>
      <c r="T551">
        <v>34</v>
      </c>
      <c r="U551">
        <v>757</v>
      </c>
      <c r="V551">
        <v>2</v>
      </c>
      <c r="W551">
        <v>970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0</v>
      </c>
      <c r="AI551">
        <v>10</v>
      </c>
      <c r="AJ551">
        <v>2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s="3" t="s">
        <v>43</v>
      </c>
      <c r="B552" s="3" t="s">
        <v>46</v>
      </c>
      <c r="C552" s="3" t="s">
        <v>36</v>
      </c>
      <c r="D552" s="3" t="s">
        <v>50</v>
      </c>
      <c r="E552" s="3" t="s">
        <v>45</v>
      </c>
      <c r="F552" s="3" t="s">
        <v>51</v>
      </c>
      <c r="G552" s="3" t="s">
        <v>48</v>
      </c>
      <c r="H552" s="3" t="s">
        <v>43</v>
      </c>
      <c r="I552" s="3" t="s">
        <v>42</v>
      </c>
      <c r="J552">
        <f t="shared" si="48"/>
        <v>0</v>
      </c>
      <c r="K552">
        <f t="shared" si="49"/>
        <v>0</v>
      </c>
      <c r="L552">
        <f t="shared" si="50"/>
        <v>0</v>
      </c>
      <c r="M552" cm="1">
        <f t="array" ref="M552">_xlfn.XLOOKUP(F552,_xlfn.ANCHORARRAY($AR$18),$AS$18:$AS$23)</f>
        <v>3</v>
      </c>
      <c r="N552" cm="1">
        <f t="array" ref="N552">_xlfn.XLOOKUP($D552,_xlfn.ANCHORARRAY($AR$2),$AS$2:$AS$10)</f>
        <v>3</v>
      </c>
      <c r="O552">
        <f t="shared" si="51"/>
        <v>2</v>
      </c>
      <c r="P552">
        <f t="shared" si="52"/>
        <v>0</v>
      </c>
      <c r="Q552">
        <f t="shared" si="53"/>
        <v>1</v>
      </c>
      <c r="R552">
        <v>9</v>
      </c>
      <c r="S552">
        <v>1</v>
      </c>
      <c r="T552">
        <v>23</v>
      </c>
      <c r="U552">
        <v>758</v>
      </c>
      <c r="V552">
        <v>2</v>
      </c>
      <c r="W552">
        <v>650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1</v>
      </c>
      <c r="AI552">
        <v>5</v>
      </c>
      <c r="AJ552">
        <v>2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s="3" t="s">
        <v>43</v>
      </c>
      <c r="B553" s="3" t="s">
        <v>39</v>
      </c>
      <c r="C553" s="3" t="s">
        <v>36</v>
      </c>
      <c r="D553" s="3" t="s">
        <v>61</v>
      </c>
      <c r="E553" s="3" t="s">
        <v>61</v>
      </c>
      <c r="F553" s="3" t="s">
        <v>61</v>
      </c>
      <c r="G553" s="3" t="s">
        <v>48</v>
      </c>
      <c r="H553" s="3" t="s">
        <v>43</v>
      </c>
      <c r="I553" s="3" t="s">
        <v>42</v>
      </c>
      <c r="J553">
        <f t="shared" si="48"/>
        <v>0</v>
      </c>
      <c r="K553">
        <f t="shared" si="49"/>
        <v>0</v>
      </c>
      <c r="L553">
        <f t="shared" si="50"/>
        <v>0</v>
      </c>
      <c r="M553" cm="1">
        <f t="array" ref="M553">_xlfn.XLOOKUP(F553,_xlfn.ANCHORARRAY($AR$18),$AS$18:$AS$23)</f>
        <v>6</v>
      </c>
      <c r="N553" cm="1">
        <f t="array" ref="N553">_xlfn.XLOOKUP($D553,_xlfn.ANCHORARRAY($AR$2),$AS$2:$AS$10)</f>
        <v>9</v>
      </c>
      <c r="O553">
        <f t="shared" si="51"/>
        <v>3</v>
      </c>
      <c r="P553">
        <f t="shared" si="52"/>
        <v>1</v>
      </c>
      <c r="Q553">
        <f t="shared" si="53"/>
        <v>1</v>
      </c>
      <c r="R553">
        <v>3</v>
      </c>
      <c r="S553">
        <v>3</v>
      </c>
      <c r="T553">
        <v>39</v>
      </c>
      <c r="U553">
        <v>760</v>
      </c>
      <c r="V553">
        <v>3</v>
      </c>
      <c r="W553">
        <v>141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1</v>
      </c>
      <c r="AI553">
        <v>12</v>
      </c>
      <c r="AJ553">
        <v>3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s="3" t="s">
        <v>43</v>
      </c>
      <c r="B554" s="3" t="s">
        <v>46</v>
      </c>
      <c r="C554" s="3" t="s">
        <v>36</v>
      </c>
      <c r="D554" s="3" t="s">
        <v>54</v>
      </c>
      <c r="E554" s="3" t="s">
        <v>45</v>
      </c>
      <c r="F554" s="3" t="s">
        <v>51</v>
      </c>
      <c r="G554" s="3" t="s">
        <v>48</v>
      </c>
      <c r="H554" s="3" t="s">
        <v>43</v>
      </c>
      <c r="I554" s="3" t="s">
        <v>42</v>
      </c>
      <c r="J554">
        <f t="shared" si="48"/>
        <v>0</v>
      </c>
      <c r="K554">
        <f t="shared" si="49"/>
        <v>0</v>
      </c>
      <c r="L554">
        <f t="shared" si="50"/>
        <v>0</v>
      </c>
      <c r="M554" cm="1">
        <f t="array" ref="M554">_xlfn.XLOOKUP(F554,_xlfn.ANCHORARRAY($AR$18),$AS$18:$AS$23)</f>
        <v>3</v>
      </c>
      <c r="N554" cm="1">
        <f t="array" ref="N554">_xlfn.XLOOKUP($D554,_xlfn.ANCHORARRAY($AR$2),$AS$2:$AS$10)</f>
        <v>5</v>
      </c>
      <c r="O554">
        <f t="shared" si="51"/>
        <v>2</v>
      </c>
      <c r="P554">
        <f t="shared" si="52"/>
        <v>0</v>
      </c>
      <c r="Q554">
        <f t="shared" si="53"/>
        <v>1</v>
      </c>
      <c r="R554">
        <v>9</v>
      </c>
      <c r="S554">
        <v>3</v>
      </c>
      <c r="T554">
        <v>56</v>
      </c>
      <c r="U554">
        <v>762</v>
      </c>
      <c r="V554">
        <v>3</v>
      </c>
      <c r="W554">
        <v>832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0</v>
      </c>
      <c r="AI554">
        <v>30</v>
      </c>
      <c r="AJ554">
        <v>1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s="3" t="s">
        <v>43</v>
      </c>
      <c r="B555" s="3" t="s">
        <v>39</v>
      </c>
      <c r="C555" s="3" t="s">
        <v>36</v>
      </c>
      <c r="D555" s="3" t="s">
        <v>47</v>
      </c>
      <c r="E555" s="3" t="s">
        <v>45</v>
      </c>
      <c r="F555" s="3" t="s">
        <v>51</v>
      </c>
      <c r="G555" s="3" t="s">
        <v>41</v>
      </c>
      <c r="H555" s="3" t="s">
        <v>35</v>
      </c>
      <c r="I555" s="3" t="s">
        <v>42</v>
      </c>
      <c r="J555">
        <f t="shared" si="48"/>
        <v>0</v>
      </c>
      <c r="K555">
        <f t="shared" si="49"/>
        <v>1</v>
      </c>
      <c r="L555">
        <f t="shared" si="50"/>
        <v>1</v>
      </c>
      <c r="M555" cm="1">
        <f t="array" ref="M555">_xlfn.XLOOKUP(F555,_xlfn.ANCHORARRAY($AR$18),$AS$18:$AS$23)</f>
        <v>3</v>
      </c>
      <c r="N555" cm="1">
        <f t="array" ref="N555">_xlfn.XLOOKUP($D555,_xlfn.ANCHORARRAY($AR$2),$AS$2:$AS$10)</f>
        <v>2</v>
      </c>
      <c r="O555">
        <f t="shared" si="51"/>
        <v>2</v>
      </c>
      <c r="P555">
        <f t="shared" si="52"/>
        <v>1</v>
      </c>
      <c r="Q555">
        <f t="shared" si="53"/>
        <v>1</v>
      </c>
      <c r="R555">
        <v>2</v>
      </c>
      <c r="S555">
        <v>1</v>
      </c>
      <c r="T555">
        <v>40</v>
      </c>
      <c r="U555">
        <v>763</v>
      </c>
      <c r="V555">
        <v>4</v>
      </c>
      <c r="W555">
        <v>804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0</v>
      </c>
      <c r="AI555">
        <v>5</v>
      </c>
      <c r="AJ555">
        <v>2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s="3" t="s">
        <v>43</v>
      </c>
      <c r="B556" s="3" t="s">
        <v>39</v>
      </c>
      <c r="C556" s="3" t="s">
        <v>36</v>
      </c>
      <c r="D556" s="3" t="s">
        <v>54</v>
      </c>
      <c r="E556" s="3" t="s">
        <v>45</v>
      </c>
      <c r="F556" s="3" t="s">
        <v>51</v>
      </c>
      <c r="G556" s="3" t="s">
        <v>41</v>
      </c>
      <c r="H556" s="3" t="s">
        <v>43</v>
      </c>
      <c r="I556" s="3" t="s">
        <v>42</v>
      </c>
      <c r="J556">
        <f t="shared" si="48"/>
        <v>0</v>
      </c>
      <c r="K556">
        <f t="shared" si="49"/>
        <v>0</v>
      </c>
      <c r="L556">
        <f t="shared" si="50"/>
        <v>1</v>
      </c>
      <c r="M556" cm="1">
        <f t="array" ref="M556">_xlfn.XLOOKUP(F556,_xlfn.ANCHORARRAY($AR$18),$AS$18:$AS$23)</f>
        <v>3</v>
      </c>
      <c r="N556" cm="1">
        <f t="array" ref="N556">_xlfn.XLOOKUP($D556,_xlfn.ANCHORARRAY($AR$2),$AS$2:$AS$10)</f>
        <v>5</v>
      </c>
      <c r="O556">
        <f t="shared" si="51"/>
        <v>2</v>
      </c>
      <c r="P556">
        <f t="shared" si="52"/>
        <v>1</v>
      </c>
      <c r="Q556">
        <f t="shared" si="53"/>
        <v>1</v>
      </c>
      <c r="R556">
        <v>7</v>
      </c>
      <c r="S556">
        <v>3</v>
      </c>
      <c r="T556">
        <v>27</v>
      </c>
      <c r="U556">
        <v>764</v>
      </c>
      <c r="V556">
        <v>4</v>
      </c>
      <c r="W556">
        <v>975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0</v>
      </c>
      <c r="AI556">
        <v>9</v>
      </c>
      <c r="AJ556">
        <v>2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s="3" t="s">
        <v>43</v>
      </c>
      <c r="B557" s="3" t="s">
        <v>46</v>
      </c>
      <c r="C557" s="3" t="s">
        <v>36</v>
      </c>
      <c r="D557" s="3" t="s">
        <v>57</v>
      </c>
      <c r="E557" s="3" t="s">
        <v>37</v>
      </c>
      <c r="F557" s="3" t="s">
        <v>59</v>
      </c>
      <c r="G557" s="3" t="s">
        <v>52</v>
      </c>
      <c r="H557" s="3" t="s">
        <v>43</v>
      </c>
      <c r="I557" s="3" t="s">
        <v>42</v>
      </c>
      <c r="J557">
        <f t="shared" si="48"/>
        <v>0</v>
      </c>
      <c r="K557">
        <f t="shared" si="49"/>
        <v>0</v>
      </c>
      <c r="L557">
        <f t="shared" si="50"/>
        <v>3</v>
      </c>
      <c r="M557" cm="1">
        <f t="array" ref="M557">_xlfn.XLOOKUP(F557,_xlfn.ANCHORARRAY($AR$18),$AS$18:$AS$23)</f>
        <v>4</v>
      </c>
      <c r="N557" cm="1">
        <f t="array" ref="N557">_xlfn.XLOOKUP($D557,_xlfn.ANCHORARRAY($AR$2),$AS$2:$AS$10)</f>
        <v>7</v>
      </c>
      <c r="O557">
        <f t="shared" si="51"/>
        <v>1</v>
      </c>
      <c r="P557">
        <f t="shared" si="52"/>
        <v>0</v>
      </c>
      <c r="Q557">
        <f t="shared" si="53"/>
        <v>1</v>
      </c>
      <c r="R557">
        <v>10</v>
      </c>
      <c r="S557">
        <v>3</v>
      </c>
      <c r="T557">
        <v>29</v>
      </c>
      <c r="U557">
        <v>766</v>
      </c>
      <c r="V557">
        <v>4</v>
      </c>
      <c r="W557">
        <v>1090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2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s="3" t="s">
        <v>43</v>
      </c>
      <c r="B558" s="3" t="s">
        <v>46</v>
      </c>
      <c r="C558" s="3" t="s">
        <v>36</v>
      </c>
      <c r="D558" s="3" t="s">
        <v>50</v>
      </c>
      <c r="E558" s="3" t="s">
        <v>45</v>
      </c>
      <c r="F558" s="3" t="s">
        <v>38</v>
      </c>
      <c r="G558" s="3" t="s">
        <v>41</v>
      </c>
      <c r="H558" s="3" t="s">
        <v>43</v>
      </c>
      <c r="I558" s="3" t="s">
        <v>42</v>
      </c>
      <c r="J558">
        <f t="shared" si="48"/>
        <v>0</v>
      </c>
      <c r="K558">
        <f t="shared" si="49"/>
        <v>0</v>
      </c>
      <c r="L558">
        <f t="shared" si="50"/>
        <v>1</v>
      </c>
      <c r="M558" cm="1">
        <f t="array" ref="M558">_xlfn.XLOOKUP(F558,_xlfn.ANCHORARRAY($AR$18),$AS$18:$AS$23)</f>
        <v>1</v>
      </c>
      <c r="N558" cm="1">
        <f t="array" ref="N558">_xlfn.XLOOKUP($D558,_xlfn.ANCHORARRAY($AR$2),$AS$2:$AS$10)</f>
        <v>3</v>
      </c>
      <c r="O558">
        <f t="shared" si="51"/>
        <v>2</v>
      </c>
      <c r="P558">
        <f t="shared" si="52"/>
        <v>0</v>
      </c>
      <c r="Q558">
        <f t="shared" si="53"/>
        <v>1</v>
      </c>
      <c r="R558">
        <v>6</v>
      </c>
      <c r="S558">
        <v>3</v>
      </c>
      <c r="T558">
        <v>53</v>
      </c>
      <c r="U558">
        <v>769</v>
      </c>
      <c r="V558">
        <v>4</v>
      </c>
      <c r="W558">
        <v>346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0</v>
      </c>
      <c r="AI558">
        <v>19</v>
      </c>
      <c r="AJ558">
        <v>4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s="3" t="s">
        <v>43</v>
      </c>
      <c r="B559" s="3" t="s">
        <v>39</v>
      </c>
      <c r="C559" s="3" t="s">
        <v>55</v>
      </c>
      <c r="D559" s="3" t="s">
        <v>54</v>
      </c>
      <c r="E559" s="3" t="s">
        <v>45</v>
      </c>
      <c r="F559" s="3" t="s">
        <v>38</v>
      </c>
      <c r="G559" s="3" t="s">
        <v>52</v>
      </c>
      <c r="H559" s="3" t="s">
        <v>43</v>
      </c>
      <c r="I559" s="3" t="s">
        <v>42</v>
      </c>
      <c r="J559">
        <f t="shared" si="48"/>
        <v>0</v>
      </c>
      <c r="K559">
        <f t="shared" si="49"/>
        <v>0</v>
      </c>
      <c r="L559">
        <f t="shared" si="50"/>
        <v>3</v>
      </c>
      <c r="M559" cm="1">
        <f t="array" ref="M559">_xlfn.XLOOKUP(F559,_xlfn.ANCHORARRAY($AR$18),$AS$18:$AS$23)</f>
        <v>1</v>
      </c>
      <c r="N559" cm="1">
        <f t="array" ref="N559">_xlfn.XLOOKUP($D559,_xlfn.ANCHORARRAY($AR$2),$AS$2:$AS$10)</f>
        <v>5</v>
      </c>
      <c r="O559">
        <f t="shared" si="51"/>
        <v>2</v>
      </c>
      <c r="P559">
        <f t="shared" si="52"/>
        <v>1</v>
      </c>
      <c r="Q559">
        <f t="shared" si="53"/>
        <v>3</v>
      </c>
      <c r="R559">
        <v>2</v>
      </c>
      <c r="S559">
        <v>4</v>
      </c>
      <c r="T559">
        <v>35</v>
      </c>
      <c r="U559">
        <v>771</v>
      </c>
      <c r="V559">
        <v>4</v>
      </c>
      <c r="W559">
        <v>1225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1</v>
      </c>
      <c r="AI559">
        <v>16</v>
      </c>
      <c r="AJ559">
        <v>2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s="3" t="s">
        <v>43</v>
      </c>
      <c r="B560" s="3" t="s">
        <v>46</v>
      </c>
      <c r="C560" s="3" t="s">
        <v>44</v>
      </c>
      <c r="D560" s="3" t="s">
        <v>50</v>
      </c>
      <c r="E560" s="3" t="s">
        <v>45</v>
      </c>
      <c r="F560" s="3" t="s">
        <v>38</v>
      </c>
      <c r="G560" s="3" t="s">
        <v>48</v>
      </c>
      <c r="H560" s="3" t="s">
        <v>43</v>
      </c>
      <c r="I560" s="3" t="s">
        <v>42</v>
      </c>
      <c r="J560">
        <f t="shared" si="48"/>
        <v>0</v>
      </c>
      <c r="K560">
        <f t="shared" si="49"/>
        <v>0</v>
      </c>
      <c r="L560">
        <f t="shared" si="50"/>
        <v>0</v>
      </c>
      <c r="M560" cm="1">
        <f t="array" ref="M560">_xlfn.XLOOKUP(F560,_xlfn.ANCHORARRAY($AR$18),$AS$18:$AS$23)</f>
        <v>1</v>
      </c>
      <c r="N560" cm="1">
        <f t="array" ref="N560">_xlfn.XLOOKUP($D560,_xlfn.ANCHORARRAY($AR$2),$AS$2:$AS$10)</f>
        <v>3</v>
      </c>
      <c r="O560">
        <f t="shared" si="51"/>
        <v>2</v>
      </c>
      <c r="P560">
        <f t="shared" si="52"/>
        <v>0</v>
      </c>
      <c r="Q560">
        <f t="shared" si="53"/>
        <v>2</v>
      </c>
      <c r="R560">
        <v>24</v>
      </c>
      <c r="S560">
        <v>4</v>
      </c>
      <c r="T560">
        <v>32</v>
      </c>
      <c r="U560">
        <v>772</v>
      </c>
      <c r="V560">
        <v>1</v>
      </c>
      <c r="W560">
        <v>430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2</v>
      </c>
      <c r="AI560">
        <v>10</v>
      </c>
      <c r="AJ560">
        <v>2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s="3" t="s">
        <v>43</v>
      </c>
      <c r="B561" s="3" t="s">
        <v>46</v>
      </c>
      <c r="C561" s="3" t="s">
        <v>36</v>
      </c>
      <c r="D561" s="3" t="s">
        <v>47</v>
      </c>
      <c r="E561" s="3" t="s">
        <v>45</v>
      </c>
      <c r="F561" s="3" t="s">
        <v>51</v>
      </c>
      <c r="G561" s="3" t="s">
        <v>48</v>
      </c>
      <c r="H561" s="3" t="s">
        <v>35</v>
      </c>
      <c r="I561" s="3" t="s">
        <v>42</v>
      </c>
      <c r="J561">
        <f t="shared" si="48"/>
        <v>0</v>
      </c>
      <c r="K561">
        <f t="shared" si="49"/>
        <v>1</v>
      </c>
      <c r="L561">
        <f t="shared" si="50"/>
        <v>0</v>
      </c>
      <c r="M561" cm="1">
        <f t="array" ref="M561">_xlfn.XLOOKUP(F561,_xlfn.ANCHORARRAY($AR$18),$AS$18:$AS$23)</f>
        <v>3</v>
      </c>
      <c r="N561" cm="1">
        <f t="array" ref="N561">_xlfn.XLOOKUP($D561,_xlfn.ANCHORARRAY($AR$2),$AS$2:$AS$10)</f>
        <v>2</v>
      </c>
      <c r="O561">
        <f t="shared" si="51"/>
        <v>2</v>
      </c>
      <c r="P561">
        <f t="shared" si="52"/>
        <v>0</v>
      </c>
      <c r="Q561">
        <f t="shared" si="53"/>
        <v>1</v>
      </c>
      <c r="R561">
        <v>2</v>
      </c>
      <c r="S561">
        <v>5</v>
      </c>
      <c r="T561">
        <v>38</v>
      </c>
      <c r="U561">
        <v>773</v>
      </c>
      <c r="V561">
        <v>4</v>
      </c>
      <c r="W561">
        <v>268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1</v>
      </c>
      <c r="AI561">
        <v>6</v>
      </c>
      <c r="AJ561">
        <v>0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s="3" t="s">
        <v>43</v>
      </c>
      <c r="B562" s="3" t="s">
        <v>39</v>
      </c>
      <c r="C562" s="3" t="s">
        <v>36</v>
      </c>
      <c r="D562" s="3" t="s">
        <v>53</v>
      </c>
      <c r="E562" s="3" t="s">
        <v>45</v>
      </c>
      <c r="F562" s="3" t="s">
        <v>38</v>
      </c>
      <c r="G562" s="3" t="s">
        <v>52</v>
      </c>
      <c r="H562" s="3" t="s">
        <v>43</v>
      </c>
      <c r="I562" s="3" t="s">
        <v>42</v>
      </c>
      <c r="J562">
        <f t="shared" si="48"/>
        <v>0</v>
      </c>
      <c r="K562">
        <f t="shared" si="49"/>
        <v>0</v>
      </c>
      <c r="L562">
        <f t="shared" si="50"/>
        <v>3</v>
      </c>
      <c r="M562" cm="1">
        <f t="array" ref="M562">_xlfn.XLOOKUP(F562,_xlfn.ANCHORARRAY($AR$18),$AS$18:$AS$23)</f>
        <v>1</v>
      </c>
      <c r="N562" cm="1">
        <f t="array" ref="N562">_xlfn.XLOOKUP($D562,_xlfn.ANCHORARRAY($AR$2),$AS$2:$AS$10)</f>
        <v>4</v>
      </c>
      <c r="O562">
        <f t="shared" si="51"/>
        <v>2</v>
      </c>
      <c r="P562">
        <f t="shared" si="52"/>
        <v>1</v>
      </c>
      <c r="Q562">
        <f t="shared" si="53"/>
        <v>1</v>
      </c>
      <c r="R562">
        <v>8</v>
      </c>
      <c r="S562">
        <v>5</v>
      </c>
      <c r="T562">
        <v>34</v>
      </c>
      <c r="U562">
        <v>775</v>
      </c>
      <c r="V562">
        <v>2</v>
      </c>
      <c r="W562">
        <v>167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1</v>
      </c>
      <c r="AI562">
        <v>7</v>
      </c>
      <c r="AJ562">
        <v>3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s="3" t="s">
        <v>43</v>
      </c>
      <c r="B563" s="3" t="s">
        <v>46</v>
      </c>
      <c r="C563" s="3" t="s">
        <v>36</v>
      </c>
      <c r="D563" s="3" t="s">
        <v>56</v>
      </c>
      <c r="E563" s="3" t="s">
        <v>37</v>
      </c>
      <c r="F563" s="3" t="s">
        <v>59</v>
      </c>
      <c r="G563" s="3" t="s">
        <v>48</v>
      </c>
      <c r="H563" s="3" t="s">
        <v>43</v>
      </c>
      <c r="I563" s="3" t="s">
        <v>42</v>
      </c>
      <c r="J563">
        <f t="shared" si="48"/>
        <v>0</v>
      </c>
      <c r="K563">
        <f t="shared" si="49"/>
        <v>0</v>
      </c>
      <c r="L563">
        <f t="shared" si="50"/>
        <v>0</v>
      </c>
      <c r="M563" cm="1">
        <f t="array" ref="M563">_xlfn.XLOOKUP(F563,_xlfn.ANCHORARRAY($AR$18),$AS$18:$AS$23)</f>
        <v>4</v>
      </c>
      <c r="N563" cm="1">
        <f t="array" ref="N563">_xlfn.XLOOKUP($D563,_xlfn.ANCHORARRAY($AR$2),$AS$2:$AS$10)</f>
        <v>6</v>
      </c>
      <c r="O563">
        <f t="shared" si="51"/>
        <v>1</v>
      </c>
      <c r="P563">
        <f t="shared" si="52"/>
        <v>0</v>
      </c>
      <c r="Q563">
        <f t="shared" si="53"/>
        <v>1</v>
      </c>
      <c r="R563">
        <v>3</v>
      </c>
      <c r="S563">
        <v>4</v>
      </c>
      <c r="T563">
        <v>52</v>
      </c>
      <c r="U563">
        <v>776</v>
      </c>
      <c r="V563">
        <v>3</v>
      </c>
      <c r="W563">
        <v>621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0</v>
      </c>
      <c r="AI563">
        <v>34</v>
      </c>
      <c r="AJ563">
        <v>3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s="3" t="s">
        <v>35</v>
      </c>
      <c r="B564" s="3" t="s">
        <v>46</v>
      </c>
      <c r="C564" s="3" t="s">
        <v>36</v>
      </c>
      <c r="D564" s="3" t="s">
        <v>47</v>
      </c>
      <c r="E564" s="3" t="s">
        <v>45</v>
      </c>
      <c r="F564" s="3" t="s">
        <v>49</v>
      </c>
      <c r="G564" s="3" t="s">
        <v>41</v>
      </c>
      <c r="H564" s="3" t="s">
        <v>35</v>
      </c>
      <c r="I564" s="3" t="s">
        <v>42</v>
      </c>
      <c r="J564">
        <f t="shared" si="48"/>
        <v>1</v>
      </c>
      <c r="K564">
        <f t="shared" si="49"/>
        <v>1</v>
      </c>
      <c r="L564">
        <f t="shared" si="50"/>
        <v>1</v>
      </c>
      <c r="M564" cm="1">
        <f t="array" ref="M564">_xlfn.XLOOKUP(F564,_xlfn.ANCHORARRAY($AR$18),$AS$18:$AS$23)</f>
        <v>2</v>
      </c>
      <c r="N564" cm="1">
        <f t="array" ref="N564">_xlfn.XLOOKUP($D564,_xlfn.ANCHORARRAY($AR$2),$AS$2:$AS$10)</f>
        <v>2</v>
      </c>
      <c r="O564">
        <f t="shared" si="51"/>
        <v>2</v>
      </c>
      <c r="P564">
        <f t="shared" si="52"/>
        <v>0</v>
      </c>
      <c r="Q564">
        <f t="shared" si="53"/>
        <v>1</v>
      </c>
      <c r="R564">
        <v>1</v>
      </c>
      <c r="S564">
        <v>4</v>
      </c>
      <c r="T564">
        <v>33</v>
      </c>
      <c r="U564">
        <v>780</v>
      </c>
      <c r="V564">
        <v>4</v>
      </c>
      <c r="W564">
        <v>527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0</v>
      </c>
      <c r="AI564">
        <v>10</v>
      </c>
      <c r="AJ564">
        <v>2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s="3" t="s">
        <v>43</v>
      </c>
      <c r="B565" s="3" t="s">
        <v>39</v>
      </c>
      <c r="C565" s="3" t="s">
        <v>36</v>
      </c>
      <c r="D565" s="3" t="s">
        <v>40</v>
      </c>
      <c r="E565" s="3" t="s">
        <v>37</v>
      </c>
      <c r="F565" s="3" t="s">
        <v>51</v>
      </c>
      <c r="G565" s="3" t="s">
        <v>41</v>
      </c>
      <c r="H565" s="3" t="s">
        <v>43</v>
      </c>
      <c r="I565" s="3" t="s">
        <v>42</v>
      </c>
      <c r="J565">
        <f t="shared" si="48"/>
        <v>0</v>
      </c>
      <c r="K565">
        <f t="shared" si="49"/>
        <v>0</v>
      </c>
      <c r="L565">
        <f t="shared" si="50"/>
        <v>1</v>
      </c>
      <c r="M565" cm="1">
        <f t="array" ref="M565">_xlfn.XLOOKUP(F565,_xlfn.ANCHORARRAY($AR$18),$AS$18:$AS$23)</f>
        <v>3</v>
      </c>
      <c r="N565" cm="1">
        <f t="array" ref="N565">_xlfn.XLOOKUP($D565,_xlfn.ANCHORARRAY($AR$2),$AS$2:$AS$10)</f>
        <v>1</v>
      </c>
      <c r="O565">
        <f t="shared" si="51"/>
        <v>1</v>
      </c>
      <c r="P565">
        <f t="shared" si="52"/>
        <v>1</v>
      </c>
      <c r="Q565">
        <f t="shared" si="53"/>
        <v>1</v>
      </c>
      <c r="R565">
        <v>26</v>
      </c>
      <c r="S565">
        <v>1</v>
      </c>
      <c r="T565">
        <v>25</v>
      </c>
      <c r="U565">
        <v>781</v>
      </c>
      <c r="V565">
        <v>3</v>
      </c>
      <c r="W565">
        <v>883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0</v>
      </c>
      <c r="AI565">
        <v>6</v>
      </c>
      <c r="AJ565">
        <v>5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s="3" t="s">
        <v>43</v>
      </c>
      <c r="B566" s="3" t="s">
        <v>46</v>
      </c>
      <c r="C566" s="3" t="s">
        <v>36</v>
      </c>
      <c r="D566" s="3" t="s">
        <v>57</v>
      </c>
      <c r="E566" s="3" t="s">
        <v>37</v>
      </c>
      <c r="F566" s="3" t="s">
        <v>60</v>
      </c>
      <c r="G566" s="3" t="s">
        <v>41</v>
      </c>
      <c r="H566" s="3" t="s">
        <v>43</v>
      </c>
      <c r="I566" s="3" t="s">
        <v>42</v>
      </c>
      <c r="J566">
        <f t="shared" si="48"/>
        <v>0</v>
      </c>
      <c r="K566">
        <f t="shared" si="49"/>
        <v>0</v>
      </c>
      <c r="L566">
        <f t="shared" si="50"/>
        <v>1</v>
      </c>
      <c r="M566" cm="1">
        <f t="array" ref="M566">_xlfn.XLOOKUP(F566,_xlfn.ANCHORARRAY($AR$18),$AS$18:$AS$23)</f>
        <v>5</v>
      </c>
      <c r="N566" cm="1">
        <f t="array" ref="N566">_xlfn.XLOOKUP($D566,_xlfn.ANCHORARRAY($AR$2),$AS$2:$AS$10)</f>
        <v>7</v>
      </c>
      <c r="O566">
        <f t="shared" si="51"/>
        <v>1</v>
      </c>
      <c r="P566">
        <f t="shared" si="52"/>
        <v>0</v>
      </c>
      <c r="Q566">
        <f t="shared" si="53"/>
        <v>1</v>
      </c>
      <c r="R566">
        <v>2</v>
      </c>
      <c r="S566">
        <v>2</v>
      </c>
      <c r="T566">
        <v>45</v>
      </c>
      <c r="U566">
        <v>783</v>
      </c>
      <c r="V566">
        <v>2</v>
      </c>
      <c r="W566">
        <v>954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0</v>
      </c>
      <c r="AI566">
        <v>9</v>
      </c>
      <c r="AJ566">
        <v>3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s="3" t="s">
        <v>43</v>
      </c>
      <c r="B567" s="3" t="s">
        <v>46</v>
      </c>
      <c r="C567" s="3" t="s">
        <v>36</v>
      </c>
      <c r="D567" s="3" t="s">
        <v>47</v>
      </c>
      <c r="E567" s="3" t="s">
        <v>45</v>
      </c>
      <c r="F567" s="3" t="s">
        <v>51</v>
      </c>
      <c r="G567" s="3" t="s">
        <v>41</v>
      </c>
      <c r="H567" s="3" t="s">
        <v>43</v>
      </c>
      <c r="I567" s="3" t="s">
        <v>42</v>
      </c>
      <c r="J567">
        <f t="shared" si="48"/>
        <v>0</v>
      </c>
      <c r="K567">
        <f t="shared" si="49"/>
        <v>0</v>
      </c>
      <c r="L567">
        <f t="shared" si="50"/>
        <v>1</v>
      </c>
      <c r="M567" cm="1">
        <f t="array" ref="M567">_xlfn.XLOOKUP(F567,_xlfn.ANCHORARRAY($AR$18),$AS$18:$AS$23)</f>
        <v>3</v>
      </c>
      <c r="N567" cm="1">
        <f t="array" ref="N567">_xlfn.XLOOKUP($D567,_xlfn.ANCHORARRAY($AR$2),$AS$2:$AS$10)</f>
        <v>2</v>
      </c>
      <c r="O567">
        <f t="shared" si="51"/>
        <v>2</v>
      </c>
      <c r="P567">
        <f t="shared" si="52"/>
        <v>0</v>
      </c>
      <c r="Q567">
        <f t="shared" si="53"/>
        <v>1</v>
      </c>
      <c r="R567">
        <v>10</v>
      </c>
      <c r="S567">
        <v>1</v>
      </c>
      <c r="T567">
        <v>23</v>
      </c>
      <c r="U567">
        <v>784</v>
      </c>
      <c r="V567">
        <v>1</v>
      </c>
      <c r="W567">
        <v>310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0</v>
      </c>
      <c r="AI567">
        <v>2</v>
      </c>
      <c r="AJ567">
        <v>3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s="3" t="s">
        <v>35</v>
      </c>
      <c r="B568" s="3" t="s">
        <v>39</v>
      </c>
      <c r="C568" s="3" t="s">
        <v>44</v>
      </c>
      <c r="D568" s="3" t="s">
        <v>40</v>
      </c>
      <c r="E568" s="3" t="s">
        <v>37</v>
      </c>
      <c r="F568" s="3" t="s">
        <v>38</v>
      </c>
      <c r="G568" s="3" t="s">
        <v>41</v>
      </c>
      <c r="H568" s="3" t="s">
        <v>35</v>
      </c>
      <c r="I568" s="3" t="s">
        <v>42</v>
      </c>
      <c r="J568">
        <f t="shared" si="48"/>
        <v>1</v>
      </c>
      <c r="K568">
        <f t="shared" si="49"/>
        <v>1</v>
      </c>
      <c r="L568">
        <f t="shared" si="50"/>
        <v>1</v>
      </c>
      <c r="M568" cm="1">
        <f t="array" ref="M568">_xlfn.XLOOKUP(F568,_xlfn.ANCHORARRAY($AR$18),$AS$18:$AS$23)</f>
        <v>1</v>
      </c>
      <c r="N568" cm="1">
        <f t="array" ref="N568">_xlfn.XLOOKUP($D568,_xlfn.ANCHORARRAY($AR$2),$AS$2:$AS$10)</f>
        <v>1</v>
      </c>
      <c r="O568">
        <f t="shared" si="51"/>
        <v>1</v>
      </c>
      <c r="P568">
        <f t="shared" si="52"/>
        <v>1</v>
      </c>
      <c r="Q568">
        <f t="shared" si="53"/>
        <v>2</v>
      </c>
      <c r="R568">
        <v>27</v>
      </c>
      <c r="S568">
        <v>2</v>
      </c>
      <c r="T568">
        <v>47</v>
      </c>
      <c r="U568">
        <v>785</v>
      </c>
      <c r="V568">
        <v>2</v>
      </c>
      <c r="W568">
        <v>719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0</v>
      </c>
      <c r="AI568">
        <v>8</v>
      </c>
      <c r="AJ568">
        <v>2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s="3" t="s">
        <v>43</v>
      </c>
      <c r="B569" s="3" t="s">
        <v>46</v>
      </c>
      <c r="C569" s="3" t="s">
        <v>36</v>
      </c>
      <c r="D569" s="3" t="s">
        <v>40</v>
      </c>
      <c r="E569" s="3" t="s">
        <v>37</v>
      </c>
      <c r="F569" s="3" t="s">
        <v>49</v>
      </c>
      <c r="G569" s="3" t="s">
        <v>41</v>
      </c>
      <c r="H569" s="3" t="s">
        <v>43</v>
      </c>
      <c r="I569" s="3" t="s">
        <v>42</v>
      </c>
      <c r="J569">
        <f t="shared" si="48"/>
        <v>0</v>
      </c>
      <c r="K569">
        <f t="shared" si="49"/>
        <v>0</v>
      </c>
      <c r="L569">
        <f t="shared" si="50"/>
        <v>1</v>
      </c>
      <c r="M569" cm="1">
        <f t="array" ref="M569">_xlfn.XLOOKUP(F569,_xlfn.ANCHORARRAY($AR$18),$AS$18:$AS$23)</f>
        <v>2</v>
      </c>
      <c r="N569" cm="1">
        <f t="array" ref="N569">_xlfn.XLOOKUP($D569,_xlfn.ANCHORARRAY($AR$2),$AS$2:$AS$10)</f>
        <v>1</v>
      </c>
      <c r="O569">
        <f t="shared" si="51"/>
        <v>1</v>
      </c>
      <c r="P569">
        <f t="shared" si="52"/>
        <v>0</v>
      </c>
      <c r="Q569">
        <f t="shared" si="53"/>
        <v>1</v>
      </c>
      <c r="R569">
        <v>2</v>
      </c>
      <c r="S569">
        <v>3</v>
      </c>
      <c r="T569">
        <v>34</v>
      </c>
      <c r="U569">
        <v>786</v>
      </c>
      <c r="V569">
        <v>4</v>
      </c>
      <c r="W569">
        <v>304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0</v>
      </c>
      <c r="AI569">
        <v>6</v>
      </c>
      <c r="AJ569">
        <v>5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s="3" t="s">
        <v>35</v>
      </c>
      <c r="B570" s="3" t="s">
        <v>46</v>
      </c>
      <c r="C570" s="3" t="s">
        <v>36</v>
      </c>
      <c r="D570" s="3" t="s">
        <v>56</v>
      </c>
      <c r="E570" s="3" t="s">
        <v>45</v>
      </c>
      <c r="F570" s="3" t="s">
        <v>51</v>
      </c>
      <c r="G570" s="3" t="s">
        <v>48</v>
      </c>
      <c r="H570" s="3" t="s">
        <v>35</v>
      </c>
      <c r="I570" s="3" t="s">
        <v>42</v>
      </c>
      <c r="J570">
        <f t="shared" si="48"/>
        <v>1</v>
      </c>
      <c r="K570">
        <f t="shared" si="49"/>
        <v>1</v>
      </c>
      <c r="L570">
        <f t="shared" si="50"/>
        <v>0</v>
      </c>
      <c r="M570" cm="1">
        <f t="array" ref="M570">_xlfn.XLOOKUP(F570,_xlfn.ANCHORARRAY($AR$18),$AS$18:$AS$23)</f>
        <v>3</v>
      </c>
      <c r="N570" cm="1">
        <f t="array" ref="N570">_xlfn.XLOOKUP($D570,_xlfn.ANCHORARRAY($AR$2),$AS$2:$AS$10)</f>
        <v>6</v>
      </c>
      <c r="O570">
        <f t="shared" si="51"/>
        <v>2</v>
      </c>
      <c r="P570">
        <f t="shared" si="52"/>
        <v>0</v>
      </c>
      <c r="Q570">
        <f t="shared" si="53"/>
        <v>1</v>
      </c>
      <c r="R570">
        <v>2</v>
      </c>
      <c r="S570">
        <v>3</v>
      </c>
      <c r="T570">
        <v>55</v>
      </c>
      <c r="U570">
        <v>787</v>
      </c>
      <c r="V570">
        <v>4</v>
      </c>
      <c r="W570">
        <v>725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1</v>
      </c>
      <c r="AI570">
        <v>24</v>
      </c>
      <c r="AJ570">
        <v>2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s="3" t="s">
        <v>43</v>
      </c>
      <c r="B571" s="3" t="s">
        <v>46</v>
      </c>
      <c r="C571" s="3" t="s">
        <v>55</v>
      </c>
      <c r="D571" s="3" t="s">
        <v>40</v>
      </c>
      <c r="E571" s="3" t="s">
        <v>37</v>
      </c>
      <c r="F571" s="3" t="s">
        <v>38</v>
      </c>
      <c r="G571" s="3" t="s">
        <v>41</v>
      </c>
      <c r="H571" s="3" t="s">
        <v>43</v>
      </c>
      <c r="I571" s="3" t="s">
        <v>42</v>
      </c>
      <c r="J571">
        <f t="shared" si="48"/>
        <v>0</v>
      </c>
      <c r="K571">
        <f t="shared" si="49"/>
        <v>0</v>
      </c>
      <c r="L571">
        <f t="shared" si="50"/>
        <v>1</v>
      </c>
      <c r="M571" cm="1">
        <f t="array" ref="M571">_xlfn.XLOOKUP(F571,_xlfn.ANCHORARRAY($AR$18),$AS$18:$AS$23)</f>
        <v>1</v>
      </c>
      <c r="N571" cm="1">
        <f t="array" ref="N571">_xlfn.XLOOKUP($D571,_xlfn.ANCHORARRAY($AR$2),$AS$2:$AS$10)</f>
        <v>1</v>
      </c>
      <c r="O571">
        <f t="shared" si="51"/>
        <v>1</v>
      </c>
      <c r="P571">
        <f t="shared" si="52"/>
        <v>0</v>
      </c>
      <c r="Q571">
        <f t="shared" si="53"/>
        <v>3</v>
      </c>
      <c r="R571">
        <v>8</v>
      </c>
      <c r="S571">
        <v>4</v>
      </c>
      <c r="T571">
        <v>36</v>
      </c>
      <c r="U571">
        <v>789</v>
      </c>
      <c r="V571">
        <v>1</v>
      </c>
      <c r="W571">
        <v>1434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0</v>
      </c>
      <c r="AI571">
        <v>10</v>
      </c>
      <c r="AJ571">
        <v>1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s="3" t="s">
        <v>43</v>
      </c>
      <c r="B572" s="3" t="s">
        <v>46</v>
      </c>
      <c r="C572" s="3" t="s">
        <v>55</v>
      </c>
      <c r="D572" s="3" t="s">
        <v>47</v>
      </c>
      <c r="E572" s="3" t="s">
        <v>45</v>
      </c>
      <c r="F572" s="3" t="s">
        <v>51</v>
      </c>
      <c r="G572" s="3" t="s">
        <v>48</v>
      </c>
      <c r="H572" s="3" t="s">
        <v>43</v>
      </c>
      <c r="I572" s="3" t="s">
        <v>42</v>
      </c>
      <c r="J572">
        <f t="shared" si="48"/>
        <v>0</v>
      </c>
      <c r="K572">
        <f t="shared" si="49"/>
        <v>0</v>
      </c>
      <c r="L572">
        <f t="shared" si="50"/>
        <v>0</v>
      </c>
      <c r="M572" cm="1">
        <f t="array" ref="M572">_xlfn.XLOOKUP(F572,_xlfn.ANCHORARRAY($AR$18),$AS$18:$AS$23)</f>
        <v>3</v>
      </c>
      <c r="N572" cm="1">
        <f t="array" ref="N572">_xlfn.XLOOKUP($D572,_xlfn.ANCHORARRAY($AR$2),$AS$2:$AS$10)</f>
        <v>2</v>
      </c>
      <c r="O572">
        <f t="shared" si="51"/>
        <v>2</v>
      </c>
      <c r="P572">
        <f t="shared" si="52"/>
        <v>0</v>
      </c>
      <c r="Q572">
        <f t="shared" si="53"/>
        <v>3</v>
      </c>
      <c r="R572">
        <v>19</v>
      </c>
      <c r="S572">
        <v>4</v>
      </c>
      <c r="T572">
        <v>52</v>
      </c>
      <c r="U572">
        <v>791</v>
      </c>
      <c r="V572">
        <v>4</v>
      </c>
      <c r="W572">
        <v>715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1</v>
      </c>
      <c r="AI572">
        <v>5</v>
      </c>
      <c r="AJ572">
        <v>3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s="3" t="s">
        <v>43</v>
      </c>
      <c r="B573" s="3" t="s">
        <v>39</v>
      </c>
      <c r="C573" s="3" t="s">
        <v>44</v>
      </c>
      <c r="D573" s="3" t="s">
        <v>50</v>
      </c>
      <c r="E573" s="3" t="s">
        <v>45</v>
      </c>
      <c r="F573" s="3" t="s">
        <v>38</v>
      </c>
      <c r="G573" s="3" t="s">
        <v>52</v>
      </c>
      <c r="H573" s="3" t="s">
        <v>43</v>
      </c>
      <c r="I573" s="3" t="s">
        <v>42</v>
      </c>
      <c r="J573">
        <f t="shared" si="48"/>
        <v>0</v>
      </c>
      <c r="K573">
        <f t="shared" si="49"/>
        <v>0</v>
      </c>
      <c r="L573">
        <f t="shared" si="50"/>
        <v>3</v>
      </c>
      <c r="M573" cm="1">
        <f t="array" ref="M573">_xlfn.XLOOKUP(F573,_xlfn.ANCHORARRAY($AR$18),$AS$18:$AS$23)</f>
        <v>1</v>
      </c>
      <c r="N573" cm="1">
        <f t="array" ref="N573">_xlfn.XLOOKUP($D573,_xlfn.ANCHORARRAY($AR$2),$AS$2:$AS$10)</f>
        <v>3</v>
      </c>
      <c r="O573">
        <f t="shared" si="51"/>
        <v>2</v>
      </c>
      <c r="P573">
        <f t="shared" si="52"/>
        <v>1</v>
      </c>
      <c r="Q573">
        <f t="shared" si="53"/>
        <v>2</v>
      </c>
      <c r="R573">
        <v>1</v>
      </c>
      <c r="S573">
        <v>2</v>
      </c>
      <c r="T573">
        <v>26</v>
      </c>
      <c r="U573">
        <v>792</v>
      </c>
      <c r="V573">
        <v>1</v>
      </c>
      <c r="W573">
        <v>575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1</v>
      </c>
      <c r="AI573">
        <v>5</v>
      </c>
      <c r="AJ573">
        <v>2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s="3" t="s">
        <v>43</v>
      </c>
      <c r="B574" s="3" t="s">
        <v>39</v>
      </c>
      <c r="C574" s="3" t="s">
        <v>36</v>
      </c>
      <c r="D574" s="3" t="s">
        <v>54</v>
      </c>
      <c r="E574" s="3" t="s">
        <v>45</v>
      </c>
      <c r="F574" s="3" t="s">
        <v>51</v>
      </c>
      <c r="G574" s="3" t="s">
        <v>48</v>
      </c>
      <c r="H574" s="3" t="s">
        <v>43</v>
      </c>
      <c r="I574" s="3" t="s">
        <v>42</v>
      </c>
      <c r="J574">
        <f t="shared" si="48"/>
        <v>0</v>
      </c>
      <c r="K574">
        <f t="shared" si="49"/>
        <v>0</v>
      </c>
      <c r="L574">
        <f t="shared" si="50"/>
        <v>0</v>
      </c>
      <c r="M574" cm="1">
        <f t="array" ref="M574">_xlfn.XLOOKUP(F574,_xlfn.ANCHORARRAY($AR$18),$AS$18:$AS$23)</f>
        <v>3</v>
      </c>
      <c r="N574" cm="1">
        <f t="array" ref="N574">_xlfn.XLOOKUP($D574,_xlfn.ANCHORARRAY($AR$2),$AS$2:$AS$10)</f>
        <v>5</v>
      </c>
      <c r="O574">
        <f t="shared" si="51"/>
        <v>2</v>
      </c>
      <c r="P574">
        <f t="shared" si="52"/>
        <v>1</v>
      </c>
      <c r="Q574">
        <f t="shared" si="53"/>
        <v>1</v>
      </c>
      <c r="R574">
        <v>27</v>
      </c>
      <c r="S574">
        <v>3</v>
      </c>
      <c r="T574">
        <v>29</v>
      </c>
      <c r="U574">
        <v>793</v>
      </c>
      <c r="V574">
        <v>2</v>
      </c>
      <c r="W574">
        <v>657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1</v>
      </c>
      <c r="AI574">
        <v>11</v>
      </c>
      <c r="AJ574">
        <v>3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s="3" t="s">
        <v>35</v>
      </c>
      <c r="B575" s="3" t="s">
        <v>46</v>
      </c>
      <c r="C575" s="3" t="s">
        <v>36</v>
      </c>
      <c r="D575" s="3" t="s">
        <v>40</v>
      </c>
      <c r="E575" s="3" t="s">
        <v>37</v>
      </c>
      <c r="F575" s="3" t="s">
        <v>60</v>
      </c>
      <c r="G575" s="3" t="s">
        <v>41</v>
      </c>
      <c r="H575" s="3" t="s">
        <v>43</v>
      </c>
      <c r="I575" s="3" t="s">
        <v>42</v>
      </c>
      <c r="J575">
        <f t="shared" si="48"/>
        <v>1</v>
      </c>
      <c r="K575">
        <f t="shared" si="49"/>
        <v>0</v>
      </c>
      <c r="L575">
        <f t="shared" si="50"/>
        <v>1</v>
      </c>
      <c r="M575" cm="1">
        <f t="array" ref="M575">_xlfn.XLOOKUP(F575,_xlfn.ANCHORARRAY($AR$18),$AS$18:$AS$23)</f>
        <v>5</v>
      </c>
      <c r="N575" cm="1">
        <f t="array" ref="N575">_xlfn.XLOOKUP($D575,_xlfn.ANCHORARRAY($AR$2),$AS$2:$AS$10)</f>
        <v>1</v>
      </c>
      <c r="O575">
        <f t="shared" si="51"/>
        <v>1</v>
      </c>
      <c r="P575">
        <f t="shared" si="52"/>
        <v>0</v>
      </c>
      <c r="Q575">
        <f t="shared" si="53"/>
        <v>1</v>
      </c>
      <c r="R575">
        <v>8</v>
      </c>
      <c r="S575">
        <v>3</v>
      </c>
      <c r="T575">
        <v>26</v>
      </c>
      <c r="U575">
        <v>796</v>
      </c>
      <c r="V575">
        <v>4</v>
      </c>
      <c r="W575">
        <v>1146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0</v>
      </c>
      <c r="AI575">
        <v>6</v>
      </c>
      <c r="AJ575">
        <v>2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s="3" t="s">
        <v>43</v>
      </c>
      <c r="B576" s="3" t="s">
        <v>39</v>
      </c>
      <c r="C576" s="3" t="s">
        <v>36</v>
      </c>
      <c r="D576" s="3" t="s">
        <v>47</v>
      </c>
      <c r="E576" s="3" t="s">
        <v>45</v>
      </c>
      <c r="F576" s="3" t="s">
        <v>38</v>
      </c>
      <c r="G576" s="3" t="s">
        <v>41</v>
      </c>
      <c r="H576" s="3" t="s">
        <v>43</v>
      </c>
      <c r="I576" s="3" t="s">
        <v>42</v>
      </c>
      <c r="J576">
        <f t="shared" si="48"/>
        <v>0</v>
      </c>
      <c r="K576">
        <f t="shared" si="49"/>
        <v>0</v>
      </c>
      <c r="L576">
        <f t="shared" si="50"/>
        <v>1</v>
      </c>
      <c r="M576" cm="1">
        <f t="array" ref="M576">_xlfn.XLOOKUP(F576,_xlfn.ANCHORARRAY($AR$18),$AS$18:$AS$23)</f>
        <v>1</v>
      </c>
      <c r="N576" cm="1">
        <f t="array" ref="N576">_xlfn.XLOOKUP($D576,_xlfn.ANCHORARRAY($AR$2),$AS$2:$AS$10)</f>
        <v>2</v>
      </c>
      <c r="O576">
        <f t="shared" si="51"/>
        <v>2</v>
      </c>
      <c r="P576">
        <f t="shared" si="52"/>
        <v>1</v>
      </c>
      <c r="Q576">
        <f t="shared" si="53"/>
        <v>1</v>
      </c>
      <c r="R576">
        <v>1</v>
      </c>
      <c r="S576">
        <v>4</v>
      </c>
      <c r="T576">
        <v>34</v>
      </c>
      <c r="U576">
        <v>797</v>
      </c>
      <c r="V576">
        <v>2</v>
      </c>
      <c r="W576">
        <v>182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0</v>
      </c>
      <c r="AI576">
        <v>10</v>
      </c>
      <c r="AJ576">
        <v>2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s="3" t="s">
        <v>43</v>
      </c>
      <c r="B577" s="3" t="s">
        <v>39</v>
      </c>
      <c r="C577" s="3" t="s">
        <v>36</v>
      </c>
      <c r="D577" s="3" t="s">
        <v>53</v>
      </c>
      <c r="E577" s="3" t="s">
        <v>45</v>
      </c>
      <c r="F577" s="3" t="s">
        <v>51</v>
      </c>
      <c r="G577" s="3" t="s">
        <v>52</v>
      </c>
      <c r="H577" s="3" t="s">
        <v>35</v>
      </c>
      <c r="I577" s="3" t="s">
        <v>42</v>
      </c>
      <c r="J577">
        <f t="shared" si="48"/>
        <v>0</v>
      </c>
      <c r="K577">
        <f t="shared" si="49"/>
        <v>1</v>
      </c>
      <c r="L577">
        <f t="shared" si="50"/>
        <v>3</v>
      </c>
      <c r="M577" cm="1">
        <f t="array" ref="M577">_xlfn.XLOOKUP(F577,_xlfn.ANCHORARRAY($AR$18),$AS$18:$AS$23)</f>
        <v>3</v>
      </c>
      <c r="N577" cm="1">
        <f t="array" ref="N577">_xlfn.XLOOKUP($D577,_xlfn.ANCHORARRAY($AR$2),$AS$2:$AS$10)</f>
        <v>4</v>
      </c>
      <c r="O577">
        <f t="shared" si="51"/>
        <v>2</v>
      </c>
      <c r="P577">
        <f t="shared" si="52"/>
        <v>1</v>
      </c>
      <c r="Q577">
        <f t="shared" si="53"/>
        <v>1</v>
      </c>
      <c r="R577">
        <v>19</v>
      </c>
      <c r="S577">
        <v>4</v>
      </c>
      <c r="T577">
        <v>54</v>
      </c>
      <c r="U577">
        <v>799</v>
      </c>
      <c r="V577">
        <v>4</v>
      </c>
      <c r="W577">
        <v>376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2</v>
      </c>
      <c r="AI577">
        <v>9</v>
      </c>
      <c r="AJ577">
        <v>4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s="3" t="s">
        <v>43</v>
      </c>
      <c r="B578" s="3" t="s">
        <v>46</v>
      </c>
      <c r="C578" s="3" t="s">
        <v>44</v>
      </c>
      <c r="D578" s="3" t="s">
        <v>40</v>
      </c>
      <c r="E578" s="3" t="s">
        <v>37</v>
      </c>
      <c r="F578" s="3" t="s">
        <v>59</v>
      </c>
      <c r="G578" s="3" t="s">
        <v>48</v>
      </c>
      <c r="H578" s="3" t="s">
        <v>43</v>
      </c>
      <c r="I578" s="3" t="s">
        <v>42</v>
      </c>
      <c r="J578">
        <f t="shared" ref="J578:J641" si="54">IF(A578="Yes",1,0)</f>
        <v>0</v>
      </c>
      <c r="K578">
        <f t="shared" ref="K578:K641" si="55">IF(H578="Yes",1,0)</f>
        <v>0</v>
      </c>
      <c r="L578">
        <f t="shared" ref="L578:L641" si="56">IF(G578="Single",1,IF(G578="Maried",2,IF(G578="Divorced",3,0)))</f>
        <v>0</v>
      </c>
      <c r="M578" cm="1">
        <f t="array" ref="M578">_xlfn.XLOOKUP(F578,_xlfn.ANCHORARRAY($AR$18),$AS$18:$AS$23)</f>
        <v>4</v>
      </c>
      <c r="N578" cm="1">
        <f t="array" ref="N578">_xlfn.XLOOKUP($D578,_xlfn.ANCHORARRAY($AR$2),$AS$2:$AS$10)</f>
        <v>1</v>
      </c>
      <c r="O578">
        <f t="shared" ref="O578:O641" si="57">_xlfn.XLOOKUP(E578,$AR$13:$AR$15,$AS$13:$AS$15)</f>
        <v>1</v>
      </c>
      <c r="P578">
        <f t="shared" ref="P578:P641" si="58">IF(B578="Female",1,0)</f>
        <v>0</v>
      </c>
      <c r="Q578">
        <f t="shared" ref="Q578:Q641" si="59">IF(C578="Travel_Rarely",1,IF(C578="Travel_Frequently",2,IF(C578="Non-Travel",3,0)))</f>
        <v>2</v>
      </c>
      <c r="R578">
        <v>8</v>
      </c>
      <c r="S578">
        <v>1</v>
      </c>
      <c r="T578">
        <v>27</v>
      </c>
      <c r="U578">
        <v>800</v>
      </c>
      <c r="V578">
        <v>3</v>
      </c>
      <c r="W578">
        <v>829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1</v>
      </c>
      <c r="AI578">
        <v>5</v>
      </c>
      <c r="AJ578">
        <v>3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s="3" t="s">
        <v>43</v>
      </c>
      <c r="B579" s="3" t="s">
        <v>39</v>
      </c>
      <c r="C579" s="3" t="s">
        <v>36</v>
      </c>
      <c r="D579" s="3" t="s">
        <v>47</v>
      </c>
      <c r="E579" s="3" t="s">
        <v>45</v>
      </c>
      <c r="F579" s="3" t="s">
        <v>38</v>
      </c>
      <c r="G579" s="3" t="s">
        <v>52</v>
      </c>
      <c r="H579" s="3" t="s">
        <v>35</v>
      </c>
      <c r="I579" s="3" t="s">
        <v>42</v>
      </c>
      <c r="J579">
        <f t="shared" si="54"/>
        <v>0</v>
      </c>
      <c r="K579">
        <f t="shared" si="55"/>
        <v>1</v>
      </c>
      <c r="L579">
        <f t="shared" si="56"/>
        <v>3</v>
      </c>
      <c r="M579" cm="1">
        <f t="array" ref="M579">_xlfn.XLOOKUP(F579,_xlfn.ANCHORARRAY($AR$18),$AS$18:$AS$23)</f>
        <v>1</v>
      </c>
      <c r="N579" cm="1">
        <f t="array" ref="N579">_xlfn.XLOOKUP($D579,_xlfn.ANCHORARRAY($AR$2),$AS$2:$AS$10)</f>
        <v>2</v>
      </c>
      <c r="O579">
        <f t="shared" si="57"/>
        <v>2</v>
      </c>
      <c r="P579">
        <f t="shared" si="58"/>
        <v>1</v>
      </c>
      <c r="Q579">
        <f t="shared" si="59"/>
        <v>1</v>
      </c>
      <c r="R579">
        <v>10</v>
      </c>
      <c r="S579">
        <v>1</v>
      </c>
      <c r="T579">
        <v>37</v>
      </c>
      <c r="U579">
        <v>802</v>
      </c>
      <c r="V579">
        <v>4</v>
      </c>
      <c r="W579">
        <v>571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2</v>
      </c>
      <c r="AI579">
        <v>6</v>
      </c>
      <c r="AJ579">
        <v>3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s="3" t="s">
        <v>43</v>
      </c>
      <c r="B580" s="3" t="s">
        <v>39</v>
      </c>
      <c r="C580" s="3" t="s">
        <v>44</v>
      </c>
      <c r="D580" s="3" t="s">
        <v>53</v>
      </c>
      <c r="E580" s="3" t="s">
        <v>45</v>
      </c>
      <c r="F580" s="3" t="s">
        <v>38</v>
      </c>
      <c r="G580" s="3" t="s">
        <v>41</v>
      </c>
      <c r="H580" s="3" t="s">
        <v>35</v>
      </c>
      <c r="I580" s="3" t="s">
        <v>42</v>
      </c>
      <c r="J580">
        <f t="shared" si="54"/>
        <v>0</v>
      </c>
      <c r="K580">
        <f t="shared" si="55"/>
        <v>1</v>
      </c>
      <c r="L580">
        <f t="shared" si="56"/>
        <v>1</v>
      </c>
      <c r="M580" cm="1">
        <f t="array" ref="M580">_xlfn.XLOOKUP(F580,_xlfn.ANCHORARRAY($AR$18),$AS$18:$AS$23)</f>
        <v>1</v>
      </c>
      <c r="N580" cm="1">
        <f t="array" ref="N580">_xlfn.XLOOKUP($D580,_xlfn.ANCHORARRAY($AR$2),$AS$2:$AS$10)</f>
        <v>4</v>
      </c>
      <c r="O580">
        <f t="shared" si="57"/>
        <v>2</v>
      </c>
      <c r="P580">
        <f t="shared" si="58"/>
        <v>1</v>
      </c>
      <c r="Q580">
        <f t="shared" si="59"/>
        <v>2</v>
      </c>
      <c r="R580">
        <v>2</v>
      </c>
      <c r="S580">
        <v>4</v>
      </c>
      <c r="T580">
        <v>38</v>
      </c>
      <c r="U580">
        <v>803</v>
      </c>
      <c r="V580">
        <v>1</v>
      </c>
      <c r="W580">
        <v>240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0</v>
      </c>
      <c r="AI580">
        <v>17</v>
      </c>
      <c r="AJ580">
        <v>2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s="3" t="s">
        <v>43</v>
      </c>
      <c r="B581" s="3" t="s">
        <v>39</v>
      </c>
      <c r="C581" s="3" t="s">
        <v>36</v>
      </c>
      <c r="D581" s="3" t="s">
        <v>47</v>
      </c>
      <c r="E581" s="3" t="s">
        <v>45</v>
      </c>
      <c r="F581" s="3" t="s">
        <v>51</v>
      </c>
      <c r="G581" s="3" t="s">
        <v>41</v>
      </c>
      <c r="H581" s="3" t="s">
        <v>43</v>
      </c>
      <c r="I581" s="3" t="s">
        <v>42</v>
      </c>
      <c r="J581">
        <f t="shared" si="54"/>
        <v>0</v>
      </c>
      <c r="K581">
        <f t="shared" si="55"/>
        <v>0</v>
      </c>
      <c r="L581">
        <f t="shared" si="56"/>
        <v>1</v>
      </c>
      <c r="M581" cm="1">
        <f t="array" ref="M581">_xlfn.XLOOKUP(F581,_xlfn.ANCHORARRAY($AR$18),$AS$18:$AS$23)</f>
        <v>3</v>
      </c>
      <c r="N581" cm="1">
        <f t="array" ref="N581">_xlfn.XLOOKUP($D581,_xlfn.ANCHORARRAY($AR$2),$AS$2:$AS$10)</f>
        <v>2</v>
      </c>
      <c r="O581">
        <f t="shared" si="57"/>
        <v>2</v>
      </c>
      <c r="P581">
        <f t="shared" si="58"/>
        <v>1</v>
      </c>
      <c r="Q581">
        <f t="shared" si="59"/>
        <v>1</v>
      </c>
      <c r="R581">
        <v>2</v>
      </c>
      <c r="S581">
        <v>4</v>
      </c>
      <c r="T581">
        <v>34</v>
      </c>
      <c r="U581">
        <v>804</v>
      </c>
      <c r="V581">
        <v>3</v>
      </c>
      <c r="W581">
        <v>121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0</v>
      </c>
      <c r="AI581">
        <v>6</v>
      </c>
      <c r="AJ581">
        <v>3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s="3" t="s">
        <v>43</v>
      </c>
      <c r="B582" s="3" t="s">
        <v>39</v>
      </c>
      <c r="C582" s="3" t="s">
        <v>36</v>
      </c>
      <c r="D582" s="3" t="s">
        <v>57</v>
      </c>
      <c r="E582" s="3" t="s">
        <v>37</v>
      </c>
      <c r="F582" s="3" t="s">
        <v>38</v>
      </c>
      <c r="G582" s="3" t="s">
        <v>48</v>
      </c>
      <c r="H582" s="3" t="s">
        <v>43</v>
      </c>
      <c r="I582" s="3" t="s">
        <v>42</v>
      </c>
      <c r="J582">
        <f t="shared" si="54"/>
        <v>0</v>
      </c>
      <c r="K582">
        <f t="shared" si="55"/>
        <v>0</v>
      </c>
      <c r="L582">
        <f t="shared" si="56"/>
        <v>0</v>
      </c>
      <c r="M582" cm="1">
        <f t="array" ref="M582">_xlfn.XLOOKUP(F582,_xlfn.ANCHORARRAY($AR$18),$AS$18:$AS$23)</f>
        <v>1</v>
      </c>
      <c r="N582" cm="1">
        <f t="array" ref="N582">_xlfn.XLOOKUP($D582,_xlfn.ANCHORARRAY($AR$2),$AS$2:$AS$10)</f>
        <v>7</v>
      </c>
      <c r="O582">
        <f t="shared" si="57"/>
        <v>1</v>
      </c>
      <c r="P582">
        <f t="shared" si="58"/>
        <v>1</v>
      </c>
      <c r="Q582">
        <f t="shared" si="59"/>
        <v>1</v>
      </c>
      <c r="R582">
        <v>8</v>
      </c>
      <c r="S582">
        <v>4</v>
      </c>
      <c r="T582">
        <v>35</v>
      </c>
      <c r="U582">
        <v>805</v>
      </c>
      <c r="V582">
        <v>1</v>
      </c>
      <c r="W582">
        <v>384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1</v>
      </c>
      <c r="AI582">
        <v>3</v>
      </c>
      <c r="AJ582">
        <v>1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s="3" t="s">
        <v>43</v>
      </c>
      <c r="B583" s="3" t="s">
        <v>46</v>
      </c>
      <c r="C583" s="3" t="s">
        <v>36</v>
      </c>
      <c r="D583" s="3" t="s">
        <v>50</v>
      </c>
      <c r="E583" s="3" t="s">
        <v>45</v>
      </c>
      <c r="F583" s="3" t="s">
        <v>38</v>
      </c>
      <c r="G583" s="3" t="s">
        <v>48</v>
      </c>
      <c r="H583" s="3" t="s">
        <v>43</v>
      </c>
      <c r="I583" s="3" t="s">
        <v>42</v>
      </c>
      <c r="J583">
        <f t="shared" si="54"/>
        <v>0</v>
      </c>
      <c r="K583">
        <f t="shared" si="55"/>
        <v>0</v>
      </c>
      <c r="L583">
        <f t="shared" si="56"/>
        <v>0</v>
      </c>
      <c r="M583" cm="1">
        <f t="array" ref="M583">_xlfn.XLOOKUP(F583,_xlfn.ANCHORARRAY($AR$18),$AS$18:$AS$23)</f>
        <v>1</v>
      </c>
      <c r="N583" cm="1">
        <f t="array" ref="N583">_xlfn.XLOOKUP($D583,_xlfn.ANCHORARRAY($AR$2),$AS$2:$AS$10)</f>
        <v>3</v>
      </c>
      <c r="O583">
        <f t="shared" si="57"/>
        <v>2</v>
      </c>
      <c r="P583">
        <f t="shared" si="58"/>
        <v>0</v>
      </c>
      <c r="Q583">
        <f t="shared" si="59"/>
        <v>1</v>
      </c>
      <c r="R583">
        <v>1</v>
      </c>
      <c r="S583">
        <v>3</v>
      </c>
      <c r="T583">
        <v>30</v>
      </c>
      <c r="U583">
        <v>806</v>
      </c>
      <c r="V583">
        <v>4</v>
      </c>
      <c r="W583">
        <v>921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2</v>
      </c>
      <c r="AI583">
        <v>7</v>
      </c>
      <c r="AJ583">
        <v>2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s="3" t="s">
        <v>43</v>
      </c>
      <c r="B584" s="3" t="s">
        <v>39</v>
      </c>
      <c r="C584" s="3" t="s">
        <v>44</v>
      </c>
      <c r="D584" s="3" t="s">
        <v>54</v>
      </c>
      <c r="E584" s="3" t="s">
        <v>45</v>
      </c>
      <c r="F584" s="3" t="s">
        <v>51</v>
      </c>
      <c r="G584" s="3" t="s">
        <v>48</v>
      </c>
      <c r="H584" s="3" t="s">
        <v>43</v>
      </c>
      <c r="I584" s="3" t="s">
        <v>42</v>
      </c>
      <c r="J584">
        <f t="shared" si="54"/>
        <v>0</v>
      </c>
      <c r="K584">
        <f t="shared" si="55"/>
        <v>0</v>
      </c>
      <c r="L584">
        <f t="shared" si="56"/>
        <v>0</v>
      </c>
      <c r="M584" cm="1">
        <f t="array" ref="M584">_xlfn.XLOOKUP(F584,_xlfn.ANCHORARRAY($AR$18),$AS$18:$AS$23)</f>
        <v>3</v>
      </c>
      <c r="N584" cm="1">
        <f t="array" ref="N584">_xlfn.XLOOKUP($D584,_xlfn.ANCHORARRAY($AR$2),$AS$2:$AS$10)</f>
        <v>5</v>
      </c>
      <c r="O584">
        <f t="shared" si="57"/>
        <v>2</v>
      </c>
      <c r="P584">
        <f t="shared" si="58"/>
        <v>1</v>
      </c>
      <c r="Q584">
        <f t="shared" si="59"/>
        <v>2</v>
      </c>
      <c r="R584">
        <v>2</v>
      </c>
      <c r="S584">
        <v>2</v>
      </c>
      <c r="T584">
        <v>40</v>
      </c>
      <c r="U584">
        <v>807</v>
      </c>
      <c r="V584">
        <v>3</v>
      </c>
      <c r="W584">
        <v>791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1</v>
      </c>
      <c r="AI584">
        <v>8</v>
      </c>
      <c r="AJ584">
        <v>2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s="3" t="s">
        <v>43</v>
      </c>
      <c r="B585" s="3" t="s">
        <v>39</v>
      </c>
      <c r="C585" s="3" t="s">
        <v>36</v>
      </c>
      <c r="D585" s="3" t="s">
        <v>40</v>
      </c>
      <c r="E585" s="3" t="s">
        <v>37</v>
      </c>
      <c r="F585" s="3" t="s">
        <v>38</v>
      </c>
      <c r="G585" s="3" t="s">
        <v>48</v>
      </c>
      <c r="H585" s="3" t="s">
        <v>43</v>
      </c>
      <c r="I585" s="3" t="s">
        <v>42</v>
      </c>
      <c r="J585">
        <f t="shared" si="54"/>
        <v>0</v>
      </c>
      <c r="K585">
        <f t="shared" si="55"/>
        <v>0</v>
      </c>
      <c r="L585">
        <f t="shared" si="56"/>
        <v>0</v>
      </c>
      <c r="M585" cm="1">
        <f t="array" ref="M585">_xlfn.XLOOKUP(F585,_xlfn.ANCHORARRAY($AR$18),$AS$18:$AS$23)</f>
        <v>1</v>
      </c>
      <c r="N585" cm="1">
        <f t="array" ref="N585">_xlfn.XLOOKUP($D585,_xlfn.ANCHORARRAY($AR$2),$AS$2:$AS$10)</f>
        <v>1</v>
      </c>
      <c r="O585">
        <f t="shared" si="57"/>
        <v>1</v>
      </c>
      <c r="P585">
        <f t="shared" si="58"/>
        <v>1</v>
      </c>
      <c r="Q585">
        <f t="shared" si="59"/>
        <v>1</v>
      </c>
      <c r="R585">
        <v>8</v>
      </c>
      <c r="S585">
        <v>2</v>
      </c>
      <c r="T585">
        <v>34</v>
      </c>
      <c r="U585">
        <v>808</v>
      </c>
      <c r="V585">
        <v>3</v>
      </c>
      <c r="W585">
        <v>1111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1</v>
      </c>
      <c r="AI585">
        <v>6</v>
      </c>
      <c r="AJ585">
        <v>1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s="3" t="s">
        <v>43</v>
      </c>
      <c r="B586" s="3" t="s">
        <v>46</v>
      </c>
      <c r="C586" s="3" t="s">
        <v>44</v>
      </c>
      <c r="D586" s="3" t="s">
        <v>56</v>
      </c>
      <c r="E586" s="3" t="s">
        <v>45</v>
      </c>
      <c r="F586" s="3" t="s">
        <v>38</v>
      </c>
      <c r="G586" s="3" t="s">
        <v>52</v>
      </c>
      <c r="H586" s="3" t="s">
        <v>43</v>
      </c>
      <c r="I586" s="3" t="s">
        <v>42</v>
      </c>
      <c r="J586">
        <f t="shared" si="54"/>
        <v>0</v>
      </c>
      <c r="K586">
        <f t="shared" si="55"/>
        <v>0</v>
      </c>
      <c r="L586">
        <f t="shared" si="56"/>
        <v>3</v>
      </c>
      <c r="M586" cm="1">
        <f t="array" ref="M586">_xlfn.XLOOKUP(F586,_xlfn.ANCHORARRAY($AR$18),$AS$18:$AS$23)</f>
        <v>1</v>
      </c>
      <c r="N586" cm="1">
        <f t="array" ref="N586">_xlfn.XLOOKUP($D586,_xlfn.ANCHORARRAY($AR$2),$AS$2:$AS$10)</f>
        <v>6</v>
      </c>
      <c r="O586">
        <f t="shared" si="57"/>
        <v>2</v>
      </c>
      <c r="P586">
        <f t="shared" si="58"/>
        <v>0</v>
      </c>
      <c r="Q586">
        <f t="shared" si="59"/>
        <v>2</v>
      </c>
      <c r="R586">
        <v>8</v>
      </c>
      <c r="S586">
        <v>3</v>
      </c>
      <c r="T586">
        <v>42</v>
      </c>
      <c r="U586">
        <v>809</v>
      </c>
      <c r="V586">
        <v>2</v>
      </c>
      <c r="W586">
        <v>570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1</v>
      </c>
      <c r="AI586">
        <v>24</v>
      </c>
      <c r="AJ586">
        <v>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s="3" t="s">
        <v>35</v>
      </c>
      <c r="B587" s="3" t="s">
        <v>46</v>
      </c>
      <c r="C587" s="3" t="s">
        <v>36</v>
      </c>
      <c r="D587" s="3" t="s">
        <v>50</v>
      </c>
      <c r="E587" s="3" t="s">
        <v>45</v>
      </c>
      <c r="F587" s="3" t="s">
        <v>38</v>
      </c>
      <c r="G587" s="3" t="s">
        <v>48</v>
      </c>
      <c r="H587" s="3" t="s">
        <v>35</v>
      </c>
      <c r="I587" s="3" t="s">
        <v>42</v>
      </c>
      <c r="J587">
        <f t="shared" si="54"/>
        <v>1</v>
      </c>
      <c r="K587">
        <f t="shared" si="55"/>
        <v>1</v>
      </c>
      <c r="L587">
        <f t="shared" si="56"/>
        <v>0</v>
      </c>
      <c r="M587" cm="1">
        <f t="array" ref="M587">_xlfn.XLOOKUP(F587,_xlfn.ANCHORARRAY($AR$18),$AS$18:$AS$23)</f>
        <v>1</v>
      </c>
      <c r="N587" cm="1">
        <f t="array" ref="N587">_xlfn.XLOOKUP($D587,_xlfn.ANCHORARRAY($AR$2),$AS$2:$AS$10)</f>
        <v>3</v>
      </c>
      <c r="O587">
        <f t="shared" si="57"/>
        <v>2</v>
      </c>
      <c r="P587">
        <f t="shared" si="58"/>
        <v>0</v>
      </c>
      <c r="Q587">
        <f t="shared" si="59"/>
        <v>1</v>
      </c>
      <c r="R587">
        <v>6</v>
      </c>
      <c r="S587">
        <v>3</v>
      </c>
      <c r="T587">
        <v>23</v>
      </c>
      <c r="U587">
        <v>811</v>
      </c>
      <c r="V587">
        <v>3</v>
      </c>
      <c r="W587">
        <v>1243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2</v>
      </c>
      <c r="AI587">
        <v>1</v>
      </c>
      <c r="AJ587">
        <v>2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s="3" t="s">
        <v>43</v>
      </c>
      <c r="B588" s="3" t="s">
        <v>46</v>
      </c>
      <c r="C588" s="3" t="s">
        <v>55</v>
      </c>
      <c r="D588" s="3" t="s">
        <v>50</v>
      </c>
      <c r="E588" s="3" t="s">
        <v>45</v>
      </c>
      <c r="F588" s="3" t="s">
        <v>38</v>
      </c>
      <c r="G588" s="3" t="s">
        <v>52</v>
      </c>
      <c r="H588" s="3" t="s">
        <v>43</v>
      </c>
      <c r="I588" s="3" t="s">
        <v>42</v>
      </c>
      <c r="J588">
        <f t="shared" si="54"/>
        <v>0</v>
      </c>
      <c r="K588">
        <f t="shared" si="55"/>
        <v>0</v>
      </c>
      <c r="L588">
        <f t="shared" si="56"/>
        <v>3</v>
      </c>
      <c r="M588" cm="1">
        <f t="array" ref="M588">_xlfn.XLOOKUP(F588,_xlfn.ANCHORARRAY($AR$18),$AS$18:$AS$23)</f>
        <v>1</v>
      </c>
      <c r="N588" cm="1">
        <f t="array" ref="N588">_xlfn.XLOOKUP($D588,_xlfn.ANCHORARRAY($AR$2),$AS$2:$AS$10)</f>
        <v>3</v>
      </c>
      <c r="O588">
        <f t="shared" si="57"/>
        <v>2</v>
      </c>
      <c r="P588">
        <f t="shared" si="58"/>
        <v>0</v>
      </c>
      <c r="Q588">
        <f t="shared" si="59"/>
        <v>3</v>
      </c>
      <c r="R588">
        <v>9</v>
      </c>
      <c r="S588">
        <v>3</v>
      </c>
      <c r="T588">
        <v>24</v>
      </c>
      <c r="U588">
        <v>812</v>
      </c>
      <c r="V588">
        <v>3</v>
      </c>
      <c r="W588">
        <v>1092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3</v>
      </c>
      <c r="AI588">
        <v>1</v>
      </c>
      <c r="AJ588">
        <v>4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s="3" t="s">
        <v>43</v>
      </c>
      <c r="B589" s="3" t="s">
        <v>39</v>
      </c>
      <c r="C589" s="3" t="s">
        <v>36</v>
      </c>
      <c r="D589" s="3" t="s">
        <v>50</v>
      </c>
      <c r="E589" s="3" t="s">
        <v>45</v>
      </c>
      <c r="F589" s="3" t="s">
        <v>38</v>
      </c>
      <c r="G589" s="3" t="s">
        <v>48</v>
      </c>
      <c r="H589" s="3" t="s">
        <v>43</v>
      </c>
      <c r="I589" s="3" t="s">
        <v>42</v>
      </c>
      <c r="J589">
        <f t="shared" si="54"/>
        <v>0</v>
      </c>
      <c r="K589">
        <f t="shared" si="55"/>
        <v>0</v>
      </c>
      <c r="L589">
        <f t="shared" si="56"/>
        <v>0</v>
      </c>
      <c r="M589" cm="1">
        <f t="array" ref="M589">_xlfn.XLOOKUP(F589,_xlfn.ANCHORARRAY($AR$18),$AS$18:$AS$23)</f>
        <v>1</v>
      </c>
      <c r="N589" cm="1">
        <f t="array" ref="N589">_xlfn.XLOOKUP($D589,_xlfn.ANCHORARRAY($AR$2),$AS$2:$AS$10)</f>
        <v>3</v>
      </c>
      <c r="O589">
        <f t="shared" si="57"/>
        <v>2</v>
      </c>
      <c r="P589">
        <f t="shared" si="58"/>
        <v>1</v>
      </c>
      <c r="Q589">
        <f t="shared" si="59"/>
        <v>1</v>
      </c>
      <c r="R589">
        <v>11</v>
      </c>
      <c r="S589">
        <v>4</v>
      </c>
      <c r="T589">
        <v>52</v>
      </c>
      <c r="U589">
        <v>813</v>
      </c>
      <c r="V589">
        <v>4</v>
      </c>
      <c r="W589">
        <v>1325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1</v>
      </c>
      <c r="AI589">
        <v>9</v>
      </c>
      <c r="AJ589">
        <v>3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s="3" t="s">
        <v>43</v>
      </c>
      <c r="B590" s="3" t="s">
        <v>46</v>
      </c>
      <c r="C590" s="3" t="s">
        <v>36</v>
      </c>
      <c r="D590" s="3" t="s">
        <v>58</v>
      </c>
      <c r="E590" s="3" t="s">
        <v>45</v>
      </c>
      <c r="F590" s="3" t="s">
        <v>51</v>
      </c>
      <c r="G590" s="3" t="s">
        <v>48</v>
      </c>
      <c r="H590" s="3" t="s">
        <v>43</v>
      </c>
      <c r="I590" s="3" t="s">
        <v>42</v>
      </c>
      <c r="J590">
        <f t="shared" si="54"/>
        <v>0</v>
      </c>
      <c r="K590">
        <f t="shared" si="55"/>
        <v>0</v>
      </c>
      <c r="L590">
        <f t="shared" si="56"/>
        <v>0</v>
      </c>
      <c r="M590" cm="1">
        <f t="array" ref="M590">_xlfn.XLOOKUP(F590,_xlfn.ANCHORARRAY($AR$18),$AS$18:$AS$23)</f>
        <v>3</v>
      </c>
      <c r="N590" cm="1">
        <f t="array" ref="N590">_xlfn.XLOOKUP($D590,_xlfn.ANCHORARRAY($AR$2),$AS$2:$AS$10)</f>
        <v>8</v>
      </c>
      <c r="O590">
        <f t="shared" si="57"/>
        <v>2</v>
      </c>
      <c r="P590">
        <f t="shared" si="58"/>
        <v>0</v>
      </c>
      <c r="Q590">
        <f t="shared" si="59"/>
        <v>1</v>
      </c>
      <c r="R590">
        <v>2</v>
      </c>
      <c r="S590">
        <v>3</v>
      </c>
      <c r="T590">
        <v>50</v>
      </c>
      <c r="U590">
        <v>815</v>
      </c>
      <c r="V590">
        <v>3</v>
      </c>
      <c r="W590">
        <v>691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0</v>
      </c>
      <c r="AI590">
        <v>30</v>
      </c>
      <c r="AJ590">
        <v>3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s="3" t="s">
        <v>35</v>
      </c>
      <c r="B591" s="3" t="s">
        <v>39</v>
      </c>
      <c r="C591" s="3" t="s">
        <v>36</v>
      </c>
      <c r="D591" s="3" t="s">
        <v>50</v>
      </c>
      <c r="E591" s="3" t="s">
        <v>45</v>
      </c>
      <c r="F591" s="3" t="s">
        <v>38</v>
      </c>
      <c r="G591" s="3" t="s">
        <v>48</v>
      </c>
      <c r="H591" s="3" t="s">
        <v>35</v>
      </c>
      <c r="I591" s="3" t="s">
        <v>42</v>
      </c>
      <c r="J591">
        <f t="shared" si="54"/>
        <v>1</v>
      </c>
      <c r="K591">
        <f t="shared" si="55"/>
        <v>1</v>
      </c>
      <c r="L591">
        <f t="shared" si="56"/>
        <v>0</v>
      </c>
      <c r="M591" cm="1">
        <f t="array" ref="M591">_xlfn.XLOOKUP(F591,_xlfn.ANCHORARRAY($AR$18),$AS$18:$AS$23)</f>
        <v>1</v>
      </c>
      <c r="N591" cm="1">
        <f t="array" ref="N591">_xlfn.XLOOKUP($D591,_xlfn.ANCHORARRAY($AR$2),$AS$2:$AS$10)</f>
        <v>3</v>
      </c>
      <c r="O591">
        <f t="shared" si="57"/>
        <v>2</v>
      </c>
      <c r="P591">
        <f t="shared" si="58"/>
        <v>1</v>
      </c>
      <c r="Q591">
        <f t="shared" si="59"/>
        <v>1</v>
      </c>
      <c r="R591">
        <v>1</v>
      </c>
      <c r="S591">
        <v>2</v>
      </c>
      <c r="T591">
        <v>29</v>
      </c>
      <c r="U591">
        <v>816</v>
      </c>
      <c r="V591">
        <v>2</v>
      </c>
      <c r="W591">
        <v>805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1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s="3" t="s">
        <v>43</v>
      </c>
      <c r="B592" s="3" t="s">
        <v>46</v>
      </c>
      <c r="C592" s="3" t="s">
        <v>36</v>
      </c>
      <c r="D592" s="3" t="s">
        <v>58</v>
      </c>
      <c r="E592" s="3" t="s">
        <v>45</v>
      </c>
      <c r="F592" s="3" t="s">
        <v>51</v>
      </c>
      <c r="G592" s="3" t="s">
        <v>48</v>
      </c>
      <c r="H592" s="3" t="s">
        <v>43</v>
      </c>
      <c r="I592" s="3" t="s">
        <v>42</v>
      </c>
      <c r="J592">
        <f t="shared" si="54"/>
        <v>0</v>
      </c>
      <c r="K592">
        <f t="shared" si="55"/>
        <v>0</v>
      </c>
      <c r="L592">
        <f t="shared" si="56"/>
        <v>0</v>
      </c>
      <c r="M592" cm="1">
        <f t="array" ref="M592">_xlfn.XLOOKUP(F592,_xlfn.ANCHORARRAY($AR$18),$AS$18:$AS$23)</f>
        <v>3</v>
      </c>
      <c r="N592" cm="1">
        <f t="array" ref="N592">_xlfn.XLOOKUP($D592,_xlfn.ANCHORARRAY($AR$2),$AS$2:$AS$10)</f>
        <v>8</v>
      </c>
      <c r="O592">
        <f t="shared" si="57"/>
        <v>2</v>
      </c>
      <c r="P592">
        <f t="shared" si="58"/>
        <v>0</v>
      </c>
      <c r="Q592">
        <f t="shared" si="59"/>
        <v>1</v>
      </c>
      <c r="R592">
        <v>7</v>
      </c>
      <c r="S592">
        <v>3</v>
      </c>
      <c r="T592">
        <v>33</v>
      </c>
      <c r="U592">
        <v>817</v>
      </c>
      <c r="V592">
        <v>3</v>
      </c>
      <c r="W592">
        <v>213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0</v>
      </c>
      <c r="AI592">
        <v>14</v>
      </c>
      <c r="AJ592">
        <v>3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s="3" t="s">
        <v>35</v>
      </c>
      <c r="B593" s="3" t="s">
        <v>39</v>
      </c>
      <c r="C593" s="3" t="s">
        <v>36</v>
      </c>
      <c r="D593" s="3" t="s">
        <v>40</v>
      </c>
      <c r="E593" s="3" t="s">
        <v>37</v>
      </c>
      <c r="F593" s="3" t="s">
        <v>59</v>
      </c>
      <c r="G593" s="3" t="s">
        <v>41</v>
      </c>
      <c r="H593" s="3" t="s">
        <v>43</v>
      </c>
      <c r="I593" s="3" t="s">
        <v>42</v>
      </c>
      <c r="J593">
        <f t="shared" si="54"/>
        <v>1</v>
      </c>
      <c r="K593">
        <f t="shared" si="55"/>
        <v>0</v>
      </c>
      <c r="L593">
        <f t="shared" si="56"/>
        <v>1</v>
      </c>
      <c r="M593" cm="1">
        <f t="array" ref="M593">_xlfn.XLOOKUP(F593,_xlfn.ANCHORARRAY($AR$18),$AS$18:$AS$23)</f>
        <v>4</v>
      </c>
      <c r="N593" cm="1">
        <f t="array" ref="N593">_xlfn.XLOOKUP($D593,_xlfn.ANCHORARRAY($AR$2),$AS$2:$AS$10)</f>
        <v>1</v>
      </c>
      <c r="O593">
        <f t="shared" si="57"/>
        <v>1</v>
      </c>
      <c r="P593">
        <f t="shared" si="58"/>
        <v>1</v>
      </c>
      <c r="Q593">
        <f t="shared" si="59"/>
        <v>1</v>
      </c>
      <c r="R593">
        <v>16</v>
      </c>
      <c r="S593">
        <v>3</v>
      </c>
      <c r="T593">
        <v>33</v>
      </c>
      <c r="U593">
        <v>819</v>
      </c>
      <c r="V593">
        <v>1</v>
      </c>
      <c r="W593">
        <v>118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0</v>
      </c>
      <c r="AI593">
        <v>6</v>
      </c>
      <c r="AJ593">
        <v>3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s="3" t="s">
        <v>43</v>
      </c>
      <c r="B594" s="3" t="s">
        <v>39</v>
      </c>
      <c r="C594" s="3" t="s">
        <v>36</v>
      </c>
      <c r="D594" s="3" t="s">
        <v>56</v>
      </c>
      <c r="E594" s="3" t="s">
        <v>45</v>
      </c>
      <c r="F594" s="3" t="s">
        <v>49</v>
      </c>
      <c r="G594" s="3" t="s">
        <v>48</v>
      </c>
      <c r="H594" s="3" t="s">
        <v>35</v>
      </c>
      <c r="I594" s="3" t="s">
        <v>42</v>
      </c>
      <c r="J594">
        <f t="shared" si="54"/>
        <v>0</v>
      </c>
      <c r="K594">
        <f t="shared" si="55"/>
        <v>1</v>
      </c>
      <c r="L594">
        <f t="shared" si="56"/>
        <v>0</v>
      </c>
      <c r="M594" cm="1">
        <f t="array" ref="M594">_xlfn.XLOOKUP(F594,_xlfn.ANCHORARRAY($AR$18),$AS$18:$AS$23)</f>
        <v>2</v>
      </c>
      <c r="N594" cm="1">
        <f t="array" ref="N594">_xlfn.XLOOKUP($D594,_xlfn.ANCHORARRAY($AR$2),$AS$2:$AS$10)</f>
        <v>6</v>
      </c>
      <c r="O594">
        <f t="shared" si="57"/>
        <v>2</v>
      </c>
      <c r="P594">
        <f t="shared" si="58"/>
        <v>1</v>
      </c>
      <c r="Q594">
        <f t="shared" si="59"/>
        <v>1</v>
      </c>
      <c r="R594">
        <v>2</v>
      </c>
      <c r="S594">
        <v>2</v>
      </c>
      <c r="T594">
        <v>47</v>
      </c>
      <c r="U594">
        <v>820</v>
      </c>
      <c r="V594">
        <v>3</v>
      </c>
      <c r="W594">
        <v>202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1</v>
      </c>
      <c r="AI594">
        <v>26</v>
      </c>
      <c r="AJ594">
        <v>3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s="3" t="s">
        <v>43</v>
      </c>
      <c r="B595" s="3" t="s">
        <v>39</v>
      </c>
      <c r="C595" s="3" t="s">
        <v>36</v>
      </c>
      <c r="D595" s="3" t="s">
        <v>53</v>
      </c>
      <c r="E595" s="3" t="s">
        <v>45</v>
      </c>
      <c r="F595" s="3" t="s">
        <v>49</v>
      </c>
      <c r="G595" s="3" t="s">
        <v>48</v>
      </c>
      <c r="H595" s="3" t="s">
        <v>43</v>
      </c>
      <c r="I595" s="3" t="s">
        <v>42</v>
      </c>
      <c r="J595">
        <f t="shared" si="54"/>
        <v>0</v>
      </c>
      <c r="K595">
        <f t="shared" si="55"/>
        <v>0</v>
      </c>
      <c r="L595">
        <f t="shared" si="56"/>
        <v>0</v>
      </c>
      <c r="M595" cm="1">
        <f t="array" ref="M595">_xlfn.XLOOKUP(F595,_xlfn.ANCHORARRAY($AR$18),$AS$18:$AS$23)</f>
        <v>2</v>
      </c>
      <c r="N595" cm="1">
        <f t="array" ref="N595">_xlfn.XLOOKUP($D595,_xlfn.ANCHORARRAY($AR$2),$AS$2:$AS$10)</f>
        <v>4</v>
      </c>
      <c r="O595">
        <f t="shared" si="57"/>
        <v>2</v>
      </c>
      <c r="P595">
        <f t="shared" si="58"/>
        <v>1</v>
      </c>
      <c r="Q595">
        <f t="shared" si="59"/>
        <v>1</v>
      </c>
      <c r="R595">
        <v>1</v>
      </c>
      <c r="S595">
        <v>3</v>
      </c>
      <c r="T595">
        <v>36</v>
      </c>
      <c r="U595">
        <v>823</v>
      </c>
      <c r="V595">
        <v>3</v>
      </c>
      <c r="W595">
        <v>676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1</v>
      </c>
      <c r="AI595">
        <v>10</v>
      </c>
      <c r="AJ595">
        <v>2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s="3" t="s">
        <v>43</v>
      </c>
      <c r="B596" s="3" t="s">
        <v>46</v>
      </c>
      <c r="C596" s="3" t="s">
        <v>36</v>
      </c>
      <c r="D596" s="3" t="s">
        <v>47</v>
      </c>
      <c r="E596" s="3" t="s">
        <v>45</v>
      </c>
      <c r="F596" s="3" t="s">
        <v>38</v>
      </c>
      <c r="G596" s="3" t="s">
        <v>48</v>
      </c>
      <c r="H596" s="3" t="s">
        <v>43</v>
      </c>
      <c r="I596" s="3" t="s">
        <v>42</v>
      </c>
      <c r="J596">
        <f t="shared" si="54"/>
        <v>0</v>
      </c>
      <c r="K596">
        <f t="shared" si="55"/>
        <v>0</v>
      </c>
      <c r="L596">
        <f t="shared" si="56"/>
        <v>0</v>
      </c>
      <c r="M596" cm="1">
        <f t="array" ref="M596">_xlfn.XLOOKUP(F596,_xlfn.ANCHORARRAY($AR$18),$AS$18:$AS$23)</f>
        <v>1</v>
      </c>
      <c r="N596" cm="1">
        <f t="array" ref="N596">_xlfn.XLOOKUP($D596,_xlfn.ANCHORARRAY($AR$2),$AS$2:$AS$10)</f>
        <v>2</v>
      </c>
      <c r="O596">
        <f t="shared" si="57"/>
        <v>2</v>
      </c>
      <c r="P596">
        <f t="shared" si="58"/>
        <v>0</v>
      </c>
      <c r="Q596">
        <f t="shared" si="59"/>
        <v>1</v>
      </c>
      <c r="R596">
        <v>23</v>
      </c>
      <c r="S596">
        <v>2</v>
      </c>
      <c r="T596">
        <v>29</v>
      </c>
      <c r="U596">
        <v>824</v>
      </c>
      <c r="V596">
        <v>3</v>
      </c>
      <c r="W596">
        <v>1252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1</v>
      </c>
      <c r="AI596">
        <v>10</v>
      </c>
      <c r="AJ596">
        <v>3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s="3" t="s">
        <v>35</v>
      </c>
      <c r="B597" s="3" t="s">
        <v>46</v>
      </c>
      <c r="C597" s="3" t="s">
        <v>36</v>
      </c>
      <c r="D597" s="3" t="s">
        <v>58</v>
      </c>
      <c r="E597" s="3" t="s">
        <v>45</v>
      </c>
      <c r="F597" s="3" t="s">
        <v>38</v>
      </c>
      <c r="G597" s="3" t="s">
        <v>41</v>
      </c>
      <c r="H597" s="3" t="s">
        <v>35</v>
      </c>
      <c r="I597" s="3" t="s">
        <v>42</v>
      </c>
      <c r="J597">
        <f t="shared" si="54"/>
        <v>1</v>
      </c>
      <c r="K597">
        <f t="shared" si="55"/>
        <v>1</v>
      </c>
      <c r="L597">
        <f t="shared" si="56"/>
        <v>1</v>
      </c>
      <c r="M597" cm="1">
        <f t="array" ref="M597">_xlfn.XLOOKUP(F597,_xlfn.ANCHORARRAY($AR$18),$AS$18:$AS$23)</f>
        <v>1</v>
      </c>
      <c r="N597" cm="1">
        <f t="array" ref="N597">_xlfn.XLOOKUP($D597,_xlfn.ANCHORARRAY($AR$2),$AS$2:$AS$10)</f>
        <v>8</v>
      </c>
      <c r="O597">
        <f t="shared" si="57"/>
        <v>2</v>
      </c>
      <c r="P597">
        <f t="shared" si="58"/>
        <v>0</v>
      </c>
      <c r="Q597">
        <f t="shared" si="59"/>
        <v>1</v>
      </c>
      <c r="R597">
        <v>2</v>
      </c>
      <c r="S597">
        <v>4</v>
      </c>
      <c r="T597">
        <v>58</v>
      </c>
      <c r="U597">
        <v>825</v>
      </c>
      <c r="V597">
        <v>4</v>
      </c>
      <c r="W597">
        <v>286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0</v>
      </c>
      <c r="AI597">
        <v>40</v>
      </c>
      <c r="AJ597">
        <v>2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s="3" t="s">
        <v>43</v>
      </c>
      <c r="B598" s="3" t="s">
        <v>39</v>
      </c>
      <c r="C598" s="3" t="s">
        <v>36</v>
      </c>
      <c r="D598" s="3" t="s">
        <v>47</v>
      </c>
      <c r="E598" s="3" t="s">
        <v>45</v>
      </c>
      <c r="F598" s="3" t="s">
        <v>38</v>
      </c>
      <c r="G598" s="3" t="s">
        <v>41</v>
      </c>
      <c r="H598" s="3" t="s">
        <v>43</v>
      </c>
      <c r="I598" s="3" t="s">
        <v>42</v>
      </c>
      <c r="J598">
        <f t="shared" si="54"/>
        <v>0</v>
      </c>
      <c r="K598">
        <f t="shared" si="55"/>
        <v>0</v>
      </c>
      <c r="L598">
        <f t="shared" si="56"/>
        <v>1</v>
      </c>
      <c r="M598" cm="1">
        <f t="array" ref="M598">_xlfn.XLOOKUP(F598,_xlfn.ANCHORARRAY($AR$18),$AS$18:$AS$23)</f>
        <v>1</v>
      </c>
      <c r="N598" cm="1">
        <f t="array" ref="N598">_xlfn.XLOOKUP($D598,_xlfn.ANCHORARRAY($AR$2),$AS$2:$AS$10)</f>
        <v>2</v>
      </c>
      <c r="O598">
        <f t="shared" si="57"/>
        <v>2</v>
      </c>
      <c r="P598">
        <f t="shared" si="58"/>
        <v>1</v>
      </c>
      <c r="Q598">
        <f t="shared" si="59"/>
        <v>1</v>
      </c>
      <c r="R598">
        <v>1</v>
      </c>
      <c r="S598">
        <v>4</v>
      </c>
      <c r="T598">
        <v>35</v>
      </c>
      <c r="U598">
        <v>826</v>
      </c>
      <c r="V598">
        <v>4</v>
      </c>
      <c r="W598">
        <v>1258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0</v>
      </c>
      <c r="AI598">
        <v>7</v>
      </c>
      <c r="AJ598">
        <v>0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s="3" t="s">
        <v>43</v>
      </c>
      <c r="B599" s="3" t="s">
        <v>39</v>
      </c>
      <c r="C599" s="3" t="s">
        <v>36</v>
      </c>
      <c r="D599" s="3" t="s">
        <v>53</v>
      </c>
      <c r="E599" s="3" t="s">
        <v>45</v>
      </c>
      <c r="F599" s="3" t="s">
        <v>38</v>
      </c>
      <c r="G599" s="3" t="s">
        <v>48</v>
      </c>
      <c r="H599" s="3" t="s">
        <v>35</v>
      </c>
      <c r="I599" s="3" t="s">
        <v>42</v>
      </c>
      <c r="J599">
        <f t="shared" si="54"/>
        <v>0</v>
      </c>
      <c r="K599">
        <f t="shared" si="55"/>
        <v>1</v>
      </c>
      <c r="L599">
        <f t="shared" si="56"/>
        <v>0</v>
      </c>
      <c r="M599" cm="1">
        <f t="array" ref="M599">_xlfn.XLOOKUP(F599,_xlfn.ANCHORARRAY($AR$18),$AS$18:$AS$23)</f>
        <v>1</v>
      </c>
      <c r="N599" cm="1">
        <f t="array" ref="N599">_xlfn.XLOOKUP($D599,_xlfn.ANCHORARRAY($AR$2),$AS$2:$AS$10)</f>
        <v>4</v>
      </c>
      <c r="O599">
        <f t="shared" si="57"/>
        <v>2</v>
      </c>
      <c r="P599">
        <f t="shared" si="58"/>
        <v>1</v>
      </c>
      <c r="Q599">
        <f t="shared" si="59"/>
        <v>1</v>
      </c>
      <c r="R599">
        <v>1</v>
      </c>
      <c r="S599">
        <v>2</v>
      </c>
      <c r="T599">
        <v>42</v>
      </c>
      <c r="U599">
        <v>827</v>
      </c>
      <c r="V599">
        <v>4</v>
      </c>
      <c r="W599">
        <v>932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1</v>
      </c>
      <c r="AI599">
        <v>8</v>
      </c>
      <c r="AJ599">
        <v>4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s="3" t="s">
        <v>35</v>
      </c>
      <c r="B600" s="3" t="s">
        <v>46</v>
      </c>
      <c r="C600" s="3" t="s">
        <v>36</v>
      </c>
      <c r="D600" s="3" t="s">
        <v>47</v>
      </c>
      <c r="E600" s="3" t="s">
        <v>45</v>
      </c>
      <c r="F600" s="3" t="s">
        <v>51</v>
      </c>
      <c r="G600" s="3" t="s">
        <v>41</v>
      </c>
      <c r="H600" s="3" t="s">
        <v>43</v>
      </c>
      <c r="I600" s="3" t="s">
        <v>42</v>
      </c>
      <c r="J600">
        <f t="shared" si="54"/>
        <v>1</v>
      </c>
      <c r="K600">
        <f t="shared" si="55"/>
        <v>0</v>
      </c>
      <c r="L600">
        <f t="shared" si="56"/>
        <v>1</v>
      </c>
      <c r="M600" cm="1">
        <f t="array" ref="M600">_xlfn.XLOOKUP(F600,_xlfn.ANCHORARRAY($AR$18),$AS$18:$AS$23)</f>
        <v>3</v>
      </c>
      <c r="N600" cm="1">
        <f t="array" ref="N600">_xlfn.XLOOKUP($D600,_xlfn.ANCHORARRAY($AR$2),$AS$2:$AS$10)</f>
        <v>2</v>
      </c>
      <c r="O600">
        <f t="shared" si="57"/>
        <v>2</v>
      </c>
      <c r="P600">
        <f t="shared" si="58"/>
        <v>0</v>
      </c>
      <c r="Q600">
        <f t="shared" si="59"/>
        <v>1</v>
      </c>
      <c r="R600">
        <v>2</v>
      </c>
      <c r="S600">
        <v>4</v>
      </c>
      <c r="T600">
        <v>28</v>
      </c>
      <c r="U600">
        <v>828</v>
      </c>
      <c r="V600">
        <v>3</v>
      </c>
      <c r="W600">
        <v>890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0</v>
      </c>
      <c r="AI600">
        <v>5</v>
      </c>
      <c r="AJ600">
        <v>3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s="3" t="s">
        <v>43</v>
      </c>
      <c r="B601" s="3" t="s">
        <v>46</v>
      </c>
      <c r="C601" s="3" t="s">
        <v>36</v>
      </c>
      <c r="D601" s="3" t="s">
        <v>61</v>
      </c>
      <c r="E601" s="3" t="s">
        <v>61</v>
      </c>
      <c r="F601" s="3" t="s">
        <v>61</v>
      </c>
      <c r="G601" s="3" t="s">
        <v>48</v>
      </c>
      <c r="H601" s="3" t="s">
        <v>43</v>
      </c>
      <c r="I601" s="3" t="s">
        <v>42</v>
      </c>
      <c r="J601">
        <f t="shared" si="54"/>
        <v>0</v>
      </c>
      <c r="K601">
        <f t="shared" si="55"/>
        <v>0</v>
      </c>
      <c r="L601">
        <f t="shared" si="56"/>
        <v>0</v>
      </c>
      <c r="M601" cm="1">
        <f t="array" ref="M601">_xlfn.XLOOKUP(F601,_xlfn.ANCHORARRAY($AR$18),$AS$18:$AS$23)</f>
        <v>6</v>
      </c>
      <c r="N601" cm="1">
        <f t="array" ref="N601">_xlfn.XLOOKUP($D601,_xlfn.ANCHORARRAY($AR$2),$AS$2:$AS$10)</f>
        <v>9</v>
      </c>
      <c r="O601">
        <f t="shared" si="57"/>
        <v>3</v>
      </c>
      <c r="P601">
        <f t="shared" si="58"/>
        <v>0</v>
      </c>
      <c r="Q601">
        <f t="shared" si="59"/>
        <v>1</v>
      </c>
      <c r="R601">
        <v>13</v>
      </c>
      <c r="S601">
        <v>3</v>
      </c>
      <c r="T601">
        <v>36</v>
      </c>
      <c r="U601">
        <v>829</v>
      </c>
      <c r="V601">
        <v>3</v>
      </c>
      <c r="W601">
        <v>1041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1</v>
      </c>
      <c r="AI601">
        <v>8</v>
      </c>
      <c r="AJ601">
        <v>2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s="3" t="s">
        <v>43</v>
      </c>
      <c r="B602" s="3" t="s">
        <v>39</v>
      </c>
      <c r="C602" s="3" t="s">
        <v>36</v>
      </c>
      <c r="D602" s="3" t="s">
        <v>53</v>
      </c>
      <c r="E602" s="3" t="s">
        <v>45</v>
      </c>
      <c r="F602" s="3" t="s">
        <v>38</v>
      </c>
      <c r="G602" s="3" t="s">
        <v>48</v>
      </c>
      <c r="H602" s="3" t="s">
        <v>43</v>
      </c>
      <c r="I602" s="3" t="s">
        <v>42</v>
      </c>
      <c r="J602">
        <f t="shared" si="54"/>
        <v>0</v>
      </c>
      <c r="K602">
        <f t="shared" si="55"/>
        <v>0</v>
      </c>
      <c r="L602">
        <f t="shared" si="56"/>
        <v>0</v>
      </c>
      <c r="M602" cm="1">
        <f t="array" ref="M602">_xlfn.XLOOKUP(F602,_xlfn.ANCHORARRAY($AR$18),$AS$18:$AS$23)</f>
        <v>1</v>
      </c>
      <c r="N602" cm="1">
        <f t="array" ref="N602">_xlfn.XLOOKUP($D602,_xlfn.ANCHORARRAY($AR$2),$AS$2:$AS$10)</f>
        <v>4</v>
      </c>
      <c r="O602">
        <f t="shared" si="57"/>
        <v>2</v>
      </c>
      <c r="P602">
        <f t="shared" si="58"/>
        <v>1</v>
      </c>
      <c r="Q602">
        <f t="shared" si="59"/>
        <v>1</v>
      </c>
      <c r="R602">
        <v>4</v>
      </c>
      <c r="S602">
        <v>3</v>
      </c>
      <c r="T602">
        <v>32</v>
      </c>
      <c r="U602">
        <v>830</v>
      </c>
      <c r="V602">
        <v>3</v>
      </c>
      <c r="W602">
        <v>859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1</v>
      </c>
      <c r="AI602">
        <v>14</v>
      </c>
      <c r="AJ602">
        <v>3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s="3" t="s">
        <v>43</v>
      </c>
      <c r="B603" s="3" t="s">
        <v>46</v>
      </c>
      <c r="C603" s="3" t="s">
        <v>44</v>
      </c>
      <c r="D603" s="3" t="s">
        <v>50</v>
      </c>
      <c r="E603" s="3" t="s">
        <v>45</v>
      </c>
      <c r="F603" s="3" t="s">
        <v>51</v>
      </c>
      <c r="G603" s="3" t="s">
        <v>41</v>
      </c>
      <c r="H603" s="3" t="s">
        <v>43</v>
      </c>
      <c r="I603" s="3" t="s">
        <v>42</v>
      </c>
      <c r="J603">
        <f t="shared" si="54"/>
        <v>0</v>
      </c>
      <c r="K603">
        <f t="shared" si="55"/>
        <v>0</v>
      </c>
      <c r="L603">
        <f t="shared" si="56"/>
        <v>1</v>
      </c>
      <c r="M603" cm="1">
        <f t="array" ref="M603">_xlfn.XLOOKUP(F603,_xlfn.ANCHORARRAY($AR$18),$AS$18:$AS$23)</f>
        <v>3</v>
      </c>
      <c r="N603" cm="1">
        <f t="array" ref="N603">_xlfn.XLOOKUP($D603,_xlfn.ANCHORARRAY($AR$2),$AS$2:$AS$10)</f>
        <v>3</v>
      </c>
      <c r="O603">
        <f t="shared" si="57"/>
        <v>2</v>
      </c>
      <c r="P603">
        <f t="shared" si="58"/>
        <v>0</v>
      </c>
      <c r="Q603">
        <f t="shared" si="59"/>
        <v>2</v>
      </c>
      <c r="R603">
        <v>16</v>
      </c>
      <c r="S603">
        <v>4</v>
      </c>
      <c r="T603">
        <v>40</v>
      </c>
      <c r="U603">
        <v>832</v>
      </c>
      <c r="V603">
        <v>1</v>
      </c>
      <c r="W603">
        <v>720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0</v>
      </c>
      <c r="AI603">
        <v>10</v>
      </c>
      <c r="AJ603">
        <v>6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s="3" t="s">
        <v>43</v>
      </c>
      <c r="B604" s="3" t="s">
        <v>39</v>
      </c>
      <c r="C604" s="3" t="s">
        <v>36</v>
      </c>
      <c r="D604" s="3" t="s">
        <v>53</v>
      </c>
      <c r="E604" s="3" t="s">
        <v>45</v>
      </c>
      <c r="F604" s="3" t="s">
        <v>51</v>
      </c>
      <c r="G604" s="3" t="s">
        <v>41</v>
      </c>
      <c r="H604" s="3" t="s">
        <v>35</v>
      </c>
      <c r="I604" s="3" t="s">
        <v>42</v>
      </c>
      <c r="J604">
        <f t="shared" si="54"/>
        <v>0</v>
      </c>
      <c r="K604">
        <f t="shared" si="55"/>
        <v>1</v>
      </c>
      <c r="L604">
        <f t="shared" si="56"/>
        <v>1</v>
      </c>
      <c r="M604" cm="1">
        <f t="array" ref="M604">_xlfn.XLOOKUP(F604,_xlfn.ANCHORARRAY($AR$18),$AS$18:$AS$23)</f>
        <v>3</v>
      </c>
      <c r="N604" cm="1">
        <f t="array" ref="N604">_xlfn.XLOOKUP($D604,_xlfn.ANCHORARRAY($AR$2),$AS$2:$AS$10)</f>
        <v>4</v>
      </c>
      <c r="O604">
        <f t="shared" si="57"/>
        <v>2</v>
      </c>
      <c r="P604">
        <f t="shared" si="58"/>
        <v>1</v>
      </c>
      <c r="Q604">
        <f t="shared" si="59"/>
        <v>1</v>
      </c>
      <c r="R604">
        <v>2</v>
      </c>
      <c r="S604">
        <v>3</v>
      </c>
      <c r="T604">
        <v>30</v>
      </c>
      <c r="U604">
        <v>833</v>
      </c>
      <c r="V604">
        <v>3</v>
      </c>
      <c r="W604">
        <v>946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0</v>
      </c>
      <c r="AI604">
        <v>12</v>
      </c>
      <c r="AJ604">
        <v>4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s="3" t="s">
        <v>43</v>
      </c>
      <c r="B605" s="3" t="s">
        <v>39</v>
      </c>
      <c r="C605" s="3" t="s">
        <v>36</v>
      </c>
      <c r="D605" s="3" t="s">
        <v>47</v>
      </c>
      <c r="E605" s="3" t="s">
        <v>45</v>
      </c>
      <c r="F605" s="3" t="s">
        <v>38</v>
      </c>
      <c r="G605" s="3" t="s">
        <v>41</v>
      </c>
      <c r="H605" s="3" t="s">
        <v>43</v>
      </c>
      <c r="I605" s="3" t="s">
        <v>42</v>
      </c>
      <c r="J605">
        <f t="shared" si="54"/>
        <v>0</v>
      </c>
      <c r="K605">
        <f t="shared" si="55"/>
        <v>0</v>
      </c>
      <c r="L605">
        <f t="shared" si="56"/>
        <v>1</v>
      </c>
      <c r="M605" cm="1">
        <f t="array" ref="M605">_xlfn.XLOOKUP(F605,_xlfn.ANCHORARRAY($AR$18),$AS$18:$AS$23)</f>
        <v>1</v>
      </c>
      <c r="N605" cm="1">
        <f t="array" ref="N605">_xlfn.XLOOKUP($D605,_xlfn.ANCHORARRAY($AR$2),$AS$2:$AS$10)</f>
        <v>2</v>
      </c>
      <c r="O605">
        <f t="shared" si="57"/>
        <v>2</v>
      </c>
      <c r="P605">
        <f t="shared" si="58"/>
        <v>1</v>
      </c>
      <c r="Q605">
        <f t="shared" si="59"/>
        <v>1</v>
      </c>
      <c r="R605">
        <v>2</v>
      </c>
      <c r="S605">
        <v>3</v>
      </c>
      <c r="T605">
        <v>45</v>
      </c>
      <c r="U605">
        <v>834</v>
      </c>
      <c r="V605">
        <v>2</v>
      </c>
      <c r="W605">
        <v>252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0</v>
      </c>
      <c r="AI605">
        <v>1</v>
      </c>
      <c r="AJ605">
        <v>3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s="3" t="s">
        <v>43</v>
      </c>
      <c r="B606" s="3" t="s">
        <v>46</v>
      </c>
      <c r="C606" s="3" t="s">
        <v>36</v>
      </c>
      <c r="D606" s="3" t="s">
        <v>53</v>
      </c>
      <c r="E606" s="3" t="s">
        <v>45</v>
      </c>
      <c r="F606" s="3" t="s">
        <v>38</v>
      </c>
      <c r="G606" s="3" t="s">
        <v>48</v>
      </c>
      <c r="H606" s="3" t="s">
        <v>43</v>
      </c>
      <c r="I606" s="3" t="s">
        <v>42</v>
      </c>
      <c r="J606">
        <f t="shared" si="54"/>
        <v>0</v>
      </c>
      <c r="K606">
        <f t="shared" si="55"/>
        <v>0</v>
      </c>
      <c r="L606">
        <f t="shared" si="56"/>
        <v>0</v>
      </c>
      <c r="M606" cm="1">
        <f t="array" ref="M606">_xlfn.XLOOKUP(F606,_xlfn.ANCHORARRAY($AR$18),$AS$18:$AS$23)</f>
        <v>1</v>
      </c>
      <c r="N606" cm="1">
        <f t="array" ref="N606">_xlfn.XLOOKUP($D606,_xlfn.ANCHORARRAY($AR$2),$AS$2:$AS$10)</f>
        <v>4</v>
      </c>
      <c r="O606">
        <f t="shared" si="57"/>
        <v>2</v>
      </c>
      <c r="P606">
        <f t="shared" si="58"/>
        <v>0</v>
      </c>
      <c r="Q606">
        <f t="shared" si="59"/>
        <v>1</v>
      </c>
      <c r="R606">
        <v>29</v>
      </c>
      <c r="S606">
        <v>3</v>
      </c>
      <c r="T606">
        <v>42</v>
      </c>
      <c r="U606">
        <v>836</v>
      </c>
      <c r="V606">
        <v>2</v>
      </c>
      <c r="W606">
        <v>933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1</v>
      </c>
      <c r="AI606">
        <v>10</v>
      </c>
      <c r="AJ606">
        <v>3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s="3" t="s">
        <v>43</v>
      </c>
      <c r="B607" s="3" t="s">
        <v>46</v>
      </c>
      <c r="C607" s="3" t="s">
        <v>44</v>
      </c>
      <c r="D607" s="3" t="s">
        <v>54</v>
      </c>
      <c r="E607" s="3" t="s">
        <v>45</v>
      </c>
      <c r="F607" s="3" t="s">
        <v>38</v>
      </c>
      <c r="G607" s="3" t="s">
        <v>52</v>
      </c>
      <c r="H607" s="3" t="s">
        <v>43</v>
      </c>
      <c r="I607" s="3" t="s">
        <v>42</v>
      </c>
      <c r="J607">
        <f t="shared" si="54"/>
        <v>0</v>
      </c>
      <c r="K607">
        <f t="shared" si="55"/>
        <v>0</v>
      </c>
      <c r="L607">
        <f t="shared" si="56"/>
        <v>3</v>
      </c>
      <c r="M607" cm="1">
        <f t="array" ref="M607">_xlfn.XLOOKUP(F607,_xlfn.ANCHORARRAY($AR$18),$AS$18:$AS$23)</f>
        <v>1</v>
      </c>
      <c r="N607" cm="1">
        <f t="array" ref="N607">_xlfn.XLOOKUP($D607,_xlfn.ANCHORARRAY($AR$2),$AS$2:$AS$10)</f>
        <v>5</v>
      </c>
      <c r="O607">
        <f t="shared" si="57"/>
        <v>2</v>
      </c>
      <c r="P607">
        <f t="shared" si="58"/>
        <v>0</v>
      </c>
      <c r="Q607">
        <f t="shared" si="59"/>
        <v>2</v>
      </c>
      <c r="R607">
        <v>12</v>
      </c>
      <c r="S607">
        <v>3</v>
      </c>
      <c r="T607">
        <v>38</v>
      </c>
      <c r="U607">
        <v>837</v>
      </c>
      <c r="V607">
        <v>1</v>
      </c>
      <c r="W607">
        <v>471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1</v>
      </c>
      <c r="AI607">
        <v>13</v>
      </c>
      <c r="AJ607">
        <v>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s="3" t="s">
        <v>43</v>
      </c>
      <c r="B608" s="3" t="s">
        <v>39</v>
      </c>
      <c r="C608" s="3" t="s">
        <v>44</v>
      </c>
      <c r="D608" s="3" t="s">
        <v>47</v>
      </c>
      <c r="E608" s="3" t="s">
        <v>45</v>
      </c>
      <c r="F608" s="3" t="s">
        <v>38</v>
      </c>
      <c r="G608" s="3" t="s">
        <v>41</v>
      </c>
      <c r="H608" s="3" t="s">
        <v>43</v>
      </c>
      <c r="I608" s="3" t="s">
        <v>42</v>
      </c>
      <c r="J608">
        <f t="shared" si="54"/>
        <v>0</v>
      </c>
      <c r="K608">
        <f t="shared" si="55"/>
        <v>0</v>
      </c>
      <c r="L608">
        <f t="shared" si="56"/>
        <v>1</v>
      </c>
      <c r="M608" cm="1">
        <f t="array" ref="M608">_xlfn.XLOOKUP(F608,_xlfn.ANCHORARRAY($AR$18),$AS$18:$AS$23)</f>
        <v>1</v>
      </c>
      <c r="N608" cm="1">
        <f t="array" ref="N608">_xlfn.XLOOKUP($D608,_xlfn.ANCHORARRAY($AR$2),$AS$2:$AS$10)</f>
        <v>2</v>
      </c>
      <c r="O608">
        <f t="shared" si="57"/>
        <v>2</v>
      </c>
      <c r="P608">
        <f t="shared" si="58"/>
        <v>1</v>
      </c>
      <c r="Q608">
        <f t="shared" si="59"/>
        <v>2</v>
      </c>
      <c r="R608">
        <v>16</v>
      </c>
      <c r="S608">
        <v>4</v>
      </c>
      <c r="T608">
        <v>34</v>
      </c>
      <c r="U608">
        <v>838</v>
      </c>
      <c r="V608">
        <v>3</v>
      </c>
      <c r="W608">
        <v>702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0</v>
      </c>
      <c r="AI608">
        <v>6</v>
      </c>
      <c r="AJ608">
        <v>3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s="3" t="s">
        <v>35</v>
      </c>
      <c r="B609" s="3" t="s">
        <v>39</v>
      </c>
      <c r="C609" s="3" t="s">
        <v>36</v>
      </c>
      <c r="D609" s="3" t="s">
        <v>40</v>
      </c>
      <c r="E609" s="3" t="s">
        <v>37</v>
      </c>
      <c r="F609" s="3" t="s">
        <v>59</v>
      </c>
      <c r="G609" s="3" t="s">
        <v>48</v>
      </c>
      <c r="H609" s="3" t="s">
        <v>43</v>
      </c>
      <c r="I609" s="3" t="s">
        <v>42</v>
      </c>
      <c r="J609">
        <f t="shared" si="54"/>
        <v>1</v>
      </c>
      <c r="K609">
        <f t="shared" si="55"/>
        <v>0</v>
      </c>
      <c r="L609">
        <f t="shared" si="56"/>
        <v>0</v>
      </c>
      <c r="M609" cm="1">
        <f t="array" ref="M609">_xlfn.XLOOKUP(F609,_xlfn.ANCHORARRAY($AR$18),$AS$18:$AS$23)</f>
        <v>4</v>
      </c>
      <c r="N609" cm="1">
        <f t="array" ref="N609">_xlfn.XLOOKUP($D609,_xlfn.ANCHORARRAY($AR$2),$AS$2:$AS$10)</f>
        <v>1</v>
      </c>
      <c r="O609">
        <f t="shared" si="57"/>
        <v>1</v>
      </c>
      <c r="P609">
        <f t="shared" si="58"/>
        <v>1</v>
      </c>
      <c r="Q609">
        <f t="shared" si="59"/>
        <v>1</v>
      </c>
      <c r="R609">
        <v>11</v>
      </c>
      <c r="S609">
        <v>3</v>
      </c>
      <c r="T609">
        <v>49</v>
      </c>
      <c r="U609">
        <v>840</v>
      </c>
      <c r="V609">
        <v>3</v>
      </c>
      <c r="W609">
        <v>1184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2</v>
      </c>
      <c r="AI609">
        <v>9</v>
      </c>
      <c r="AJ609">
        <v>3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s="3" t="s">
        <v>35</v>
      </c>
      <c r="B610" s="3" t="s">
        <v>46</v>
      </c>
      <c r="C610" s="3" t="s">
        <v>36</v>
      </c>
      <c r="D610" s="3" t="s">
        <v>40</v>
      </c>
      <c r="E610" s="3" t="s">
        <v>37</v>
      </c>
      <c r="F610" s="3" t="s">
        <v>51</v>
      </c>
      <c r="G610" s="3" t="s">
        <v>41</v>
      </c>
      <c r="H610" s="3" t="s">
        <v>43</v>
      </c>
      <c r="I610" s="3" t="s">
        <v>42</v>
      </c>
      <c r="J610">
        <f t="shared" si="54"/>
        <v>1</v>
      </c>
      <c r="K610">
        <f t="shared" si="55"/>
        <v>0</v>
      </c>
      <c r="L610">
        <f t="shared" si="56"/>
        <v>1</v>
      </c>
      <c r="M610" cm="1">
        <f t="array" ref="M610">_xlfn.XLOOKUP(F610,_xlfn.ANCHORARRAY($AR$18),$AS$18:$AS$23)</f>
        <v>3</v>
      </c>
      <c r="N610" cm="1">
        <f t="array" ref="N610">_xlfn.XLOOKUP($D610,_xlfn.ANCHORARRAY($AR$2),$AS$2:$AS$10)</f>
        <v>1</v>
      </c>
      <c r="O610">
        <f t="shared" si="57"/>
        <v>1</v>
      </c>
      <c r="P610">
        <f t="shared" si="58"/>
        <v>0</v>
      </c>
      <c r="Q610">
        <f t="shared" si="59"/>
        <v>1</v>
      </c>
      <c r="R610">
        <v>2</v>
      </c>
      <c r="S610">
        <v>1</v>
      </c>
      <c r="T610">
        <v>55</v>
      </c>
      <c r="U610">
        <v>842</v>
      </c>
      <c r="V610">
        <v>3</v>
      </c>
      <c r="W610">
        <v>436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0</v>
      </c>
      <c r="AI610">
        <v>12</v>
      </c>
      <c r="AJ610">
        <v>3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s="3" t="s">
        <v>43</v>
      </c>
      <c r="B611" s="3" t="s">
        <v>46</v>
      </c>
      <c r="C611" s="3" t="s">
        <v>36</v>
      </c>
      <c r="D611" s="3" t="s">
        <v>58</v>
      </c>
      <c r="E611" s="3" t="s">
        <v>45</v>
      </c>
      <c r="F611" s="3" t="s">
        <v>38</v>
      </c>
      <c r="G611" s="3" t="s">
        <v>48</v>
      </c>
      <c r="H611" s="3" t="s">
        <v>43</v>
      </c>
      <c r="I611" s="3" t="s">
        <v>42</v>
      </c>
      <c r="J611">
        <f t="shared" si="54"/>
        <v>0</v>
      </c>
      <c r="K611">
        <f t="shared" si="55"/>
        <v>0</v>
      </c>
      <c r="L611">
        <f t="shared" si="56"/>
        <v>0</v>
      </c>
      <c r="M611" cm="1">
        <f t="array" ref="M611">_xlfn.XLOOKUP(F611,_xlfn.ANCHORARRAY($AR$18),$AS$18:$AS$23)</f>
        <v>1</v>
      </c>
      <c r="N611" cm="1">
        <f t="array" ref="N611">_xlfn.XLOOKUP($D611,_xlfn.ANCHORARRAY($AR$2),$AS$2:$AS$10)</f>
        <v>8</v>
      </c>
      <c r="O611">
        <f t="shared" si="57"/>
        <v>2</v>
      </c>
      <c r="P611">
        <f t="shared" si="58"/>
        <v>0</v>
      </c>
      <c r="Q611">
        <f t="shared" si="59"/>
        <v>1</v>
      </c>
      <c r="R611">
        <v>14</v>
      </c>
      <c r="S611">
        <v>2</v>
      </c>
      <c r="T611">
        <v>43</v>
      </c>
      <c r="U611">
        <v>843</v>
      </c>
      <c r="V611">
        <v>2</v>
      </c>
      <c r="W611">
        <v>589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1</v>
      </c>
      <c r="AI611">
        <v>22</v>
      </c>
      <c r="AJ611">
        <v>3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s="3" t="s">
        <v>43</v>
      </c>
      <c r="B612" s="3" t="s">
        <v>46</v>
      </c>
      <c r="C612" s="3" t="s">
        <v>36</v>
      </c>
      <c r="D612" s="3" t="s">
        <v>58</v>
      </c>
      <c r="E612" s="3" t="s">
        <v>45</v>
      </c>
      <c r="F612" s="3" t="s">
        <v>60</v>
      </c>
      <c r="G612" s="3" t="s">
        <v>52</v>
      </c>
      <c r="H612" s="3" t="s">
        <v>35</v>
      </c>
      <c r="I612" s="3" t="s">
        <v>42</v>
      </c>
      <c r="J612">
        <f t="shared" si="54"/>
        <v>0</v>
      </c>
      <c r="K612">
        <f t="shared" si="55"/>
        <v>1</v>
      </c>
      <c r="L612">
        <f t="shared" si="56"/>
        <v>3</v>
      </c>
      <c r="M612" cm="1">
        <f t="array" ref="M612">_xlfn.XLOOKUP(F612,_xlfn.ANCHORARRAY($AR$18),$AS$18:$AS$23)</f>
        <v>5</v>
      </c>
      <c r="N612" cm="1">
        <f t="array" ref="N612">_xlfn.XLOOKUP($D612,_xlfn.ANCHORARRAY($AR$2),$AS$2:$AS$10)</f>
        <v>8</v>
      </c>
      <c r="O612">
        <f t="shared" si="57"/>
        <v>2</v>
      </c>
      <c r="P612">
        <f t="shared" si="58"/>
        <v>0</v>
      </c>
      <c r="Q612">
        <f t="shared" si="59"/>
        <v>1</v>
      </c>
      <c r="R612">
        <v>5</v>
      </c>
      <c r="S612">
        <v>1</v>
      </c>
      <c r="T612">
        <v>27</v>
      </c>
      <c r="U612">
        <v>844</v>
      </c>
      <c r="V612">
        <v>3</v>
      </c>
      <c r="W612">
        <v>269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1</v>
      </c>
      <c r="AI612">
        <v>9</v>
      </c>
      <c r="AJ612">
        <v>3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s="3" t="s">
        <v>43</v>
      </c>
      <c r="B613" s="3" t="s">
        <v>46</v>
      </c>
      <c r="C613" s="3" t="s">
        <v>36</v>
      </c>
      <c r="D613" s="3" t="s">
        <v>53</v>
      </c>
      <c r="E613" s="3" t="s">
        <v>45</v>
      </c>
      <c r="F613" s="3" t="s">
        <v>49</v>
      </c>
      <c r="G613" s="3" t="s">
        <v>41</v>
      </c>
      <c r="H613" s="3" t="s">
        <v>43</v>
      </c>
      <c r="I613" s="3" t="s">
        <v>42</v>
      </c>
      <c r="J613">
        <f t="shared" si="54"/>
        <v>0</v>
      </c>
      <c r="K613">
        <f t="shared" si="55"/>
        <v>0</v>
      </c>
      <c r="L613">
        <f t="shared" si="56"/>
        <v>1</v>
      </c>
      <c r="M613" cm="1">
        <f t="array" ref="M613">_xlfn.XLOOKUP(F613,_xlfn.ANCHORARRAY($AR$18),$AS$18:$AS$23)</f>
        <v>2</v>
      </c>
      <c r="N613" cm="1">
        <f t="array" ref="N613">_xlfn.XLOOKUP($D613,_xlfn.ANCHORARRAY($AR$2),$AS$2:$AS$10)</f>
        <v>4</v>
      </c>
      <c r="O613">
        <f t="shared" si="57"/>
        <v>2</v>
      </c>
      <c r="P613">
        <f t="shared" si="58"/>
        <v>0</v>
      </c>
      <c r="Q613">
        <f t="shared" si="59"/>
        <v>1</v>
      </c>
      <c r="R613">
        <v>7</v>
      </c>
      <c r="S613">
        <v>3</v>
      </c>
      <c r="T613">
        <v>35</v>
      </c>
      <c r="U613">
        <v>845</v>
      </c>
      <c r="V613">
        <v>3</v>
      </c>
      <c r="W613">
        <v>950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0</v>
      </c>
      <c r="AI613">
        <v>17</v>
      </c>
      <c r="AJ613">
        <v>3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s="3" t="s">
        <v>43</v>
      </c>
      <c r="B614" s="3" t="s">
        <v>39</v>
      </c>
      <c r="C614" s="3" t="s">
        <v>36</v>
      </c>
      <c r="D614" s="3" t="s">
        <v>40</v>
      </c>
      <c r="E614" s="3" t="s">
        <v>37</v>
      </c>
      <c r="F614" s="3" t="s">
        <v>59</v>
      </c>
      <c r="G614" s="3" t="s">
        <v>48</v>
      </c>
      <c r="H614" s="3" t="s">
        <v>35</v>
      </c>
      <c r="I614" s="3" t="s">
        <v>42</v>
      </c>
      <c r="J614">
        <f t="shared" si="54"/>
        <v>0</v>
      </c>
      <c r="K614">
        <f t="shared" si="55"/>
        <v>1</v>
      </c>
      <c r="L614">
        <f t="shared" si="56"/>
        <v>0</v>
      </c>
      <c r="M614" cm="1">
        <f t="array" ref="M614">_xlfn.XLOOKUP(F614,_xlfn.ANCHORARRAY($AR$18),$AS$18:$AS$23)</f>
        <v>4</v>
      </c>
      <c r="N614" cm="1">
        <f t="array" ref="N614">_xlfn.XLOOKUP($D614,_xlfn.ANCHORARRAY($AR$2),$AS$2:$AS$10)</f>
        <v>1</v>
      </c>
      <c r="O614">
        <f t="shared" si="57"/>
        <v>1</v>
      </c>
      <c r="P614">
        <f t="shared" si="58"/>
        <v>1</v>
      </c>
      <c r="Q614">
        <f t="shared" si="59"/>
        <v>1</v>
      </c>
      <c r="R614">
        <v>2</v>
      </c>
      <c r="S614">
        <v>4</v>
      </c>
      <c r="T614">
        <v>28</v>
      </c>
      <c r="U614">
        <v>846</v>
      </c>
      <c r="V614">
        <v>2</v>
      </c>
      <c r="W614">
        <v>760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0</v>
      </c>
      <c r="AI614">
        <v>8</v>
      </c>
      <c r="AJ614">
        <v>2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s="3" t="s">
        <v>43</v>
      </c>
      <c r="B615" s="3" t="s">
        <v>46</v>
      </c>
      <c r="C615" s="3" t="s">
        <v>36</v>
      </c>
      <c r="D615" s="3" t="s">
        <v>61</v>
      </c>
      <c r="E615" s="3" t="s">
        <v>61</v>
      </c>
      <c r="F615" s="3" t="s">
        <v>61</v>
      </c>
      <c r="G615" s="3" t="s">
        <v>48</v>
      </c>
      <c r="H615" s="3" t="s">
        <v>43</v>
      </c>
      <c r="I615" s="3" t="s">
        <v>42</v>
      </c>
      <c r="J615">
        <f t="shared" si="54"/>
        <v>0</v>
      </c>
      <c r="K615">
        <f t="shared" si="55"/>
        <v>0</v>
      </c>
      <c r="L615">
        <f t="shared" si="56"/>
        <v>0</v>
      </c>
      <c r="M615" cm="1">
        <f t="array" ref="M615">_xlfn.XLOOKUP(F615,_xlfn.ANCHORARRAY($AR$18),$AS$18:$AS$23)</f>
        <v>6</v>
      </c>
      <c r="N615" cm="1">
        <f t="array" ref="N615">_xlfn.XLOOKUP($D615,_xlfn.ANCHORARRAY($AR$2),$AS$2:$AS$10)</f>
        <v>9</v>
      </c>
      <c r="O615">
        <f t="shared" si="57"/>
        <v>3</v>
      </c>
      <c r="P615">
        <f t="shared" si="58"/>
        <v>0</v>
      </c>
      <c r="Q615">
        <f t="shared" si="59"/>
        <v>1</v>
      </c>
      <c r="R615">
        <v>3</v>
      </c>
      <c r="S615">
        <v>2</v>
      </c>
      <c r="T615">
        <v>34</v>
      </c>
      <c r="U615">
        <v>847</v>
      </c>
      <c r="V615">
        <v>3</v>
      </c>
      <c r="W615">
        <v>829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1</v>
      </c>
      <c r="AI615">
        <v>4</v>
      </c>
      <c r="AJ615">
        <v>1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s="3" t="s">
        <v>35</v>
      </c>
      <c r="B616" s="3" t="s">
        <v>39</v>
      </c>
      <c r="C616" s="3" t="s">
        <v>44</v>
      </c>
      <c r="D616" s="3" t="s">
        <v>47</v>
      </c>
      <c r="E616" s="3" t="s">
        <v>45</v>
      </c>
      <c r="F616" s="3" t="s">
        <v>51</v>
      </c>
      <c r="G616" s="3" t="s">
        <v>48</v>
      </c>
      <c r="H616" s="3" t="s">
        <v>35</v>
      </c>
      <c r="I616" s="3" t="s">
        <v>42</v>
      </c>
      <c r="J616">
        <f t="shared" si="54"/>
        <v>1</v>
      </c>
      <c r="K616">
        <f t="shared" si="55"/>
        <v>1</v>
      </c>
      <c r="L616">
        <f t="shared" si="56"/>
        <v>0</v>
      </c>
      <c r="M616" cm="1">
        <f t="array" ref="M616">_xlfn.XLOOKUP(F616,_xlfn.ANCHORARRAY($AR$18),$AS$18:$AS$23)</f>
        <v>3</v>
      </c>
      <c r="N616" cm="1">
        <f t="array" ref="N616">_xlfn.XLOOKUP($D616,_xlfn.ANCHORARRAY($AR$2),$AS$2:$AS$10)</f>
        <v>2</v>
      </c>
      <c r="O616">
        <f t="shared" si="57"/>
        <v>2</v>
      </c>
      <c r="P616">
        <f t="shared" si="58"/>
        <v>1</v>
      </c>
      <c r="Q616">
        <f t="shared" si="59"/>
        <v>2</v>
      </c>
      <c r="R616">
        <v>5</v>
      </c>
      <c r="S616">
        <v>2</v>
      </c>
      <c r="T616">
        <v>26</v>
      </c>
      <c r="U616">
        <v>848</v>
      </c>
      <c r="V616">
        <v>3</v>
      </c>
      <c r="W616">
        <v>887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1</v>
      </c>
      <c r="AI616">
        <v>8</v>
      </c>
      <c r="AJ616">
        <v>2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s="3" t="s">
        <v>43</v>
      </c>
      <c r="B617" s="3" t="s">
        <v>46</v>
      </c>
      <c r="C617" s="3" t="s">
        <v>55</v>
      </c>
      <c r="D617" s="3" t="s">
        <v>47</v>
      </c>
      <c r="E617" s="3" t="s">
        <v>45</v>
      </c>
      <c r="F617" s="3" t="s">
        <v>51</v>
      </c>
      <c r="G617" s="3" t="s">
        <v>48</v>
      </c>
      <c r="H617" s="3" t="s">
        <v>43</v>
      </c>
      <c r="I617" s="3" t="s">
        <v>42</v>
      </c>
      <c r="J617">
        <f t="shared" si="54"/>
        <v>0</v>
      </c>
      <c r="K617">
        <f t="shared" si="55"/>
        <v>0</v>
      </c>
      <c r="L617">
        <f t="shared" si="56"/>
        <v>0</v>
      </c>
      <c r="M617" cm="1">
        <f t="array" ref="M617">_xlfn.XLOOKUP(F617,_xlfn.ANCHORARRAY($AR$18),$AS$18:$AS$23)</f>
        <v>3</v>
      </c>
      <c r="N617" cm="1">
        <f t="array" ref="N617">_xlfn.XLOOKUP($D617,_xlfn.ANCHORARRAY($AR$2),$AS$2:$AS$10)</f>
        <v>2</v>
      </c>
      <c r="O617">
        <f t="shared" si="57"/>
        <v>2</v>
      </c>
      <c r="P617">
        <f t="shared" si="58"/>
        <v>0</v>
      </c>
      <c r="Q617">
        <f t="shared" si="59"/>
        <v>3</v>
      </c>
      <c r="R617">
        <v>3</v>
      </c>
      <c r="S617">
        <v>3</v>
      </c>
      <c r="T617">
        <v>27</v>
      </c>
      <c r="U617">
        <v>850</v>
      </c>
      <c r="V617">
        <v>4</v>
      </c>
      <c r="W617">
        <v>443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3</v>
      </c>
      <c r="AI617">
        <v>0</v>
      </c>
      <c r="AJ617">
        <v>6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s="3" t="s">
        <v>43</v>
      </c>
      <c r="B618" s="3" t="s">
        <v>39</v>
      </c>
      <c r="C618" s="3" t="s">
        <v>36</v>
      </c>
      <c r="D618" s="3" t="s">
        <v>56</v>
      </c>
      <c r="E618" s="3" t="s">
        <v>37</v>
      </c>
      <c r="F618" s="3" t="s">
        <v>59</v>
      </c>
      <c r="G618" s="3" t="s">
        <v>48</v>
      </c>
      <c r="H618" s="3" t="s">
        <v>43</v>
      </c>
      <c r="I618" s="3" t="s">
        <v>42</v>
      </c>
      <c r="J618">
        <f t="shared" si="54"/>
        <v>0</v>
      </c>
      <c r="K618">
        <f t="shared" si="55"/>
        <v>0</v>
      </c>
      <c r="L618">
        <f t="shared" si="56"/>
        <v>0</v>
      </c>
      <c r="M618" cm="1">
        <f t="array" ref="M618">_xlfn.XLOOKUP(F618,_xlfn.ANCHORARRAY($AR$18),$AS$18:$AS$23)</f>
        <v>4</v>
      </c>
      <c r="N618" cm="1">
        <f t="array" ref="N618">_xlfn.XLOOKUP($D618,_xlfn.ANCHORARRAY($AR$2),$AS$2:$AS$10)</f>
        <v>6</v>
      </c>
      <c r="O618">
        <f t="shared" si="57"/>
        <v>1</v>
      </c>
      <c r="P618">
        <f t="shared" si="58"/>
        <v>1</v>
      </c>
      <c r="Q618">
        <f t="shared" si="59"/>
        <v>1</v>
      </c>
      <c r="R618">
        <v>26</v>
      </c>
      <c r="S618">
        <v>4</v>
      </c>
      <c r="T618">
        <v>51</v>
      </c>
      <c r="U618">
        <v>851</v>
      </c>
      <c r="V618">
        <v>1</v>
      </c>
      <c r="W618">
        <v>1318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1</v>
      </c>
      <c r="AI618">
        <v>29</v>
      </c>
      <c r="AJ618">
        <v>2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s="3" t="s">
        <v>43</v>
      </c>
      <c r="B619" s="3" t="s">
        <v>46</v>
      </c>
      <c r="C619" s="3" t="s">
        <v>36</v>
      </c>
      <c r="D619" s="3" t="s">
        <v>54</v>
      </c>
      <c r="E619" s="3" t="s">
        <v>45</v>
      </c>
      <c r="F619" s="3" t="s">
        <v>51</v>
      </c>
      <c r="G619" s="3" t="s">
        <v>41</v>
      </c>
      <c r="H619" s="3" t="s">
        <v>43</v>
      </c>
      <c r="I619" s="3" t="s">
        <v>42</v>
      </c>
      <c r="J619">
        <f t="shared" si="54"/>
        <v>0</v>
      </c>
      <c r="K619">
        <f t="shared" si="55"/>
        <v>0</v>
      </c>
      <c r="L619">
        <f t="shared" si="56"/>
        <v>1</v>
      </c>
      <c r="M619" cm="1">
        <f t="array" ref="M619">_xlfn.XLOOKUP(F619,_xlfn.ANCHORARRAY($AR$18),$AS$18:$AS$23)</f>
        <v>3</v>
      </c>
      <c r="N619" cm="1">
        <f t="array" ref="N619">_xlfn.XLOOKUP($D619,_xlfn.ANCHORARRAY($AR$2),$AS$2:$AS$10)</f>
        <v>5</v>
      </c>
      <c r="O619">
        <f t="shared" si="57"/>
        <v>2</v>
      </c>
      <c r="P619">
        <f t="shared" si="58"/>
        <v>0</v>
      </c>
      <c r="Q619">
        <f t="shared" si="59"/>
        <v>1</v>
      </c>
      <c r="R619">
        <v>4</v>
      </c>
      <c r="S619">
        <v>3</v>
      </c>
      <c r="T619">
        <v>44</v>
      </c>
      <c r="U619">
        <v>852</v>
      </c>
      <c r="V619">
        <v>4</v>
      </c>
      <c r="W619">
        <v>625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0</v>
      </c>
      <c r="AI619">
        <v>10</v>
      </c>
      <c r="AJ619">
        <v>2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s="3" t="s">
        <v>43</v>
      </c>
      <c r="B620" s="3" t="s">
        <v>46</v>
      </c>
      <c r="C620" s="3" t="s">
        <v>36</v>
      </c>
      <c r="D620" s="3" t="s">
        <v>47</v>
      </c>
      <c r="E620" s="3" t="s">
        <v>45</v>
      </c>
      <c r="F620" s="3" t="s">
        <v>51</v>
      </c>
      <c r="G620" s="3" t="s">
        <v>41</v>
      </c>
      <c r="H620" s="3" t="s">
        <v>43</v>
      </c>
      <c r="I620" s="3" t="s">
        <v>42</v>
      </c>
      <c r="J620">
        <f t="shared" si="54"/>
        <v>0</v>
      </c>
      <c r="K620">
        <f t="shared" si="55"/>
        <v>0</v>
      </c>
      <c r="L620">
        <f t="shared" si="56"/>
        <v>1</v>
      </c>
      <c r="M620" cm="1">
        <f t="array" ref="M620">_xlfn.XLOOKUP(F620,_xlfn.ANCHORARRAY($AR$18),$AS$18:$AS$23)</f>
        <v>3</v>
      </c>
      <c r="N620" cm="1">
        <f t="array" ref="N620">_xlfn.XLOOKUP($D620,_xlfn.ANCHORARRAY($AR$2),$AS$2:$AS$10)</f>
        <v>2</v>
      </c>
      <c r="O620">
        <f t="shared" si="57"/>
        <v>2</v>
      </c>
      <c r="P620">
        <f t="shared" si="58"/>
        <v>0</v>
      </c>
      <c r="Q620">
        <f t="shared" si="59"/>
        <v>1</v>
      </c>
      <c r="R620">
        <v>2</v>
      </c>
      <c r="S620">
        <v>1</v>
      </c>
      <c r="T620">
        <v>25</v>
      </c>
      <c r="U620">
        <v>854</v>
      </c>
      <c r="V620">
        <v>1</v>
      </c>
      <c r="W620">
        <v>180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0</v>
      </c>
      <c r="AI620">
        <v>6</v>
      </c>
      <c r="AJ620">
        <v>3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s="3" t="s">
        <v>43</v>
      </c>
      <c r="B621" s="3" t="s">
        <v>46</v>
      </c>
      <c r="C621" s="3" t="s">
        <v>36</v>
      </c>
      <c r="D621" s="3" t="s">
        <v>40</v>
      </c>
      <c r="E621" s="3" t="s">
        <v>37</v>
      </c>
      <c r="F621" s="3" t="s">
        <v>51</v>
      </c>
      <c r="G621" s="3" t="s">
        <v>52</v>
      </c>
      <c r="H621" s="3" t="s">
        <v>43</v>
      </c>
      <c r="I621" s="3" t="s">
        <v>42</v>
      </c>
      <c r="J621">
        <f t="shared" si="54"/>
        <v>0</v>
      </c>
      <c r="K621">
        <f t="shared" si="55"/>
        <v>0</v>
      </c>
      <c r="L621">
        <f t="shared" si="56"/>
        <v>3</v>
      </c>
      <c r="M621" cm="1">
        <f t="array" ref="M621">_xlfn.XLOOKUP(F621,_xlfn.ANCHORARRAY($AR$18),$AS$18:$AS$23)</f>
        <v>3</v>
      </c>
      <c r="N621" cm="1">
        <f t="array" ref="N621">_xlfn.XLOOKUP($D621,_xlfn.ANCHORARRAY($AR$2),$AS$2:$AS$10)</f>
        <v>1</v>
      </c>
      <c r="O621">
        <f t="shared" si="57"/>
        <v>1</v>
      </c>
      <c r="P621">
        <f t="shared" si="58"/>
        <v>0</v>
      </c>
      <c r="Q621">
        <f t="shared" si="59"/>
        <v>1</v>
      </c>
      <c r="R621">
        <v>1</v>
      </c>
      <c r="S621">
        <v>3</v>
      </c>
      <c r="T621">
        <v>33</v>
      </c>
      <c r="U621">
        <v>855</v>
      </c>
      <c r="V621">
        <v>1</v>
      </c>
      <c r="W621">
        <v>586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1</v>
      </c>
      <c r="AI621">
        <v>9</v>
      </c>
      <c r="AJ621">
        <v>5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s="3" t="s">
        <v>43</v>
      </c>
      <c r="B622" s="3" t="s">
        <v>39</v>
      </c>
      <c r="C622" s="3" t="s">
        <v>36</v>
      </c>
      <c r="D622" s="3" t="s">
        <v>47</v>
      </c>
      <c r="E622" s="3" t="s">
        <v>45</v>
      </c>
      <c r="F622" s="3" t="s">
        <v>51</v>
      </c>
      <c r="G622" s="3" t="s">
        <v>41</v>
      </c>
      <c r="H622" s="3" t="s">
        <v>43</v>
      </c>
      <c r="I622" s="3" t="s">
        <v>42</v>
      </c>
      <c r="J622">
        <f t="shared" si="54"/>
        <v>0</v>
      </c>
      <c r="K622">
        <f t="shared" si="55"/>
        <v>0</v>
      </c>
      <c r="L622">
        <f t="shared" si="56"/>
        <v>1</v>
      </c>
      <c r="M622" cm="1">
        <f t="array" ref="M622">_xlfn.XLOOKUP(F622,_xlfn.ANCHORARRAY($AR$18),$AS$18:$AS$23)</f>
        <v>3</v>
      </c>
      <c r="N622" cm="1">
        <f t="array" ref="N622">_xlfn.XLOOKUP($D622,_xlfn.ANCHORARRAY($AR$2),$AS$2:$AS$10)</f>
        <v>2</v>
      </c>
      <c r="O622">
        <f t="shared" si="57"/>
        <v>2</v>
      </c>
      <c r="P622">
        <f t="shared" si="58"/>
        <v>1</v>
      </c>
      <c r="Q622">
        <f t="shared" si="59"/>
        <v>1</v>
      </c>
      <c r="R622">
        <v>27</v>
      </c>
      <c r="S622">
        <v>1</v>
      </c>
      <c r="T622">
        <v>35</v>
      </c>
      <c r="U622">
        <v>856</v>
      </c>
      <c r="V622">
        <v>3</v>
      </c>
      <c r="W622">
        <v>1343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0</v>
      </c>
      <c r="AI622">
        <v>6</v>
      </c>
      <c r="AJ622">
        <v>3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s="3" t="s">
        <v>43</v>
      </c>
      <c r="B623" s="3" t="s">
        <v>46</v>
      </c>
      <c r="C623" s="3" t="s">
        <v>36</v>
      </c>
      <c r="D623" s="3" t="s">
        <v>40</v>
      </c>
      <c r="E623" s="3" t="s">
        <v>37</v>
      </c>
      <c r="F623" s="3" t="s">
        <v>38</v>
      </c>
      <c r="G623" s="3" t="s">
        <v>48</v>
      </c>
      <c r="H623" s="3" t="s">
        <v>35</v>
      </c>
      <c r="I623" s="3" t="s">
        <v>42</v>
      </c>
      <c r="J623">
        <f t="shared" si="54"/>
        <v>0</v>
      </c>
      <c r="K623">
        <f t="shared" si="55"/>
        <v>1</v>
      </c>
      <c r="L623">
        <f t="shared" si="56"/>
        <v>0</v>
      </c>
      <c r="M623" cm="1">
        <f t="array" ref="M623">_xlfn.XLOOKUP(F623,_xlfn.ANCHORARRAY($AR$18),$AS$18:$AS$23)</f>
        <v>1</v>
      </c>
      <c r="N623" cm="1">
        <f t="array" ref="N623">_xlfn.XLOOKUP($D623,_xlfn.ANCHORARRAY($AR$2),$AS$2:$AS$10)</f>
        <v>1</v>
      </c>
      <c r="O623">
        <f t="shared" si="57"/>
        <v>1</v>
      </c>
      <c r="P623">
        <f t="shared" si="58"/>
        <v>0</v>
      </c>
      <c r="Q623">
        <f t="shared" si="59"/>
        <v>1</v>
      </c>
      <c r="R623">
        <v>1</v>
      </c>
      <c r="S623">
        <v>2</v>
      </c>
      <c r="T623">
        <v>36</v>
      </c>
      <c r="U623">
        <v>857</v>
      </c>
      <c r="V623">
        <v>2</v>
      </c>
      <c r="W623">
        <v>928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1</v>
      </c>
      <c r="AI623">
        <v>18</v>
      </c>
      <c r="AJ623">
        <v>1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s="3" t="s">
        <v>43</v>
      </c>
      <c r="B624" s="3" t="s">
        <v>46</v>
      </c>
      <c r="C624" s="3" t="s">
        <v>36</v>
      </c>
      <c r="D624" s="3" t="s">
        <v>40</v>
      </c>
      <c r="E624" s="3" t="s">
        <v>37</v>
      </c>
      <c r="F624" s="3" t="s">
        <v>38</v>
      </c>
      <c r="G624" s="3" t="s">
        <v>52</v>
      </c>
      <c r="H624" s="3" t="s">
        <v>43</v>
      </c>
      <c r="I624" s="3" t="s">
        <v>42</v>
      </c>
      <c r="J624">
        <f t="shared" si="54"/>
        <v>0</v>
      </c>
      <c r="K624">
        <f t="shared" si="55"/>
        <v>0</v>
      </c>
      <c r="L624">
        <f t="shared" si="56"/>
        <v>3</v>
      </c>
      <c r="M624" cm="1">
        <f t="array" ref="M624">_xlfn.XLOOKUP(F624,_xlfn.ANCHORARRAY($AR$18),$AS$18:$AS$23)</f>
        <v>1</v>
      </c>
      <c r="N624" cm="1">
        <f t="array" ref="N624">_xlfn.XLOOKUP($D624,_xlfn.ANCHORARRAY($AR$2),$AS$2:$AS$10)</f>
        <v>1</v>
      </c>
      <c r="O624">
        <f t="shared" si="57"/>
        <v>1</v>
      </c>
      <c r="P624">
        <f t="shared" si="58"/>
        <v>0</v>
      </c>
      <c r="Q624">
        <f t="shared" si="59"/>
        <v>1</v>
      </c>
      <c r="R624">
        <v>13</v>
      </c>
      <c r="S624">
        <v>4</v>
      </c>
      <c r="T624">
        <v>32</v>
      </c>
      <c r="U624">
        <v>859</v>
      </c>
      <c r="V624">
        <v>2</v>
      </c>
      <c r="W624">
        <v>117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1</v>
      </c>
      <c r="AI624">
        <v>8</v>
      </c>
      <c r="AJ624">
        <v>3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s="3" t="s">
        <v>43</v>
      </c>
      <c r="B625" s="3" t="s">
        <v>46</v>
      </c>
      <c r="C625" s="3" t="s">
        <v>44</v>
      </c>
      <c r="D625" s="3" t="s">
        <v>47</v>
      </c>
      <c r="E625" s="3" t="s">
        <v>45</v>
      </c>
      <c r="F625" s="3" t="s">
        <v>38</v>
      </c>
      <c r="G625" s="3" t="s">
        <v>52</v>
      </c>
      <c r="H625" s="3" t="s">
        <v>43</v>
      </c>
      <c r="I625" s="3" t="s">
        <v>42</v>
      </c>
      <c r="J625">
        <f t="shared" si="54"/>
        <v>0</v>
      </c>
      <c r="K625">
        <f t="shared" si="55"/>
        <v>0</v>
      </c>
      <c r="L625">
        <f t="shared" si="56"/>
        <v>3</v>
      </c>
      <c r="M625" cm="1">
        <f t="array" ref="M625">_xlfn.XLOOKUP(F625,_xlfn.ANCHORARRAY($AR$18),$AS$18:$AS$23)</f>
        <v>1</v>
      </c>
      <c r="N625" cm="1">
        <f t="array" ref="N625">_xlfn.XLOOKUP($D625,_xlfn.ANCHORARRAY($AR$2),$AS$2:$AS$10)</f>
        <v>2</v>
      </c>
      <c r="O625">
        <f t="shared" si="57"/>
        <v>2</v>
      </c>
      <c r="P625">
        <f t="shared" si="58"/>
        <v>0</v>
      </c>
      <c r="Q625">
        <f t="shared" si="59"/>
        <v>2</v>
      </c>
      <c r="R625">
        <v>5</v>
      </c>
      <c r="S625">
        <v>4</v>
      </c>
      <c r="T625">
        <v>30</v>
      </c>
      <c r="U625">
        <v>861</v>
      </c>
      <c r="V625">
        <v>2</v>
      </c>
      <c r="W625">
        <v>1012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1</v>
      </c>
      <c r="AI625">
        <v>10</v>
      </c>
      <c r="AJ625">
        <v>3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s="3" t="s">
        <v>43</v>
      </c>
      <c r="B626" s="3" t="s">
        <v>39</v>
      </c>
      <c r="C626" s="3" t="s">
        <v>36</v>
      </c>
      <c r="D626" s="3" t="s">
        <v>40</v>
      </c>
      <c r="E626" s="3" t="s">
        <v>37</v>
      </c>
      <c r="F626" s="3" t="s">
        <v>59</v>
      </c>
      <c r="G626" s="3" t="s">
        <v>48</v>
      </c>
      <c r="H626" s="3" t="s">
        <v>35</v>
      </c>
      <c r="I626" s="3" t="s">
        <v>42</v>
      </c>
      <c r="J626">
        <f t="shared" si="54"/>
        <v>0</v>
      </c>
      <c r="K626">
        <f t="shared" si="55"/>
        <v>1</v>
      </c>
      <c r="L626">
        <f t="shared" si="56"/>
        <v>0</v>
      </c>
      <c r="M626" cm="1">
        <f t="array" ref="M626">_xlfn.XLOOKUP(F626,_xlfn.ANCHORARRAY($AR$18),$AS$18:$AS$23)</f>
        <v>4</v>
      </c>
      <c r="N626" cm="1">
        <f t="array" ref="N626">_xlfn.XLOOKUP($D626,_xlfn.ANCHORARRAY($AR$2),$AS$2:$AS$10)</f>
        <v>1</v>
      </c>
      <c r="O626">
        <f t="shared" si="57"/>
        <v>1</v>
      </c>
      <c r="P626">
        <f t="shared" si="58"/>
        <v>1</v>
      </c>
      <c r="Q626">
        <f t="shared" si="59"/>
        <v>1</v>
      </c>
      <c r="R626">
        <v>7</v>
      </c>
      <c r="S626">
        <v>2</v>
      </c>
      <c r="T626">
        <v>53</v>
      </c>
      <c r="U626">
        <v>862</v>
      </c>
      <c r="V626">
        <v>1</v>
      </c>
      <c r="W626">
        <v>661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1</v>
      </c>
      <c r="AI626">
        <v>35</v>
      </c>
      <c r="AJ626">
        <v>3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s="3" t="s">
        <v>43</v>
      </c>
      <c r="B627" s="3" t="s">
        <v>46</v>
      </c>
      <c r="C627" s="3" t="s">
        <v>36</v>
      </c>
      <c r="D627" s="3" t="s">
        <v>40</v>
      </c>
      <c r="E627" s="3" t="s">
        <v>37</v>
      </c>
      <c r="F627" s="3" t="s">
        <v>59</v>
      </c>
      <c r="G627" s="3" t="s">
        <v>52</v>
      </c>
      <c r="H627" s="3" t="s">
        <v>35</v>
      </c>
      <c r="I627" s="3" t="s">
        <v>42</v>
      </c>
      <c r="J627">
        <f t="shared" si="54"/>
        <v>0</v>
      </c>
      <c r="K627">
        <f t="shared" si="55"/>
        <v>1</v>
      </c>
      <c r="L627">
        <f t="shared" si="56"/>
        <v>3</v>
      </c>
      <c r="M627" cm="1">
        <f t="array" ref="M627">_xlfn.XLOOKUP(F627,_xlfn.ANCHORARRAY($AR$18),$AS$18:$AS$23)</f>
        <v>4</v>
      </c>
      <c r="N627" cm="1">
        <f t="array" ref="N627">_xlfn.XLOOKUP($D627,_xlfn.ANCHORARRAY($AR$2),$AS$2:$AS$10)</f>
        <v>1</v>
      </c>
      <c r="O627">
        <f t="shared" si="57"/>
        <v>1</v>
      </c>
      <c r="P627">
        <f t="shared" si="58"/>
        <v>0</v>
      </c>
      <c r="Q627">
        <f t="shared" si="59"/>
        <v>1</v>
      </c>
      <c r="R627">
        <v>9</v>
      </c>
      <c r="S627">
        <v>3</v>
      </c>
      <c r="T627">
        <v>45</v>
      </c>
      <c r="U627">
        <v>864</v>
      </c>
      <c r="V627">
        <v>4</v>
      </c>
      <c r="W627">
        <v>930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1</v>
      </c>
      <c r="AI627">
        <v>18</v>
      </c>
      <c r="AJ627">
        <v>2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s="3" t="s">
        <v>43</v>
      </c>
      <c r="B628" s="3" t="s">
        <v>39</v>
      </c>
      <c r="C628" s="3" t="s">
        <v>36</v>
      </c>
      <c r="D628" s="3" t="s">
        <v>47</v>
      </c>
      <c r="E628" s="3" t="s">
        <v>45</v>
      </c>
      <c r="F628" s="3" t="s">
        <v>51</v>
      </c>
      <c r="G628" s="3" t="s">
        <v>48</v>
      </c>
      <c r="H628" s="3" t="s">
        <v>43</v>
      </c>
      <c r="I628" s="3" t="s">
        <v>42</v>
      </c>
      <c r="J628">
        <f t="shared" si="54"/>
        <v>0</v>
      </c>
      <c r="K628">
        <f t="shared" si="55"/>
        <v>0</v>
      </c>
      <c r="L628">
        <f t="shared" si="56"/>
        <v>0</v>
      </c>
      <c r="M628" cm="1">
        <f t="array" ref="M628">_xlfn.XLOOKUP(F628,_xlfn.ANCHORARRAY($AR$18),$AS$18:$AS$23)</f>
        <v>3</v>
      </c>
      <c r="N628" cm="1">
        <f t="array" ref="N628">_xlfn.XLOOKUP($D628,_xlfn.ANCHORARRAY($AR$2),$AS$2:$AS$10)</f>
        <v>2</v>
      </c>
      <c r="O628">
        <f t="shared" si="57"/>
        <v>2</v>
      </c>
      <c r="P628">
        <f t="shared" si="58"/>
        <v>1</v>
      </c>
      <c r="Q628">
        <f t="shared" si="59"/>
        <v>1</v>
      </c>
      <c r="R628">
        <v>8</v>
      </c>
      <c r="S628">
        <v>2</v>
      </c>
      <c r="T628">
        <v>32</v>
      </c>
      <c r="U628">
        <v>865</v>
      </c>
      <c r="V628">
        <v>3</v>
      </c>
      <c r="W628">
        <v>638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1</v>
      </c>
      <c r="AI628">
        <v>9</v>
      </c>
      <c r="AJ628">
        <v>3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s="3" t="s">
        <v>43</v>
      </c>
      <c r="B629" s="3" t="s">
        <v>39</v>
      </c>
      <c r="C629" s="3" t="s">
        <v>44</v>
      </c>
      <c r="D629" s="3" t="s">
        <v>53</v>
      </c>
      <c r="E629" s="3" t="s">
        <v>45</v>
      </c>
      <c r="F629" s="3" t="s">
        <v>51</v>
      </c>
      <c r="G629" s="3" t="s">
        <v>48</v>
      </c>
      <c r="H629" s="3" t="s">
        <v>43</v>
      </c>
      <c r="I629" s="3" t="s">
        <v>42</v>
      </c>
      <c r="J629">
        <f t="shared" si="54"/>
        <v>0</v>
      </c>
      <c r="K629">
        <f t="shared" si="55"/>
        <v>0</v>
      </c>
      <c r="L629">
        <f t="shared" si="56"/>
        <v>0</v>
      </c>
      <c r="M629" cm="1">
        <f t="array" ref="M629">_xlfn.XLOOKUP(F629,_xlfn.ANCHORARRAY($AR$18),$AS$18:$AS$23)</f>
        <v>3</v>
      </c>
      <c r="N629" cm="1">
        <f t="array" ref="N629">_xlfn.XLOOKUP($D629,_xlfn.ANCHORARRAY($AR$2),$AS$2:$AS$10)</f>
        <v>4</v>
      </c>
      <c r="O629">
        <f t="shared" si="57"/>
        <v>2</v>
      </c>
      <c r="P629">
        <f t="shared" si="58"/>
        <v>1</v>
      </c>
      <c r="Q629">
        <f t="shared" si="59"/>
        <v>2</v>
      </c>
      <c r="R629">
        <v>25</v>
      </c>
      <c r="S629">
        <v>4</v>
      </c>
      <c r="T629">
        <v>52</v>
      </c>
      <c r="U629">
        <v>867</v>
      </c>
      <c r="V629">
        <v>3</v>
      </c>
      <c r="W629">
        <v>890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0</v>
      </c>
      <c r="AI629">
        <v>31</v>
      </c>
      <c r="AJ629">
        <v>3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s="3" t="s">
        <v>43</v>
      </c>
      <c r="B630" s="3" t="s">
        <v>46</v>
      </c>
      <c r="C630" s="3" t="s">
        <v>36</v>
      </c>
      <c r="D630" s="3" t="s">
        <v>40</v>
      </c>
      <c r="E630" s="3" t="s">
        <v>37</v>
      </c>
      <c r="F630" s="3" t="s">
        <v>59</v>
      </c>
      <c r="G630" s="3" t="s">
        <v>52</v>
      </c>
      <c r="H630" s="3" t="s">
        <v>43</v>
      </c>
      <c r="I630" s="3" t="s">
        <v>42</v>
      </c>
      <c r="J630">
        <f t="shared" si="54"/>
        <v>0</v>
      </c>
      <c r="K630">
        <f t="shared" si="55"/>
        <v>0</v>
      </c>
      <c r="L630">
        <f t="shared" si="56"/>
        <v>3</v>
      </c>
      <c r="M630" cm="1">
        <f t="array" ref="M630">_xlfn.XLOOKUP(F630,_xlfn.ANCHORARRAY($AR$18),$AS$18:$AS$23)</f>
        <v>4</v>
      </c>
      <c r="N630" cm="1">
        <f t="array" ref="N630">_xlfn.XLOOKUP($D630,_xlfn.ANCHORARRAY($AR$2),$AS$2:$AS$10)</f>
        <v>1</v>
      </c>
      <c r="O630">
        <f t="shared" si="57"/>
        <v>1</v>
      </c>
      <c r="P630">
        <f t="shared" si="58"/>
        <v>0</v>
      </c>
      <c r="Q630">
        <f t="shared" si="59"/>
        <v>1</v>
      </c>
      <c r="R630">
        <v>16</v>
      </c>
      <c r="S630">
        <v>4</v>
      </c>
      <c r="T630">
        <v>37</v>
      </c>
      <c r="U630">
        <v>868</v>
      </c>
      <c r="V630">
        <v>4</v>
      </c>
      <c r="W630">
        <v>342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2</v>
      </c>
      <c r="AI630">
        <v>9</v>
      </c>
      <c r="AJ630">
        <v>2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s="3" t="s">
        <v>43</v>
      </c>
      <c r="B631" s="3" t="s">
        <v>46</v>
      </c>
      <c r="C631" s="3" t="s">
        <v>36</v>
      </c>
      <c r="D631" s="3" t="s">
        <v>61</v>
      </c>
      <c r="E631" s="3" t="s">
        <v>61</v>
      </c>
      <c r="F631" s="3" t="s">
        <v>51</v>
      </c>
      <c r="G631" s="3" t="s">
        <v>52</v>
      </c>
      <c r="H631" s="3" t="s">
        <v>43</v>
      </c>
      <c r="I631" s="3" t="s">
        <v>42</v>
      </c>
      <c r="J631">
        <f t="shared" si="54"/>
        <v>0</v>
      </c>
      <c r="K631">
        <f t="shared" si="55"/>
        <v>0</v>
      </c>
      <c r="L631">
        <f t="shared" si="56"/>
        <v>3</v>
      </c>
      <c r="M631" cm="1">
        <f t="array" ref="M631">_xlfn.XLOOKUP(F631,_xlfn.ANCHORARRAY($AR$18),$AS$18:$AS$23)</f>
        <v>3</v>
      </c>
      <c r="N631" cm="1">
        <f t="array" ref="N631">_xlfn.XLOOKUP($D631,_xlfn.ANCHORARRAY($AR$2),$AS$2:$AS$10)</f>
        <v>9</v>
      </c>
      <c r="O631">
        <f t="shared" si="57"/>
        <v>3</v>
      </c>
      <c r="P631">
        <f t="shared" si="58"/>
        <v>0</v>
      </c>
      <c r="Q631">
        <f t="shared" si="59"/>
        <v>1</v>
      </c>
      <c r="R631">
        <v>8</v>
      </c>
      <c r="S631">
        <v>2</v>
      </c>
      <c r="T631">
        <v>28</v>
      </c>
      <c r="U631">
        <v>869</v>
      </c>
      <c r="V631">
        <v>2</v>
      </c>
      <c r="W631">
        <v>1169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1</v>
      </c>
      <c r="AI631">
        <v>6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s="3" t="s">
        <v>43</v>
      </c>
      <c r="B632" s="3" t="s">
        <v>46</v>
      </c>
      <c r="C632" s="3" t="s">
        <v>36</v>
      </c>
      <c r="D632" s="3" t="s">
        <v>53</v>
      </c>
      <c r="E632" s="3" t="s">
        <v>45</v>
      </c>
      <c r="F632" s="3" t="s">
        <v>38</v>
      </c>
      <c r="G632" s="3" t="s">
        <v>48</v>
      </c>
      <c r="H632" s="3" t="s">
        <v>43</v>
      </c>
      <c r="I632" s="3" t="s">
        <v>42</v>
      </c>
      <c r="J632">
        <f t="shared" si="54"/>
        <v>0</v>
      </c>
      <c r="K632">
        <f t="shared" si="55"/>
        <v>0</v>
      </c>
      <c r="L632">
        <f t="shared" si="56"/>
        <v>0</v>
      </c>
      <c r="M632" cm="1">
        <f t="array" ref="M632">_xlfn.XLOOKUP(F632,_xlfn.ANCHORARRAY($AR$18),$AS$18:$AS$23)</f>
        <v>1</v>
      </c>
      <c r="N632" cm="1">
        <f t="array" ref="N632">_xlfn.XLOOKUP($D632,_xlfn.ANCHORARRAY($AR$2),$AS$2:$AS$10)</f>
        <v>4</v>
      </c>
      <c r="O632">
        <f t="shared" si="57"/>
        <v>2</v>
      </c>
      <c r="P632">
        <f t="shared" si="58"/>
        <v>0</v>
      </c>
      <c r="Q632">
        <f t="shared" si="59"/>
        <v>1</v>
      </c>
      <c r="R632">
        <v>1</v>
      </c>
      <c r="S632">
        <v>2</v>
      </c>
      <c r="T632">
        <v>22</v>
      </c>
      <c r="U632">
        <v>872</v>
      </c>
      <c r="V632">
        <v>4</v>
      </c>
      <c r="W632">
        <v>1230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2</v>
      </c>
      <c r="AI632">
        <v>4</v>
      </c>
      <c r="AJ632">
        <v>2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s="3" t="s">
        <v>43</v>
      </c>
      <c r="B633" s="3" t="s">
        <v>46</v>
      </c>
      <c r="C633" s="3" t="s">
        <v>36</v>
      </c>
      <c r="D633" s="3" t="s">
        <v>50</v>
      </c>
      <c r="E633" s="3" t="s">
        <v>45</v>
      </c>
      <c r="F633" s="3" t="s">
        <v>38</v>
      </c>
      <c r="G633" s="3" t="s">
        <v>48</v>
      </c>
      <c r="H633" s="3" t="s">
        <v>35</v>
      </c>
      <c r="I633" s="3" t="s">
        <v>42</v>
      </c>
      <c r="J633">
        <f t="shared" si="54"/>
        <v>0</v>
      </c>
      <c r="K633">
        <f t="shared" si="55"/>
        <v>1</v>
      </c>
      <c r="L633">
        <f t="shared" si="56"/>
        <v>0</v>
      </c>
      <c r="M633" cm="1">
        <f t="array" ref="M633">_xlfn.XLOOKUP(F633,_xlfn.ANCHORARRAY($AR$18),$AS$18:$AS$23)</f>
        <v>1</v>
      </c>
      <c r="N633" cm="1">
        <f t="array" ref="N633">_xlfn.XLOOKUP($D633,_xlfn.ANCHORARRAY($AR$2),$AS$2:$AS$10)</f>
        <v>3</v>
      </c>
      <c r="O633">
        <f t="shared" si="57"/>
        <v>2</v>
      </c>
      <c r="P633">
        <f t="shared" si="58"/>
        <v>0</v>
      </c>
      <c r="Q633">
        <f t="shared" si="59"/>
        <v>1</v>
      </c>
      <c r="R633">
        <v>8</v>
      </c>
      <c r="S633">
        <v>4</v>
      </c>
      <c r="T633">
        <v>44</v>
      </c>
      <c r="U633">
        <v>874</v>
      </c>
      <c r="V633">
        <v>1</v>
      </c>
      <c r="W633">
        <v>986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1</v>
      </c>
      <c r="AI633">
        <v>10</v>
      </c>
      <c r="AJ633">
        <v>2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s="3" t="s">
        <v>43</v>
      </c>
      <c r="B634" s="3" t="s">
        <v>46</v>
      </c>
      <c r="C634" s="3" t="s">
        <v>44</v>
      </c>
      <c r="D634" s="3" t="s">
        <v>47</v>
      </c>
      <c r="E634" s="3" t="s">
        <v>45</v>
      </c>
      <c r="F634" s="3" t="s">
        <v>51</v>
      </c>
      <c r="G634" s="3" t="s">
        <v>41</v>
      </c>
      <c r="H634" s="3" t="s">
        <v>35</v>
      </c>
      <c r="I634" s="3" t="s">
        <v>42</v>
      </c>
      <c r="J634">
        <f t="shared" si="54"/>
        <v>0</v>
      </c>
      <c r="K634">
        <f t="shared" si="55"/>
        <v>1</v>
      </c>
      <c r="L634">
        <f t="shared" si="56"/>
        <v>1</v>
      </c>
      <c r="M634" cm="1">
        <f t="array" ref="M634">_xlfn.XLOOKUP(F634,_xlfn.ANCHORARRAY($AR$18),$AS$18:$AS$23)</f>
        <v>3</v>
      </c>
      <c r="N634" cm="1">
        <f t="array" ref="N634">_xlfn.XLOOKUP($D634,_xlfn.ANCHORARRAY($AR$2),$AS$2:$AS$10)</f>
        <v>2</v>
      </c>
      <c r="O634">
        <f t="shared" si="57"/>
        <v>2</v>
      </c>
      <c r="P634">
        <f t="shared" si="58"/>
        <v>0</v>
      </c>
      <c r="Q634">
        <f t="shared" si="59"/>
        <v>2</v>
      </c>
      <c r="R634">
        <v>2</v>
      </c>
      <c r="S634">
        <v>1</v>
      </c>
      <c r="T634">
        <v>42</v>
      </c>
      <c r="U634">
        <v>875</v>
      </c>
      <c r="V634">
        <v>2</v>
      </c>
      <c r="W634">
        <v>1271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0</v>
      </c>
      <c r="AI634">
        <v>8</v>
      </c>
      <c r="AJ634">
        <v>2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s="3" t="s">
        <v>43</v>
      </c>
      <c r="B635" s="3" t="s">
        <v>46</v>
      </c>
      <c r="C635" s="3" t="s">
        <v>36</v>
      </c>
      <c r="D635" s="3" t="s">
        <v>61</v>
      </c>
      <c r="E635" s="3" t="s">
        <v>61</v>
      </c>
      <c r="F635" s="3" t="s">
        <v>38</v>
      </c>
      <c r="G635" s="3" t="s">
        <v>48</v>
      </c>
      <c r="H635" s="3" t="s">
        <v>43</v>
      </c>
      <c r="I635" s="3" t="s">
        <v>42</v>
      </c>
      <c r="J635">
        <f t="shared" si="54"/>
        <v>0</v>
      </c>
      <c r="K635">
        <f t="shared" si="55"/>
        <v>0</v>
      </c>
      <c r="L635">
        <f t="shared" si="56"/>
        <v>0</v>
      </c>
      <c r="M635" cm="1">
        <f t="array" ref="M635">_xlfn.XLOOKUP(F635,_xlfn.ANCHORARRAY($AR$18),$AS$18:$AS$23)</f>
        <v>1</v>
      </c>
      <c r="N635" cm="1">
        <f t="array" ref="N635">_xlfn.XLOOKUP($D635,_xlfn.ANCHORARRAY($AR$2),$AS$2:$AS$10)</f>
        <v>9</v>
      </c>
      <c r="O635">
        <f t="shared" si="57"/>
        <v>3</v>
      </c>
      <c r="P635">
        <f t="shared" si="58"/>
        <v>0</v>
      </c>
      <c r="Q635">
        <f t="shared" si="59"/>
        <v>1</v>
      </c>
      <c r="R635">
        <v>8</v>
      </c>
      <c r="S635">
        <v>3</v>
      </c>
      <c r="T635">
        <v>36</v>
      </c>
      <c r="U635">
        <v>878</v>
      </c>
      <c r="V635">
        <v>1</v>
      </c>
      <c r="W635">
        <v>1278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0</v>
      </c>
      <c r="AI635">
        <v>6</v>
      </c>
      <c r="AJ635">
        <v>3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s="3" t="s">
        <v>43</v>
      </c>
      <c r="B636" s="3" t="s">
        <v>46</v>
      </c>
      <c r="C636" s="3" t="s">
        <v>36</v>
      </c>
      <c r="D636" s="3" t="s">
        <v>40</v>
      </c>
      <c r="E636" s="3" t="s">
        <v>37</v>
      </c>
      <c r="F636" s="3" t="s">
        <v>49</v>
      </c>
      <c r="G636" s="3" t="s">
        <v>48</v>
      </c>
      <c r="H636" s="3" t="s">
        <v>35</v>
      </c>
      <c r="I636" s="3" t="s">
        <v>42</v>
      </c>
      <c r="J636">
        <f t="shared" si="54"/>
        <v>0</v>
      </c>
      <c r="K636">
        <f t="shared" si="55"/>
        <v>1</v>
      </c>
      <c r="L636">
        <f t="shared" si="56"/>
        <v>0</v>
      </c>
      <c r="M636" cm="1">
        <f t="array" ref="M636">_xlfn.XLOOKUP(F636,_xlfn.ANCHORARRAY($AR$18),$AS$18:$AS$23)</f>
        <v>2</v>
      </c>
      <c r="N636" cm="1">
        <f t="array" ref="N636">_xlfn.XLOOKUP($D636,_xlfn.ANCHORARRAY($AR$2),$AS$2:$AS$10)</f>
        <v>1</v>
      </c>
      <c r="O636">
        <f t="shared" si="57"/>
        <v>1</v>
      </c>
      <c r="P636">
        <f t="shared" si="58"/>
        <v>0</v>
      </c>
      <c r="Q636">
        <f t="shared" si="59"/>
        <v>1</v>
      </c>
      <c r="R636">
        <v>3</v>
      </c>
      <c r="S636">
        <v>1</v>
      </c>
      <c r="T636">
        <v>25</v>
      </c>
      <c r="U636">
        <v>879</v>
      </c>
      <c r="V636">
        <v>3</v>
      </c>
      <c r="W636">
        <v>141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0</v>
      </c>
      <c r="AI636">
        <v>5</v>
      </c>
      <c r="AJ636">
        <v>3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s="3" t="s">
        <v>43</v>
      </c>
      <c r="B637" s="3" t="s">
        <v>39</v>
      </c>
      <c r="C637" s="3" t="s">
        <v>36</v>
      </c>
      <c r="D637" s="3" t="s">
        <v>53</v>
      </c>
      <c r="E637" s="3" t="s">
        <v>45</v>
      </c>
      <c r="F637" s="3" t="s">
        <v>38</v>
      </c>
      <c r="G637" s="3" t="s">
        <v>48</v>
      </c>
      <c r="H637" s="3" t="s">
        <v>35</v>
      </c>
      <c r="I637" s="3" t="s">
        <v>42</v>
      </c>
      <c r="J637">
        <f t="shared" si="54"/>
        <v>0</v>
      </c>
      <c r="K637">
        <f t="shared" si="55"/>
        <v>1</v>
      </c>
      <c r="L637">
        <f t="shared" si="56"/>
        <v>0</v>
      </c>
      <c r="M637" cm="1">
        <f t="array" ref="M637">_xlfn.XLOOKUP(F637,_xlfn.ANCHORARRAY($AR$18),$AS$18:$AS$23)</f>
        <v>1</v>
      </c>
      <c r="N637" cm="1">
        <f t="array" ref="N637">_xlfn.XLOOKUP($D637,_xlfn.ANCHORARRAY($AR$2),$AS$2:$AS$10)</f>
        <v>4</v>
      </c>
      <c r="O637">
        <f t="shared" si="57"/>
        <v>2</v>
      </c>
      <c r="P637">
        <f t="shared" si="58"/>
        <v>1</v>
      </c>
      <c r="Q637">
        <f t="shared" si="59"/>
        <v>1</v>
      </c>
      <c r="R637">
        <v>9</v>
      </c>
      <c r="S637">
        <v>3</v>
      </c>
      <c r="T637">
        <v>35</v>
      </c>
      <c r="U637">
        <v>880</v>
      </c>
      <c r="V637">
        <v>4</v>
      </c>
      <c r="W637">
        <v>607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1</v>
      </c>
      <c r="AI637">
        <v>17</v>
      </c>
      <c r="AJ637">
        <v>2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s="3" t="s">
        <v>35</v>
      </c>
      <c r="B638" s="3" t="s">
        <v>39</v>
      </c>
      <c r="C638" s="3" t="s">
        <v>44</v>
      </c>
      <c r="D638" s="3" t="s">
        <v>47</v>
      </c>
      <c r="E638" s="3" t="s">
        <v>45</v>
      </c>
      <c r="F638" s="3" t="s">
        <v>38</v>
      </c>
      <c r="G638" s="3" t="s">
        <v>52</v>
      </c>
      <c r="H638" s="3" t="s">
        <v>35</v>
      </c>
      <c r="I638" s="3" t="s">
        <v>42</v>
      </c>
      <c r="J638">
        <f t="shared" si="54"/>
        <v>1</v>
      </c>
      <c r="K638">
        <f t="shared" si="55"/>
        <v>1</v>
      </c>
      <c r="L638">
        <f t="shared" si="56"/>
        <v>3</v>
      </c>
      <c r="M638" cm="1">
        <f t="array" ref="M638">_xlfn.XLOOKUP(F638,_xlfn.ANCHORARRAY($AR$18),$AS$18:$AS$23)</f>
        <v>1</v>
      </c>
      <c r="N638" cm="1">
        <f t="array" ref="N638">_xlfn.XLOOKUP($D638,_xlfn.ANCHORARRAY($AR$2),$AS$2:$AS$10)</f>
        <v>2</v>
      </c>
      <c r="O638">
        <f t="shared" si="57"/>
        <v>2</v>
      </c>
      <c r="P638">
        <f t="shared" si="58"/>
        <v>1</v>
      </c>
      <c r="Q638">
        <f t="shared" si="59"/>
        <v>2</v>
      </c>
      <c r="R638">
        <v>25</v>
      </c>
      <c r="S638">
        <v>4</v>
      </c>
      <c r="T638">
        <v>35</v>
      </c>
      <c r="U638">
        <v>881</v>
      </c>
      <c r="V638">
        <v>4</v>
      </c>
      <c r="W638">
        <v>130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1</v>
      </c>
      <c r="AI638">
        <v>10</v>
      </c>
      <c r="AJ638">
        <v>3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s="3" t="s">
        <v>43</v>
      </c>
      <c r="B639" s="3" t="s">
        <v>46</v>
      </c>
      <c r="C639" s="3" t="s">
        <v>55</v>
      </c>
      <c r="D639" s="3" t="s">
        <v>50</v>
      </c>
      <c r="E639" s="3" t="s">
        <v>45</v>
      </c>
      <c r="F639" s="3" t="s">
        <v>38</v>
      </c>
      <c r="G639" s="3" t="s">
        <v>52</v>
      </c>
      <c r="H639" s="3" t="s">
        <v>43</v>
      </c>
      <c r="I639" s="3" t="s">
        <v>42</v>
      </c>
      <c r="J639">
        <f t="shared" si="54"/>
        <v>0</v>
      </c>
      <c r="K639">
        <f t="shared" si="55"/>
        <v>0</v>
      </c>
      <c r="L639">
        <f t="shared" si="56"/>
        <v>3</v>
      </c>
      <c r="M639" cm="1">
        <f t="array" ref="M639">_xlfn.XLOOKUP(F639,_xlfn.ANCHORARRAY($AR$18),$AS$18:$AS$23)</f>
        <v>1</v>
      </c>
      <c r="N639" cm="1">
        <f t="array" ref="N639">_xlfn.XLOOKUP($D639,_xlfn.ANCHORARRAY($AR$2),$AS$2:$AS$10)</f>
        <v>3</v>
      </c>
      <c r="O639">
        <f t="shared" si="57"/>
        <v>2</v>
      </c>
      <c r="P639">
        <f t="shared" si="58"/>
        <v>0</v>
      </c>
      <c r="Q639">
        <f t="shared" si="59"/>
        <v>3</v>
      </c>
      <c r="R639">
        <v>1</v>
      </c>
      <c r="S639">
        <v>3</v>
      </c>
      <c r="T639">
        <v>32</v>
      </c>
      <c r="U639">
        <v>882</v>
      </c>
      <c r="V639">
        <v>4</v>
      </c>
      <c r="W639">
        <v>300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1</v>
      </c>
      <c r="AI639">
        <v>4</v>
      </c>
      <c r="AJ639">
        <v>2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s="3" t="s">
        <v>43</v>
      </c>
      <c r="B640" s="3" t="s">
        <v>46</v>
      </c>
      <c r="C640" s="3" t="s">
        <v>36</v>
      </c>
      <c r="D640" s="3" t="s">
        <v>40</v>
      </c>
      <c r="E640" s="3" t="s">
        <v>37</v>
      </c>
      <c r="F640" s="3" t="s">
        <v>59</v>
      </c>
      <c r="G640" s="3" t="s">
        <v>48</v>
      </c>
      <c r="H640" s="3" t="s">
        <v>43</v>
      </c>
      <c r="I640" s="3" t="s">
        <v>42</v>
      </c>
      <c r="J640">
        <f t="shared" si="54"/>
        <v>0</v>
      </c>
      <c r="K640">
        <f t="shared" si="55"/>
        <v>0</v>
      </c>
      <c r="L640">
        <f t="shared" si="56"/>
        <v>0</v>
      </c>
      <c r="M640" cm="1">
        <f t="array" ref="M640">_xlfn.XLOOKUP(F640,_xlfn.ANCHORARRAY($AR$18),$AS$18:$AS$23)</f>
        <v>4</v>
      </c>
      <c r="N640" cm="1">
        <f t="array" ref="N640">_xlfn.XLOOKUP($D640,_xlfn.ANCHORARRAY($AR$2),$AS$2:$AS$10)</f>
        <v>1</v>
      </c>
      <c r="O640">
        <f t="shared" si="57"/>
        <v>1</v>
      </c>
      <c r="P640">
        <f t="shared" si="58"/>
        <v>0</v>
      </c>
      <c r="Q640">
        <f t="shared" si="59"/>
        <v>1</v>
      </c>
      <c r="R640">
        <v>4</v>
      </c>
      <c r="S640">
        <v>1</v>
      </c>
      <c r="T640">
        <v>25</v>
      </c>
      <c r="U640">
        <v>885</v>
      </c>
      <c r="V640">
        <v>3</v>
      </c>
      <c r="W640">
        <v>583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0</v>
      </c>
      <c r="AI640">
        <v>5</v>
      </c>
      <c r="AJ640">
        <v>1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s="3" t="s">
        <v>43</v>
      </c>
      <c r="B641" s="3" t="s">
        <v>39</v>
      </c>
      <c r="C641" s="3" t="s">
        <v>36</v>
      </c>
      <c r="D641" s="3" t="s">
        <v>47</v>
      </c>
      <c r="E641" s="3" t="s">
        <v>45</v>
      </c>
      <c r="F641" s="3" t="s">
        <v>60</v>
      </c>
      <c r="G641" s="3" t="s">
        <v>48</v>
      </c>
      <c r="H641" s="3" t="s">
        <v>43</v>
      </c>
      <c r="I641" s="3" t="s">
        <v>42</v>
      </c>
      <c r="J641">
        <f t="shared" si="54"/>
        <v>0</v>
      </c>
      <c r="K641">
        <f t="shared" si="55"/>
        <v>0</v>
      </c>
      <c r="L641">
        <f t="shared" si="56"/>
        <v>0</v>
      </c>
      <c r="M641" cm="1">
        <f t="array" ref="M641">_xlfn.XLOOKUP(F641,_xlfn.ANCHORARRAY($AR$18),$AS$18:$AS$23)</f>
        <v>5</v>
      </c>
      <c r="N641" cm="1">
        <f t="array" ref="N641">_xlfn.XLOOKUP($D641,_xlfn.ANCHORARRAY($AR$2),$AS$2:$AS$10)</f>
        <v>2</v>
      </c>
      <c r="O641">
        <f t="shared" si="57"/>
        <v>2</v>
      </c>
      <c r="P641">
        <f t="shared" si="58"/>
        <v>1</v>
      </c>
      <c r="Q641">
        <f t="shared" si="59"/>
        <v>1</v>
      </c>
      <c r="R641">
        <v>1</v>
      </c>
      <c r="S641">
        <v>3</v>
      </c>
      <c r="T641">
        <v>49</v>
      </c>
      <c r="U641">
        <v>887</v>
      </c>
      <c r="V641">
        <v>3</v>
      </c>
      <c r="W641">
        <v>1418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1</v>
      </c>
      <c r="AI641">
        <v>7</v>
      </c>
      <c r="AJ641">
        <v>2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s="3" t="s">
        <v>43</v>
      </c>
      <c r="B642" s="3" t="s">
        <v>46</v>
      </c>
      <c r="C642" s="3" t="s">
        <v>55</v>
      </c>
      <c r="D642" s="3" t="s">
        <v>50</v>
      </c>
      <c r="E642" s="3" t="s">
        <v>45</v>
      </c>
      <c r="F642" s="3" t="s">
        <v>38</v>
      </c>
      <c r="G642" s="3" t="s">
        <v>48</v>
      </c>
      <c r="H642" s="3" t="s">
        <v>43</v>
      </c>
      <c r="I642" s="3" t="s">
        <v>42</v>
      </c>
      <c r="J642">
        <f t="shared" ref="J642:J705" si="60">IF(A642="Yes",1,0)</f>
        <v>0</v>
      </c>
      <c r="K642">
        <f t="shared" ref="K642:K705" si="61">IF(H642="Yes",1,0)</f>
        <v>0</v>
      </c>
      <c r="L642">
        <f t="shared" ref="L642:L705" si="62">IF(G642="Single",1,IF(G642="Maried",2,IF(G642="Divorced",3,0)))</f>
        <v>0</v>
      </c>
      <c r="M642" cm="1">
        <f t="array" ref="M642">_xlfn.XLOOKUP(F642,_xlfn.ANCHORARRAY($AR$18),$AS$18:$AS$23)</f>
        <v>1</v>
      </c>
      <c r="N642" cm="1">
        <f t="array" ref="N642">_xlfn.XLOOKUP($D642,_xlfn.ANCHORARRAY($AR$2),$AS$2:$AS$10)</f>
        <v>3</v>
      </c>
      <c r="O642">
        <f t="shared" ref="O642:O705" si="63">_xlfn.XLOOKUP(E642,$AR$13:$AR$15,$AS$13:$AS$15)</f>
        <v>2</v>
      </c>
      <c r="P642">
        <f t="shared" ref="P642:P705" si="64">IF(B642="Female",1,0)</f>
        <v>0</v>
      </c>
      <c r="Q642">
        <f t="shared" ref="Q642:Q705" si="65">IF(C642="Travel_Rarely",1,IF(C642="Travel_Frequently",2,IF(C642="Non-Travel",3,0)))</f>
        <v>3</v>
      </c>
      <c r="R642">
        <v>4</v>
      </c>
      <c r="S642">
        <v>1</v>
      </c>
      <c r="T642">
        <v>24</v>
      </c>
      <c r="U642">
        <v>888</v>
      </c>
      <c r="V642">
        <v>1</v>
      </c>
      <c r="W642">
        <v>1269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0</v>
      </c>
      <c r="AI642">
        <v>6</v>
      </c>
      <c r="AJ642">
        <v>2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s="3" t="s">
        <v>43</v>
      </c>
      <c r="B643" s="3" t="s">
        <v>46</v>
      </c>
      <c r="C643" s="3" t="s">
        <v>44</v>
      </c>
      <c r="D643" s="3" t="s">
        <v>40</v>
      </c>
      <c r="E643" s="3" t="s">
        <v>37</v>
      </c>
      <c r="F643" s="3" t="s">
        <v>38</v>
      </c>
      <c r="G643" s="3" t="s">
        <v>48</v>
      </c>
      <c r="H643" s="3" t="s">
        <v>43</v>
      </c>
      <c r="I643" s="3" t="s">
        <v>42</v>
      </c>
      <c r="J643">
        <f t="shared" si="60"/>
        <v>0</v>
      </c>
      <c r="K643">
        <f t="shared" si="61"/>
        <v>0</v>
      </c>
      <c r="L643">
        <f t="shared" si="62"/>
        <v>0</v>
      </c>
      <c r="M643" cm="1">
        <f t="array" ref="M643">_xlfn.XLOOKUP(F643,_xlfn.ANCHORARRAY($AR$18),$AS$18:$AS$23)</f>
        <v>1</v>
      </c>
      <c r="N643" cm="1">
        <f t="array" ref="N643">_xlfn.XLOOKUP($D643,_xlfn.ANCHORARRAY($AR$2),$AS$2:$AS$10)</f>
        <v>1</v>
      </c>
      <c r="O643">
        <f t="shared" si="63"/>
        <v>1</v>
      </c>
      <c r="P643">
        <f t="shared" si="64"/>
        <v>0</v>
      </c>
      <c r="Q643">
        <f t="shared" si="65"/>
        <v>2</v>
      </c>
      <c r="R643">
        <v>5</v>
      </c>
      <c r="S643">
        <v>2</v>
      </c>
      <c r="T643">
        <v>32</v>
      </c>
      <c r="U643">
        <v>889</v>
      </c>
      <c r="V643">
        <v>2</v>
      </c>
      <c r="W643">
        <v>379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1</v>
      </c>
      <c r="AI643">
        <v>10</v>
      </c>
      <c r="AJ643">
        <v>3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s="3" t="s">
        <v>43</v>
      </c>
      <c r="B644" s="3" t="s">
        <v>46</v>
      </c>
      <c r="C644" s="3" t="s">
        <v>36</v>
      </c>
      <c r="D644" s="3" t="s">
        <v>57</v>
      </c>
      <c r="E644" s="3" t="s">
        <v>37</v>
      </c>
      <c r="F644" s="3" t="s">
        <v>59</v>
      </c>
      <c r="G644" s="3" t="s">
        <v>48</v>
      </c>
      <c r="H644" s="3" t="s">
        <v>43</v>
      </c>
      <c r="I644" s="3" t="s">
        <v>42</v>
      </c>
      <c r="J644">
        <f t="shared" si="60"/>
        <v>0</v>
      </c>
      <c r="K644">
        <f t="shared" si="61"/>
        <v>0</v>
      </c>
      <c r="L644">
        <f t="shared" si="62"/>
        <v>0</v>
      </c>
      <c r="M644" cm="1">
        <f t="array" ref="M644">_xlfn.XLOOKUP(F644,_xlfn.ANCHORARRAY($AR$18),$AS$18:$AS$23)</f>
        <v>4</v>
      </c>
      <c r="N644" cm="1">
        <f t="array" ref="N644">_xlfn.XLOOKUP($D644,_xlfn.ANCHORARRAY($AR$2),$AS$2:$AS$10)</f>
        <v>7</v>
      </c>
      <c r="O644">
        <f t="shared" si="63"/>
        <v>1</v>
      </c>
      <c r="P644">
        <f t="shared" si="64"/>
        <v>0</v>
      </c>
      <c r="Q644">
        <f t="shared" si="65"/>
        <v>1</v>
      </c>
      <c r="R644">
        <v>9</v>
      </c>
      <c r="S644">
        <v>3</v>
      </c>
      <c r="T644">
        <v>38</v>
      </c>
      <c r="U644">
        <v>893</v>
      </c>
      <c r="V644">
        <v>2</v>
      </c>
      <c r="W644">
        <v>395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1</v>
      </c>
      <c r="AI644">
        <v>3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s="3" t="s">
        <v>43</v>
      </c>
      <c r="B645" s="3" t="s">
        <v>39</v>
      </c>
      <c r="C645" s="3" t="s">
        <v>36</v>
      </c>
      <c r="D645" s="3" t="s">
        <v>50</v>
      </c>
      <c r="E645" s="3" t="s">
        <v>45</v>
      </c>
      <c r="F645" s="3" t="s">
        <v>38</v>
      </c>
      <c r="G645" s="3" t="s">
        <v>48</v>
      </c>
      <c r="H645" s="3" t="s">
        <v>35</v>
      </c>
      <c r="I645" s="3" t="s">
        <v>42</v>
      </c>
      <c r="J645">
        <f t="shared" si="60"/>
        <v>0</v>
      </c>
      <c r="K645">
        <f t="shared" si="61"/>
        <v>1</v>
      </c>
      <c r="L645">
        <f t="shared" si="62"/>
        <v>0</v>
      </c>
      <c r="M645" cm="1">
        <f t="array" ref="M645">_xlfn.XLOOKUP(F645,_xlfn.ANCHORARRAY($AR$18),$AS$18:$AS$23)</f>
        <v>1</v>
      </c>
      <c r="N645" cm="1">
        <f t="array" ref="N645">_xlfn.XLOOKUP($D645,_xlfn.ANCHORARRAY($AR$2),$AS$2:$AS$10)</f>
        <v>3</v>
      </c>
      <c r="O645">
        <f t="shared" si="63"/>
        <v>2</v>
      </c>
      <c r="P645">
        <f t="shared" si="64"/>
        <v>1</v>
      </c>
      <c r="Q645">
        <f t="shared" si="65"/>
        <v>1</v>
      </c>
      <c r="R645">
        <v>3</v>
      </c>
      <c r="S645">
        <v>3</v>
      </c>
      <c r="T645">
        <v>42</v>
      </c>
      <c r="U645">
        <v>894</v>
      </c>
      <c r="V645">
        <v>3</v>
      </c>
      <c r="W645">
        <v>1265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1</v>
      </c>
      <c r="AI645">
        <v>17</v>
      </c>
      <c r="AJ645">
        <v>1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s="3" t="s">
        <v>43</v>
      </c>
      <c r="B646" s="3" t="s">
        <v>46</v>
      </c>
      <c r="C646" s="3" t="s">
        <v>36</v>
      </c>
      <c r="D646" s="3" t="s">
        <v>47</v>
      </c>
      <c r="E646" s="3" t="s">
        <v>45</v>
      </c>
      <c r="F646" s="3" t="s">
        <v>38</v>
      </c>
      <c r="G646" s="3" t="s">
        <v>48</v>
      </c>
      <c r="H646" s="3" t="s">
        <v>35</v>
      </c>
      <c r="I646" s="3" t="s">
        <v>42</v>
      </c>
      <c r="J646">
        <f t="shared" si="60"/>
        <v>0</v>
      </c>
      <c r="K646">
        <f t="shared" si="61"/>
        <v>1</v>
      </c>
      <c r="L646">
        <f t="shared" si="62"/>
        <v>0</v>
      </c>
      <c r="M646" cm="1">
        <f t="array" ref="M646">_xlfn.XLOOKUP(F646,_xlfn.ANCHORARRAY($AR$18),$AS$18:$AS$23)</f>
        <v>1</v>
      </c>
      <c r="N646" cm="1">
        <f t="array" ref="N646">_xlfn.XLOOKUP($D646,_xlfn.ANCHORARRAY($AR$2),$AS$2:$AS$10)</f>
        <v>2</v>
      </c>
      <c r="O646">
        <f t="shared" si="63"/>
        <v>2</v>
      </c>
      <c r="P646">
        <f t="shared" si="64"/>
        <v>0</v>
      </c>
      <c r="Q646">
        <f t="shared" si="65"/>
        <v>1</v>
      </c>
      <c r="R646">
        <v>11</v>
      </c>
      <c r="S646">
        <v>4</v>
      </c>
      <c r="T646">
        <v>31</v>
      </c>
      <c r="U646">
        <v>895</v>
      </c>
      <c r="V646">
        <v>4</v>
      </c>
      <c r="W646">
        <v>1222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1</v>
      </c>
      <c r="AI646">
        <v>8</v>
      </c>
      <c r="AJ646">
        <v>2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s="3" t="s">
        <v>35</v>
      </c>
      <c r="B647" s="3" t="s">
        <v>39</v>
      </c>
      <c r="C647" s="3" t="s">
        <v>36</v>
      </c>
      <c r="D647" s="3" t="s">
        <v>57</v>
      </c>
      <c r="E647" s="3" t="s">
        <v>37</v>
      </c>
      <c r="F647" s="3" t="s">
        <v>51</v>
      </c>
      <c r="G647" s="3" t="s">
        <v>52</v>
      </c>
      <c r="H647" s="3" t="s">
        <v>35</v>
      </c>
      <c r="I647" s="3" t="s">
        <v>42</v>
      </c>
      <c r="J647">
        <f t="shared" si="60"/>
        <v>1</v>
      </c>
      <c r="K647">
        <f t="shared" si="61"/>
        <v>1</v>
      </c>
      <c r="L647">
        <f t="shared" si="62"/>
        <v>3</v>
      </c>
      <c r="M647" cm="1">
        <f t="array" ref="M647">_xlfn.XLOOKUP(F647,_xlfn.ANCHORARRAY($AR$18),$AS$18:$AS$23)</f>
        <v>3</v>
      </c>
      <c r="N647" cm="1">
        <f t="array" ref="N647">_xlfn.XLOOKUP($D647,_xlfn.ANCHORARRAY($AR$2),$AS$2:$AS$10)</f>
        <v>7</v>
      </c>
      <c r="O647">
        <f t="shared" si="63"/>
        <v>1</v>
      </c>
      <c r="P647">
        <f t="shared" si="64"/>
        <v>1</v>
      </c>
      <c r="Q647">
        <f t="shared" si="65"/>
        <v>1</v>
      </c>
      <c r="R647">
        <v>1</v>
      </c>
      <c r="S647">
        <v>3</v>
      </c>
      <c r="T647">
        <v>29</v>
      </c>
      <c r="U647">
        <v>896</v>
      </c>
      <c r="V647">
        <v>2</v>
      </c>
      <c r="W647">
        <v>341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3</v>
      </c>
      <c r="AI647">
        <v>5</v>
      </c>
      <c r="AJ647">
        <v>3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s="3" t="s">
        <v>43</v>
      </c>
      <c r="B648" s="3" t="s">
        <v>46</v>
      </c>
      <c r="C648" s="3" t="s">
        <v>36</v>
      </c>
      <c r="D648" s="3" t="s">
        <v>40</v>
      </c>
      <c r="E648" s="3" t="s">
        <v>37</v>
      </c>
      <c r="F648" s="3" t="s">
        <v>59</v>
      </c>
      <c r="G648" s="3" t="s">
        <v>48</v>
      </c>
      <c r="H648" s="3" t="s">
        <v>43</v>
      </c>
      <c r="I648" s="3" t="s">
        <v>42</v>
      </c>
      <c r="J648">
        <f t="shared" si="60"/>
        <v>0</v>
      </c>
      <c r="K648">
        <f t="shared" si="61"/>
        <v>0</v>
      </c>
      <c r="L648">
        <f t="shared" si="62"/>
        <v>0</v>
      </c>
      <c r="M648" cm="1">
        <f t="array" ref="M648">_xlfn.XLOOKUP(F648,_xlfn.ANCHORARRAY($AR$18),$AS$18:$AS$23)</f>
        <v>4</v>
      </c>
      <c r="N648" cm="1">
        <f t="array" ref="N648">_xlfn.XLOOKUP($D648,_xlfn.ANCHORARRAY($AR$2),$AS$2:$AS$10)</f>
        <v>1</v>
      </c>
      <c r="O648">
        <f t="shared" si="63"/>
        <v>1</v>
      </c>
      <c r="P648">
        <f t="shared" si="64"/>
        <v>0</v>
      </c>
      <c r="Q648">
        <f t="shared" si="65"/>
        <v>1</v>
      </c>
      <c r="R648">
        <v>8</v>
      </c>
      <c r="S648">
        <v>3</v>
      </c>
      <c r="T648">
        <v>53</v>
      </c>
      <c r="U648">
        <v>897</v>
      </c>
      <c r="V648">
        <v>1</v>
      </c>
      <c r="W648">
        <v>868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1</v>
      </c>
      <c r="AI648">
        <v>28</v>
      </c>
      <c r="AJ648">
        <v>3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s="3" t="s">
        <v>43</v>
      </c>
      <c r="B649" s="3" t="s">
        <v>46</v>
      </c>
      <c r="C649" s="3" t="s">
        <v>36</v>
      </c>
      <c r="D649" s="3" t="s">
        <v>53</v>
      </c>
      <c r="E649" s="3" t="s">
        <v>45</v>
      </c>
      <c r="F649" s="3" t="s">
        <v>60</v>
      </c>
      <c r="G649" s="3" t="s">
        <v>48</v>
      </c>
      <c r="H649" s="3" t="s">
        <v>43</v>
      </c>
      <c r="I649" s="3" t="s">
        <v>42</v>
      </c>
      <c r="J649">
        <f t="shared" si="60"/>
        <v>0</v>
      </c>
      <c r="K649">
        <f t="shared" si="61"/>
        <v>0</v>
      </c>
      <c r="L649">
        <f t="shared" si="62"/>
        <v>0</v>
      </c>
      <c r="M649" cm="1">
        <f t="array" ref="M649">_xlfn.XLOOKUP(F649,_xlfn.ANCHORARRAY($AR$18),$AS$18:$AS$23)</f>
        <v>5</v>
      </c>
      <c r="N649" cm="1">
        <f t="array" ref="N649">_xlfn.XLOOKUP($D649,_xlfn.ANCHORARRAY($AR$2),$AS$2:$AS$10)</f>
        <v>4</v>
      </c>
      <c r="O649">
        <f t="shared" si="63"/>
        <v>2</v>
      </c>
      <c r="P649">
        <f t="shared" si="64"/>
        <v>0</v>
      </c>
      <c r="Q649">
        <f t="shared" si="65"/>
        <v>1</v>
      </c>
      <c r="R649">
        <v>25</v>
      </c>
      <c r="S649">
        <v>3</v>
      </c>
      <c r="T649">
        <v>35</v>
      </c>
      <c r="U649">
        <v>899</v>
      </c>
      <c r="V649">
        <v>4</v>
      </c>
      <c r="W649">
        <v>672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0</v>
      </c>
      <c r="AI649">
        <v>16</v>
      </c>
      <c r="AJ649">
        <v>2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s="3" t="s">
        <v>43</v>
      </c>
      <c r="B650" s="3" t="s">
        <v>39</v>
      </c>
      <c r="C650" s="3" t="s">
        <v>44</v>
      </c>
      <c r="D650" s="3" t="s">
        <v>57</v>
      </c>
      <c r="E650" s="3" t="s">
        <v>37</v>
      </c>
      <c r="F650" s="3" t="s">
        <v>51</v>
      </c>
      <c r="G650" s="3" t="s">
        <v>48</v>
      </c>
      <c r="H650" s="3" t="s">
        <v>43</v>
      </c>
      <c r="I650" s="3" t="s">
        <v>42</v>
      </c>
      <c r="J650">
        <f t="shared" si="60"/>
        <v>0</v>
      </c>
      <c r="K650">
        <f t="shared" si="61"/>
        <v>0</v>
      </c>
      <c r="L650">
        <f t="shared" si="62"/>
        <v>0</v>
      </c>
      <c r="M650" cm="1">
        <f t="array" ref="M650">_xlfn.XLOOKUP(F650,_xlfn.ANCHORARRAY($AR$18),$AS$18:$AS$23)</f>
        <v>3</v>
      </c>
      <c r="N650" cm="1">
        <f t="array" ref="N650">_xlfn.XLOOKUP($D650,_xlfn.ANCHORARRAY($AR$2),$AS$2:$AS$10)</f>
        <v>7</v>
      </c>
      <c r="O650">
        <f t="shared" si="63"/>
        <v>1</v>
      </c>
      <c r="P650">
        <f t="shared" si="64"/>
        <v>1</v>
      </c>
      <c r="Q650">
        <f t="shared" si="65"/>
        <v>2</v>
      </c>
      <c r="R650">
        <v>21</v>
      </c>
      <c r="S650">
        <v>2</v>
      </c>
      <c r="T650">
        <v>37</v>
      </c>
      <c r="U650">
        <v>900</v>
      </c>
      <c r="V650">
        <v>3</v>
      </c>
      <c r="W650">
        <v>1231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1</v>
      </c>
      <c r="AI650">
        <v>10</v>
      </c>
      <c r="AJ650">
        <v>3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s="3" t="s">
        <v>43</v>
      </c>
      <c r="B651" s="3" t="s">
        <v>39</v>
      </c>
      <c r="C651" s="3" t="s">
        <v>36</v>
      </c>
      <c r="D651" s="3" t="s">
        <v>58</v>
      </c>
      <c r="E651" s="3" t="s">
        <v>45</v>
      </c>
      <c r="F651" s="3" t="s">
        <v>38</v>
      </c>
      <c r="G651" s="3" t="s">
        <v>41</v>
      </c>
      <c r="H651" s="3" t="s">
        <v>43</v>
      </c>
      <c r="I651" s="3" t="s">
        <v>42</v>
      </c>
      <c r="J651">
        <f t="shared" si="60"/>
        <v>0</v>
      </c>
      <c r="K651">
        <f t="shared" si="61"/>
        <v>0</v>
      </c>
      <c r="L651">
        <f t="shared" si="62"/>
        <v>1</v>
      </c>
      <c r="M651" cm="1">
        <f t="array" ref="M651">_xlfn.XLOOKUP(F651,_xlfn.ANCHORARRAY($AR$18),$AS$18:$AS$23)</f>
        <v>1</v>
      </c>
      <c r="N651" cm="1">
        <f t="array" ref="N651">_xlfn.XLOOKUP($D651,_xlfn.ANCHORARRAY($AR$2),$AS$2:$AS$10)</f>
        <v>8</v>
      </c>
      <c r="O651">
        <f t="shared" si="63"/>
        <v>2</v>
      </c>
      <c r="P651">
        <f t="shared" si="64"/>
        <v>1</v>
      </c>
      <c r="Q651">
        <f t="shared" si="65"/>
        <v>1</v>
      </c>
      <c r="R651">
        <v>23</v>
      </c>
      <c r="S651">
        <v>4</v>
      </c>
      <c r="T651">
        <v>53</v>
      </c>
      <c r="U651">
        <v>901</v>
      </c>
      <c r="V651">
        <v>4</v>
      </c>
      <c r="W651">
        <v>102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0</v>
      </c>
      <c r="AI651">
        <v>33</v>
      </c>
      <c r="AJ651">
        <v>0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s="3" t="s">
        <v>43</v>
      </c>
      <c r="B652" s="3" t="s">
        <v>39</v>
      </c>
      <c r="C652" s="3" t="s">
        <v>44</v>
      </c>
      <c r="D652" s="3" t="s">
        <v>54</v>
      </c>
      <c r="E652" s="3" t="s">
        <v>45</v>
      </c>
      <c r="F652" s="3" t="s">
        <v>38</v>
      </c>
      <c r="G652" s="3" t="s">
        <v>48</v>
      </c>
      <c r="H652" s="3" t="s">
        <v>43</v>
      </c>
      <c r="I652" s="3" t="s">
        <v>42</v>
      </c>
      <c r="J652">
        <f t="shared" si="60"/>
        <v>0</v>
      </c>
      <c r="K652">
        <f t="shared" si="61"/>
        <v>0</v>
      </c>
      <c r="L652">
        <f t="shared" si="62"/>
        <v>0</v>
      </c>
      <c r="M652" cm="1">
        <f t="array" ref="M652">_xlfn.XLOOKUP(F652,_xlfn.ANCHORARRAY($AR$18),$AS$18:$AS$23)</f>
        <v>1</v>
      </c>
      <c r="N652" cm="1">
        <f t="array" ref="N652">_xlfn.XLOOKUP($D652,_xlfn.ANCHORARRAY($AR$2),$AS$2:$AS$10)</f>
        <v>5</v>
      </c>
      <c r="O652">
        <f t="shared" si="63"/>
        <v>2</v>
      </c>
      <c r="P652">
        <f t="shared" si="64"/>
        <v>1</v>
      </c>
      <c r="Q652">
        <f t="shared" si="65"/>
        <v>2</v>
      </c>
      <c r="R652">
        <v>1</v>
      </c>
      <c r="S652">
        <v>3</v>
      </c>
      <c r="T652">
        <v>43</v>
      </c>
      <c r="U652">
        <v>902</v>
      </c>
      <c r="V652">
        <v>4</v>
      </c>
      <c r="W652">
        <v>422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1</v>
      </c>
      <c r="AI652">
        <v>12</v>
      </c>
      <c r="AJ652">
        <v>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s="3" t="s">
        <v>43</v>
      </c>
      <c r="B653" s="3" t="s">
        <v>39</v>
      </c>
      <c r="C653" s="3" t="s">
        <v>36</v>
      </c>
      <c r="D653" s="3" t="s">
        <v>40</v>
      </c>
      <c r="E653" s="3" t="s">
        <v>37</v>
      </c>
      <c r="F653" s="3" t="s">
        <v>59</v>
      </c>
      <c r="G653" s="3" t="s">
        <v>48</v>
      </c>
      <c r="H653" s="3" t="s">
        <v>35</v>
      </c>
      <c r="I653" s="3" t="s">
        <v>42</v>
      </c>
      <c r="J653">
        <f t="shared" si="60"/>
        <v>0</v>
      </c>
      <c r="K653">
        <f t="shared" si="61"/>
        <v>1</v>
      </c>
      <c r="L653">
        <f t="shared" si="62"/>
        <v>0</v>
      </c>
      <c r="M653" cm="1">
        <f t="array" ref="M653">_xlfn.XLOOKUP(F653,_xlfn.ANCHORARRAY($AR$18),$AS$18:$AS$23)</f>
        <v>4</v>
      </c>
      <c r="N653" cm="1">
        <f t="array" ref="N653">_xlfn.XLOOKUP($D653,_xlfn.ANCHORARRAY($AR$2),$AS$2:$AS$10)</f>
        <v>1</v>
      </c>
      <c r="O653">
        <f t="shared" si="63"/>
        <v>1</v>
      </c>
      <c r="P653">
        <f t="shared" si="64"/>
        <v>1</v>
      </c>
      <c r="Q653">
        <f t="shared" si="65"/>
        <v>1</v>
      </c>
      <c r="R653">
        <v>2</v>
      </c>
      <c r="S653">
        <v>2</v>
      </c>
      <c r="T653">
        <v>47</v>
      </c>
      <c r="U653">
        <v>903</v>
      </c>
      <c r="V653">
        <v>3</v>
      </c>
      <c r="W653">
        <v>249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1</v>
      </c>
      <c r="AI653">
        <v>8</v>
      </c>
      <c r="AJ653">
        <v>2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s="3" t="s">
        <v>43</v>
      </c>
      <c r="B654" s="3" t="s">
        <v>46</v>
      </c>
      <c r="C654" s="3" t="s">
        <v>55</v>
      </c>
      <c r="D654" s="3" t="s">
        <v>40</v>
      </c>
      <c r="E654" s="3" t="s">
        <v>37</v>
      </c>
      <c r="F654" s="3" t="s">
        <v>51</v>
      </c>
      <c r="G654" s="3" t="s">
        <v>41</v>
      </c>
      <c r="H654" s="3" t="s">
        <v>35</v>
      </c>
      <c r="I654" s="3" t="s">
        <v>42</v>
      </c>
      <c r="J654">
        <f t="shared" si="60"/>
        <v>0</v>
      </c>
      <c r="K654">
        <f t="shared" si="61"/>
        <v>1</v>
      </c>
      <c r="L654">
        <f t="shared" si="62"/>
        <v>1</v>
      </c>
      <c r="M654" cm="1">
        <f t="array" ref="M654">_xlfn.XLOOKUP(F654,_xlfn.ANCHORARRAY($AR$18),$AS$18:$AS$23)</f>
        <v>3</v>
      </c>
      <c r="N654" cm="1">
        <f t="array" ref="N654">_xlfn.XLOOKUP($D654,_xlfn.ANCHORARRAY($AR$2),$AS$2:$AS$10)</f>
        <v>1</v>
      </c>
      <c r="O654">
        <f t="shared" si="63"/>
        <v>1</v>
      </c>
      <c r="P654">
        <f t="shared" si="64"/>
        <v>0</v>
      </c>
      <c r="Q654">
        <f t="shared" si="65"/>
        <v>3</v>
      </c>
      <c r="R654">
        <v>19</v>
      </c>
      <c r="S654">
        <v>2</v>
      </c>
      <c r="T654">
        <v>37</v>
      </c>
      <c r="U654">
        <v>904</v>
      </c>
      <c r="V654">
        <v>1</v>
      </c>
      <c r="W654">
        <v>1252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0</v>
      </c>
      <c r="AI654">
        <v>10</v>
      </c>
      <c r="AJ654">
        <v>2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s="3" t="s">
        <v>43</v>
      </c>
      <c r="B655" s="3" t="s">
        <v>46</v>
      </c>
      <c r="C655" s="3" t="s">
        <v>55</v>
      </c>
      <c r="D655" s="3" t="s">
        <v>56</v>
      </c>
      <c r="E655" s="3" t="s">
        <v>45</v>
      </c>
      <c r="F655" s="3" t="s">
        <v>38</v>
      </c>
      <c r="G655" s="3" t="s">
        <v>52</v>
      </c>
      <c r="H655" s="3" t="s">
        <v>43</v>
      </c>
      <c r="I655" s="3" t="s">
        <v>42</v>
      </c>
      <c r="J655">
        <f t="shared" si="60"/>
        <v>0</v>
      </c>
      <c r="K655">
        <f t="shared" si="61"/>
        <v>0</v>
      </c>
      <c r="L655">
        <f t="shared" si="62"/>
        <v>3</v>
      </c>
      <c r="M655" cm="1">
        <f t="array" ref="M655">_xlfn.XLOOKUP(F655,_xlfn.ANCHORARRAY($AR$18),$AS$18:$AS$23)</f>
        <v>1</v>
      </c>
      <c r="N655" cm="1">
        <f t="array" ref="N655">_xlfn.XLOOKUP($D655,_xlfn.ANCHORARRAY($AR$2),$AS$2:$AS$10)</f>
        <v>6</v>
      </c>
      <c r="O655">
        <f t="shared" si="63"/>
        <v>2</v>
      </c>
      <c r="P655">
        <f t="shared" si="64"/>
        <v>0</v>
      </c>
      <c r="Q655">
        <f t="shared" si="65"/>
        <v>3</v>
      </c>
      <c r="R655">
        <v>2</v>
      </c>
      <c r="S655">
        <v>4</v>
      </c>
      <c r="T655">
        <v>50</v>
      </c>
      <c r="U655">
        <v>905</v>
      </c>
      <c r="V655">
        <v>1</v>
      </c>
      <c r="W655">
        <v>881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1</v>
      </c>
      <c r="AI655">
        <v>31</v>
      </c>
      <c r="AJ655">
        <v>3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s="3" t="s">
        <v>43</v>
      </c>
      <c r="B656" s="3" t="s">
        <v>39</v>
      </c>
      <c r="C656" s="3" t="s">
        <v>36</v>
      </c>
      <c r="D656" s="3" t="s">
        <v>61</v>
      </c>
      <c r="E656" s="3" t="s">
        <v>61</v>
      </c>
      <c r="F656" s="3" t="s">
        <v>38</v>
      </c>
      <c r="G656" s="3" t="s">
        <v>48</v>
      </c>
      <c r="H656" s="3" t="s">
        <v>43</v>
      </c>
      <c r="I656" s="3" t="s">
        <v>42</v>
      </c>
      <c r="J656">
        <f t="shared" si="60"/>
        <v>0</v>
      </c>
      <c r="K656">
        <f t="shared" si="61"/>
        <v>0</v>
      </c>
      <c r="L656">
        <f t="shared" si="62"/>
        <v>0</v>
      </c>
      <c r="M656" cm="1">
        <f t="array" ref="M656">_xlfn.XLOOKUP(F656,_xlfn.ANCHORARRAY($AR$18),$AS$18:$AS$23)</f>
        <v>1</v>
      </c>
      <c r="N656" cm="1">
        <f t="array" ref="N656">_xlfn.XLOOKUP($D656,_xlfn.ANCHORARRAY($AR$2),$AS$2:$AS$10)</f>
        <v>9</v>
      </c>
      <c r="O656">
        <f t="shared" si="63"/>
        <v>3</v>
      </c>
      <c r="P656">
        <f t="shared" si="64"/>
        <v>1</v>
      </c>
      <c r="Q656">
        <f t="shared" si="65"/>
        <v>1</v>
      </c>
      <c r="R656">
        <v>2</v>
      </c>
      <c r="S656">
        <v>3</v>
      </c>
      <c r="T656">
        <v>39</v>
      </c>
      <c r="U656">
        <v>909</v>
      </c>
      <c r="V656">
        <v>4</v>
      </c>
      <c r="W656">
        <v>1383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2</v>
      </c>
      <c r="AI656">
        <v>13</v>
      </c>
      <c r="AJ656">
        <v>2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s="3" t="s">
        <v>43</v>
      </c>
      <c r="B657" s="3" t="s">
        <v>46</v>
      </c>
      <c r="C657" s="3" t="s">
        <v>36</v>
      </c>
      <c r="D657" s="3" t="s">
        <v>61</v>
      </c>
      <c r="E657" s="3" t="s">
        <v>61</v>
      </c>
      <c r="F657" s="3" t="s">
        <v>61</v>
      </c>
      <c r="G657" s="3" t="s">
        <v>52</v>
      </c>
      <c r="H657" s="3" t="s">
        <v>35</v>
      </c>
      <c r="I657" s="3" t="s">
        <v>42</v>
      </c>
      <c r="J657">
        <f t="shared" si="60"/>
        <v>0</v>
      </c>
      <c r="K657">
        <f t="shared" si="61"/>
        <v>1</v>
      </c>
      <c r="L657">
        <f t="shared" si="62"/>
        <v>3</v>
      </c>
      <c r="M657" cm="1">
        <f t="array" ref="M657">_xlfn.XLOOKUP(F657,_xlfn.ANCHORARRAY($AR$18),$AS$18:$AS$23)</f>
        <v>6</v>
      </c>
      <c r="N657" cm="1">
        <f t="array" ref="N657">_xlfn.XLOOKUP($D657,_xlfn.ANCHORARRAY($AR$2),$AS$2:$AS$10)</f>
        <v>9</v>
      </c>
      <c r="O657">
        <f t="shared" si="63"/>
        <v>3</v>
      </c>
      <c r="P657">
        <f t="shared" si="64"/>
        <v>0</v>
      </c>
      <c r="Q657">
        <f t="shared" si="65"/>
        <v>1</v>
      </c>
      <c r="R657">
        <v>3</v>
      </c>
      <c r="S657">
        <v>2</v>
      </c>
      <c r="T657">
        <v>33</v>
      </c>
      <c r="U657">
        <v>910</v>
      </c>
      <c r="V657">
        <v>4</v>
      </c>
      <c r="W657">
        <v>1075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1</v>
      </c>
      <c r="AI657">
        <v>7</v>
      </c>
      <c r="AJ657">
        <v>4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s="3" t="s">
        <v>35</v>
      </c>
      <c r="B658" s="3" t="s">
        <v>46</v>
      </c>
      <c r="C658" s="3" t="s">
        <v>36</v>
      </c>
      <c r="D658" s="3" t="s">
        <v>50</v>
      </c>
      <c r="E658" s="3" t="s">
        <v>45</v>
      </c>
      <c r="F658" s="3" t="s">
        <v>38</v>
      </c>
      <c r="G658" s="3" t="s">
        <v>41</v>
      </c>
      <c r="H658" s="3" t="s">
        <v>35</v>
      </c>
      <c r="I658" s="3" t="s">
        <v>42</v>
      </c>
      <c r="J658">
        <f t="shared" si="60"/>
        <v>1</v>
      </c>
      <c r="K658">
        <f t="shared" si="61"/>
        <v>1</v>
      </c>
      <c r="L658">
        <f t="shared" si="62"/>
        <v>1</v>
      </c>
      <c r="M658" cm="1">
        <f t="array" ref="M658">_xlfn.XLOOKUP(F658,_xlfn.ANCHORARRAY($AR$18),$AS$18:$AS$23)</f>
        <v>1</v>
      </c>
      <c r="N658" cm="1">
        <f t="array" ref="N658">_xlfn.XLOOKUP($D658,_xlfn.ANCHORARRAY($AR$2),$AS$2:$AS$10)</f>
        <v>3</v>
      </c>
      <c r="O658">
        <f t="shared" si="63"/>
        <v>2</v>
      </c>
      <c r="P658">
        <f t="shared" si="64"/>
        <v>0</v>
      </c>
      <c r="Q658">
        <f t="shared" si="65"/>
        <v>1</v>
      </c>
      <c r="R658">
        <v>25</v>
      </c>
      <c r="S658">
        <v>4</v>
      </c>
      <c r="T658">
        <v>32</v>
      </c>
      <c r="U658">
        <v>911</v>
      </c>
      <c r="V658">
        <v>1</v>
      </c>
      <c r="W658">
        <v>374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0</v>
      </c>
      <c r="AI658">
        <v>1</v>
      </c>
      <c r="AJ658">
        <v>2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s="3" t="s">
        <v>43</v>
      </c>
      <c r="B659" s="3" t="s">
        <v>39</v>
      </c>
      <c r="C659" s="3" t="s">
        <v>36</v>
      </c>
      <c r="D659" s="3" t="s">
        <v>50</v>
      </c>
      <c r="E659" s="3" t="s">
        <v>45</v>
      </c>
      <c r="F659" s="3" t="s">
        <v>51</v>
      </c>
      <c r="G659" s="3" t="s">
        <v>52</v>
      </c>
      <c r="H659" s="3" t="s">
        <v>43</v>
      </c>
      <c r="I659" s="3" t="s">
        <v>42</v>
      </c>
      <c r="J659">
        <f t="shared" si="60"/>
        <v>0</v>
      </c>
      <c r="K659">
        <f t="shared" si="61"/>
        <v>0</v>
      </c>
      <c r="L659">
        <f t="shared" si="62"/>
        <v>3</v>
      </c>
      <c r="M659" cm="1">
        <f t="array" ref="M659">_xlfn.XLOOKUP(F659,_xlfn.ANCHORARRAY($AR$18),$AS$18:$AS$23)</f>
        <v>3</v>
      </c>
      <c r="N659" cm="1">
        <f t="array" ref="N659">_xlfn.XLOOKUP($D659,_xlfn.ANCHORARRAY($AR$2),$AS$2:$AS$10)</f>
        <v>3</v>
      </c>
      <c r="O659">
        <f t="shared" si="63"/>
        <v>2</v>
      </c>
      <c r="P659">
        <f t="shared" si="64"/>
        <v>1</v>
      </c>
      <c r="Q659">
        <f t="shared" si="65"/>
        <v>1</v>
      </c>
      <c r="R659">
        <v>7</v>
      </c>
      <c r="S659">
        <v>1</v>
      </c>
      <c r="T659">
        <v>29</v>
      </c>
      <c r="U659">
        <v>912</v>
      </c>
      <c r="V659">
        <v>1</v>
      </c>
      <c r="W659">
        <v>1086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3</v>
      </c>
      <c r="AI659">
        <v>8</v>
      </c>
      <c r="AJ659">
        <v>5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s="3" t="s">
        <v>43</v>
      </c>
      <c r="B660" s="3" t="s">
        <v>46</v>
      </c>
      <c r="C660" s="3" t="s">
        <v>36</v>
      </c>
      <c r="D660" s="3" t="s">
        <v>47</v>
      </c>
      <c r="E660" s="3" t="s">
        <v>45</v>
      </c>
      <c r="F660" s="3" t="s">
        <v>38</v>
      </c>
      <c r="G660" s="3" t="s">
        <v>48</v>
      </c>
      <c r="H660" s="3" t="s">
        <v>35</v>
      </c>
      <c r="I660" s="3" t="s">
        <v>42</v>
      </c>
      <c r="J660">
        <f t="shared" si="60"/>
        <v>0</v>
      </c>
      <c r="K660">
        <f t="shared" si="61"/>
        <v>1</v>
      </c>
      <c r="L660">
        <f t="shared" si="62"/>
        <v>0</v>
      </c>
      <c r="M660" cm="1">
        <f t="array" ref="M660">_xlfn.XLOOKUP(F660,_xlfn.ANCHORARRAY($AR$18),$AS$18:$AS$23)</f>
        <v>1</v>
      </c>
      <c r="N660" cm="1">
        <f t="array" ref="N660">_xlfn.XLOOKUP($D660,_xlfn.ANCHORARRAY($AR$2),$AS$2:$AS$10)</f>
        <v>2</v>
      </c>
      <c r="O660">
        <f t="shared" si="63"/>
        <v>2</v>
      </c>
      <c r="P660">
        <f t="shared" si="64"/>
        <v>0</v>
      </c>
      <c r="Q660">
        <f t="shared" si="65"/>
        <v>1</v>
      </c>
      <c r="R660">
        <v>9</v>
      </c>
      <c r="S660">
        <v>2</v>
      </c>
      <c r="T660">
        <v>44</v>
      </c>
      <c r="U660">
        <v>913</v>
      </c>
      <c r="V660">
        <v>2</v>
      </c>
      <c r="W660">
        <v>661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0</v>
      </c>
      <c r="AI660">
        <v>8</v>
      </c>
      <c r="AJ660">
        <v>0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s="3" t="s">
        <v>43</v>
      </c>
      <c r="B661" s="3" t="s">
        <v>46</v>
      </c>
      <c r="C661" s="3" t="s">
        <v>36</v>
      </c>
      <c r="D661" s="3" t="s">
        <v>40</v>
      </c>
      <c r="E661" s="3" t="s">
        <v>37</v>
      </c>
      <c r="F661" s="3" t="s">
        <v>51</v>
      </c>
      <c r="G661" s="3" t="s">
        <v>41</v>
      </c>
      <c r="H661" s="3" t="s">
        <v>43</v>
      </c>
      <c r="I661" s="3" t="s">
        <v>42</v>
      </c>
      <c r="J661">
        <f t="shared" si="60"/>
        <v>0</v>
      </c>
      <c r="K661">
        <f t="shared" si="61"/>
        <v>0</v>
      </c>
      <c r="L661">
        <f t="shared" si="62"/>
        <v>1</v>
      </c>
      <c r="M661" cm="1">
        <f t="array" ref="M661">_xlfn.XLOOKUP(F661,_xlfn.ANCHORARRAY($AR$18),$AS$18:$AS$23)</f>
        <v>3</v>
      </c>
      <c r="N661" cm="1">
        <f t="array" ref="N661">_xlfn.XLOOKUP($D661,_xlfn.ANCHORARRAY($AR$2),$AS$2:$AS$10)</f>
        <v>1</v>
      </c>
      <c r="O661">
        <f t="shared" si="63"/>
        <v>1</v>
      </c>
      <c r="P661">
        <f t="shared" si="64"/>
        <v>0</v>
      </c>
      <c r="Q661">
        <f t="shared" si="65"/>
        <v>1</v>
      </c>
      <c r="R661">
        <v>5</v>
      </c>
      <c r="S661">
        <v>4</v>
      </c>
      <c r="T661">
        <v>28</v>
      </c>
      <c r="U661">
        <v>916</v>
      </c>
      <c r="V661">
        <v>1</v>
      </c>
      <c r="W661">
        <v>821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0</v>
      </c>
      <c r="AI661">
        <v>4</v>
      </c>
      <c r="AJ661">
        <v>3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s="3" t="s">
        <v>35</v>
      </c>
      <c r="B662" s="3" t="s">
        <v>46</v>
      </c>
      <c r="C662" s="3" t="s">
        <v>44</v>
      </c>
      <c r="D662" s="3" t="s">
        <v>50</v>
      </c>
      <c r="E662" s="3" t="s">
        <v>45</v>
      </c>
      <c r="F662" s="3" t="s">
        <v>38</v>
      </c>
      <c r="G662" s="3" t="s">
        <v>52</v>
      </c>
      <c r="H662" s="3" t="s">
        <v>35</v>
      </c>
      <c r="I662" s="3" t="s">
        <v>42</v>
      </c>
      <c r="J662">
        <f t="shared" si="60"/>
        <v>1</v>
      </c>
      <c r="K662">
        <f t="shared" si="61"/>
        <v>1</v>
      </c>
      <c r="L662">
        <f t="shared" si="62"/>
        <v>3</v>
      </c>
      <c r="M662" cm="1">
        <f t="array" ref="M662">_xlfn.XLOOKUP(F662,_xlfn.ANCHORARRAY($AR$18),$AS$18:$AS$23)</f>
        <v>1</v>
      </c>
      <c r="N662" cm="1">
        <f t="array" ref="N662">_xlfn.XLOOKUP($D662,_xlfn.ANCHORARRAY($AR$2),$AS$2:$AS$10)</f>
        <v>3</v>
      </c>
      <c r="O662">
        <f t="shared" si="63"/>
        <v>2</v>
      </c>
      <c r="P662">
        <f t="shared" si="64"/>
        <v>0</v>
      </c>
      <c r="Q662">
        <f t="shared" si="65"/>
        <v>2</v>
      </c>
      <c r="R662">
        <v>2</v>
      </c>
      <c r="S662">
        <v>1</v>
      </c>
      <c r="T662">
        <v>58</v>
      </c>
      <c r="U662">
        <v>918</v>
      </c>
      <c r="V662">
        <v>4</v>
      </c>
      <c r="W662">
        <v>781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1</v>
      </c>
      <c r="AI662">
        <v>3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s="3" t="s">
        <v>43</v>
      </c>
      <c r="B663" s="3" t="s">
        <v>39</v>
      </c>
      <c r="C663" s="3" t="s">
        <v>36</v>
      </c>
      <c r="D663" s="3" t="s">
        <v>53</v>
      </c>
      <c r="E663" s="3" t="s">
        <v>45</v>
      </c>
      <c r="F663" s="3" t="s">
        <v>38</v>
      </c>
      <c r="G663" s="3" t="s">
        <v>52</v>
      </c>
      <c r="H663" s="3" t="s">
        <v>43</v>
      </c>
      <c r="I663" s="3" t="s">
        <v>42</v>
      </c>
      <c r="J663">
        <f t="shared" si="60"/>
        <v>0</v>
      </c>
      <c r="K663">
        <f t="shared" si="61"/>
        <v>0</v>
      </c>
      <c r="L663">
        <f t="shared" si="62"/>
        <v>3</v>
      </c>
      <c r="M663" cm="1">
        <f t="array" ref="M663">_xlfn.XLOOKUP(F663,_xlfn.ANCHORARRAY($AR$18),$AS$18:$AS$23)</f>
        <v>1</v>
      </c>
      <c r="N663" cm="1">
        <f t="array" ref="N663">_xlfn.XLOOKUP($D663,_xlfn.ANCHORARRAY($AR$2),$AS$2:$AS$10)</f>
        <v>4</v>
      </c>
      <c r="O663">
        <f t="shared" si="63"/>
        <v>2</v>
      </c>
      <c r="P663">
        <f t="shared" si="64"/>
        <v>1</v>
      </c>
      <c r="Q663">
        <f t="shared" si="65"/>
        <v>1</v>
      </c>
      <c r="R663">
        <v>8</v>
      </c>
      <c r="S663">
        <v>3</v>
      </c>
      <c r="T663">
        <v>43</v>
      </c>
      <c r="U663">
        <v>920</v>
      </c>
      <c r="V663">
        <v>1</v>
      </c>
      <c r="W663">
        <v>177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1</v>
      </c>
      <c r="AI663">
        <v>4</v>
      </c>
      <c r="AJ663">
        <v>2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s="3" t="s">
        <v>35</v>
      </c>
      <c r="B664" s="3" t="s">
        <v>39</v>
      </c>
      <c r="C664" s="3" t="s">
        <v>36</v>
      </c>
      <c r="D664" s="3" t="s">
        <v>57</v>
      </c>
      <c r="E664" s="3" t="s">
        <v>37</v>
      </c>
      <c r="F664" s="3" t="s">
        <v>51</v>
      </c>
      <c r="G664" s="3" t="s">
        <v>41</v>
      </c>
      <c r="H664" s="3" t="s">
        <v>43</v>
      </c>
      <c r="I664" s="3" t="s">
        <v>42</v>
      </c>
      <c r="J664">
        <f t="shared" si="60"/>
        <v>1</v>
      </c>
      <c r="K664">
        <f t="shared" si="61"/>
        <v>0</v>
      </c>
      <c r="L664">
        <f t="shared" si="62"/>
        <v>1</v>
      </c>
      <c r="M664" cm="1">
        <f t="array" ref="M664">_xlfn.XLOOKUP(F664,_xlfn.ANCHORARRAY($AR$18),$AS$18:$AS$23)</f>
        <v>3</v>
      </c>
      <c r="N664" cm="1">
        <f t="array" ref="N664">_xlfn.XLOOKUP($D664,_xlfn.ANCHORARRAY($AR$2),$AS$2:$AS$10)</f>
        <v>7</v>
      </c>
      <c r="O664">
        <f t="shared" si="63"/>
        <v>1</v>
      </c>
      <c r="P664">
        <f t="shared" si="64"/>
        <v>1</v>
      </c>
      <c r="Q664">
        <f t="shared" si="65"/>
        <v>1</v>
      </c>
      <c r="R664">
        <v>2</v>
      </c>
      <c r="S664">
        <v>3</v>
      </c>
      <c r="T664">
        <v>20</v>
      </c>
      <c r="U664">
        <v>922</v>
      </c>
      <c r="V664">
        <v>3</v>
      </c>
      <c r="W664">
        <v>500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0</v>
      </c>
      <c r="AI664">
        <v>2</v>
      </c>
      <c r="AJ664">
        <v>3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s="3" t="s">
        <v>35</v>
      </c>
      <c r="B665" s="3" t="s">
        <v>39</v>
      </c>
      <c r="C665" s="3" t="s">
        <v>36</v>
      </c>
      <c r="D665" s="3" t="s">
        <v>47</v>
      </c>
      <c r="E665" s="3" t="s">
        <v>45</v>
      </c>
      <c r="F665" s="3" t="s">
        <v>49</v>
      </c>
      <c r="G665" s="3" t="s">
        <v>41</v>
      </c>
      <c r="H665" s="3" t="s">
        <v>43</v>
      </c>
      <c r="I665" s="3" t="s">
        <v>42</v>
      </c>
      <c r="J665">
        <f t="shared" si="60"/>
        <v>1</v>
      </c>
      <c r="K665">
        <f t="shared" si="61"/>
        <v>0</v>
      </c>
      <c r="L665">
        <f t="shared" si="62"/>
        <v>1</v>
      </c>
      <c r="M665" cm="1">
        <f t="array" ref="M665">_xlfn.XLOOKUP(F665,_xlfn.ANCHORARRAY($AR$18),$AS$18:$AS$23)</f>
        <v>2</v>
      </c>
      <c r="N665" cm="1">
        <f t="array" ref="N665">_xlfn.XLOOKUP($D665,_xlfn.ANCHORARRAY($AR$2),$AS$2:$AS$10)</f>
        <v>2</v>
      </c>
      <c r="O665">
        <f t="shared" si="63"/>
        <v>2</v>
      </c>
      <c r="P665">
        <f t="shared" si="64"/>
        <v>1</v>
      </c>
      <c r="Q665">
        <f t="shared" si="65"/>
        <v>1</v>
      </c>
      <c r="R665">
        <v>18</v>
      </c>
      <c r="S665">
        <v>1</v>
      </c>
      <c r="T665">
        <v>21</v>
      </c>
      <c r="U665">
        <v>923</v>
      </c>
      <c r="V665">
        <v>4</v>
      </c>
      <c r="W665">
        <v>1427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0</v>
      </c>
      <c r="AI665">
        <v>1</v>
      </c>
      <c r="AJ665">
        <v>3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s="3" t="s">
        <v>43</v>
      </c>
      <c r="B666" s="3" t="s">
        <v>46</v>
      </c>
      <c r="C666" s="3" t="s">
        <v>36</v>
      </c>
      <c r="D666" s="3" t="s">
        <v>54</v>
      </c>
      <c r="E666" s="3" t="s">
        <v>45</v>
      </c>
      <c r="F666" s="3" t="s">
        <v>38</v>
      </c>
      <c r="G666" s="3" t="s">
        <v>48</v>
      </c>
      <c r="H666" s="3" t="s">
        <v>35</v>
      </c>
      <c r="I666" s="3" t="s">
        <v>42</v>
      </c>
      <c r="J666">
        <f t="shared" si="60"/>
        <v>0</v>
      </c>
      <c r="K666">
        <f t="shared" si="61"/>
        <v>1</v>
      </c>
      <c r="L666">
        <f t="shared" si="62"/>
        <v>0</v>
      </c>
      <c r="M666" cm="1">
        <f t="array" ref="M666">_xlfn.XLOOKUP(F666,_xlfn.ANCHORARRAY($AR$18),$AS$18:$AS$23)</f>
        <v>1</v>
      </c>
      <c r="N666" cm="1">
        <f t="array" ref="N666">_xlfn.XLOOKUP($D666,_xlfn.ANCHORARRAY($AR$2),$AS$2:$AS$10)</f>
        <v>5</v>
      </c>
      <c r="O666">
        <f t="shared" si="63"/>
        <v>2</v>
      </c>
      <c r="P666">
        <f t="shared" si="64"/>
        <v>0</v>
      </c>
      <c r="Q666">
        <f t="shared" si="65"/>
        <v>1</v>
      </c>
      <c r="R666">
        <v>14</v>
      </c>
      <c r="S666">
        <v>1</v>
      </c>
      <c r="T666">
        <v>36</v>
      </c>
      <c r="U666">
        <v>924</v>
      </c>
      <c r="V666">
        <v>3</v>
      </c>
      <c r="W666">
        <v>1425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1</v>
      </c>
      <c r="AI666">
        <v>17</v>
      </c>
      <c r="AJ666">
        <v>2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s="3" t="s">
        <v>43</v>
      </c>
      <c r="B667" s="3" t="s">
        <v>39</v>
      </c>
      <c r="C667" s="3" t="s">
        <v>36</v>
      </c>
      <c r="D667" s="3" t="s">
        <v>57</v>
      </c>
      <c r="E667" s="3" t="s">
        <v>37</v>
      </c>
      <c r="F667" s="3" t="s">
        <v>38</v>
      </c>
      <c r="G667" s="3" t="s">
        <v>41</v>
      </c>
      <c r="H667" s="3" t="s">
        <v>35</v>
      </c>
      <c r="I667" s="3" t="s">
        <v>42</v>
      </c>
      <c r="J667">
        <f t="shared" si="60"/>
        <v>0</v>
      </c>
      <c r="K667">
        <f t="shared" si="61"/>
        <v>1</v>
      </c>
      <c r="L667">
        <f t="shared" si="62"/>
        <v>1</v>
      </c>
      <c r="M667" cm="1">
        <f t="array" ref="M667">_xlfn.XLOOKUP(F667,_xlfn.ANCHORARRAY($AR$18),$AS$18:$AS$23)</f>
        <v>1</v>
      </c>
      <c r="N667" cm="1">
        <f t="array" ref="N667">_xlfn.XLOOKUP($D667,_xlfn.ANCHORARRAY($AR$2),$AS$2:$AS$10)</f>
        <v>7</v>
      </c>
      <c r="O667">
        <f t="shared" si="63"/>
        <v>1</v>
      </c>
      <c r="P667">
        <f t="shared" si="64"/>
        <v>1</v>
      </c>
      <c r="Q667">
        <f t="shared" si="65"/>
        <v>1</v>
      </c>
      <c r="R667">
        <v>2</v>
      </c>
      <c r="S667">
        <v>4</v>
      </c>
      <c r="T667">
        <v>47</v>
      </c>
      <c r="U667">
        <v>925</v>
      </c>
      <c r="V667">
        <v>4</v>
      </c>
      <c r="W667">
        <v>1454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0</v>
      </c>
      <c r="AI667">
        <v>3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s="3" t="s">
        <v>35</v>
      </c>
      <c r="B668" s="3" t="s">
        <v>39</v>
      </c>
      <c r="C668" s="3" t="s">
        <v>36</v>
      </c>
      <c r="D668" s="3" t="s">
        <v>53</v>
      </c>
      <c r="E668" s="3" t="s">
        <v>45</v>
      </c>
      <c r="F668" s="3" t="s">
        <v>38</v>
      </c>
      <c r="G668" s="3" t="s">
        <v>48</v>
      </c>
      <c r="H668" s="3" t="s">
        <v>35</v>
      </c>
      <c r="I668" s="3" t="s">
        <v>42</v>
      </c>
      <c r="J668">
        <f t="shared" si="60"/>
        <v>1</v>
      </c>
      <c r="K668">
        <f t="shared" si="61"/>
        <v>1</v>
      </c>
      <c r="L668">
        <f t="shared" si="62"/>
        <v>0</v>
      </c>
      <c r="M668" cm="1">
        <f t="array" ref="M668">_xlfn.XLOOKUP(F668,_xlfn.ANCHORARRAY($AR$18),$AS$18:$AS$23)</f>
        <v>1</v>
      </c>
      <c r="N668" cm="1">
        <f t="array" ref="N668">_xlfn.XLOOKUP($D668,_xlfn.ANCHORARRAY($AR$2),$AS$2:$AS$10)</f>
        <v>4</v>
      </c>
      <c r="O668">
        <f t="shared" si="63"/>
        <v>2</v>
      </c>
      <c r="P668">
        <f t="shared" si="64"/>
        <v>1</v>
      </c>
      <c r="Q668">
        <f t="shared" si="65"/>
        <v>1</v>
      </c>
      <c r="R668">
        <v>3</v>
      </c>
      <c r="S668">
        <v>1</v>
      </c>
      <c r="T668">
        <v>22</v>
      </c>
      <c r="U668">
        <v>926</v>
      </c>
      <c r="V668">
        <v>2</v>
      </c>
      <c r="W668">
        <v>617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1</v>
      </c>
      <c r="AI668">
        <v>4</v>
      </c>
      <c r="AJ668">
        <v>3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s="3" t="s">
        <v>35</v>
      </c>
      <c r="B669" s="3" t="s">
        <v>39</v>
      </c>
      <c r="C669" s="3" t="s">
        <v>36</v>
      </c>
      <c r="D669" s="3" t="s">
        <v>50</v>
      </c>
      <c r="E669" s="3" t="s">
        <v>45</v>
      </c>
      <c r="F669" s="3" t="s">
        <v>38</v>
      </c>
      <c r="G669" s="3" t="s">
        <v>52</v>
      </c>
      <c r="H669" s="3" t="s">
        <v>35</v>
      </c>
      <c r="I669" s="3" t="s">
        <v>42</v>
      </c>
      <c r="J669">
        <f t="shared" si="60"/>
        <v>1</v>
      </c>
      <c r="K669">
        <f t="shared" si="61"/>
        <v>1</v>
      </c>
      <c r="L669">
        <f t="shared" si="62"/>
        <v>3</v>
      </c>
      <c r="M669" cm="1">
        <f t="array" ref="M669">_xlfn.XLOOKUP(F669,_xlfn.ANCHORARRAY($AR$18),$AS$18:$AS$23)</f>
        <v>1</v>
      </c>
      <c r="N669" cm="1">
        <f t="array" ref="N669">_xlfn.XLOOKUP($D669,_xlfn.ANCHORARRAY($AR$2),$AS$2:$AS$10)</f>
        <v>3</v>
      </c>
      <c r="O669">
        <f t="shared" si="63"/>
        <v>2</v>
      </c>
      <c r="P669">
        <f t="shared" si="64"/>
        <v>1</v>
      </c>
      <c r="Q669">
        <f t="shared" si="65"/>
        <v>1</v>
      </c>
      <c r="R669">
        <v>2</v>
      </c>
      <c r="S669">
        <v>4</v>
      </c>
      <c r="T669">
        <v>41</v>
      </c>
      <c r="U669">
        <v>927</v>
      </c>
      <c r="V669">
        <v>2</v>
      </c>
      <c r="W669">
        <v>1085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1</v>
      </c>
      <c r="AI669">
        <v>10</v>
      </c>
      <c r="AJ669">
        <v>1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s="3" t="s">
        <v>43</v>
      </c>
      <c r="B670" s="3" t="s">
        <v>39</v>
      </c>
      <c r="C670" s="3" t="s">
        <v>36</v>
      </c>
      <c r="D670" s="3" t="s">
        <v>47</v>
      </c>
      <c r="E670" s="3" t="s">
        <v>45</v>
      </c>
      <c r="F670" s="3" t="s">
        <v>51</v>
      </c>
      <c r="G670" s="3" t="s">
        <v>52</v>
      </c>
      <c r="H670" s="3" t="s">
        <v>43</v>
      </c>
      <c r="I670" s="3" t="s">
        <v>42</v>
      </c>
      <c r="J670">
        <f t="shared" si="60"/>
        <v>0</v>
      </c>
      <c r="K670">
        <f t="shared" si="61"/>
        <v>0</v>
      </c>
      <c r="L670">
        <f t="shared" si="62"/>
        <v>3</v>
      </c>
      <c r="M670" cm="1">
        <f t="array" ref="M670">_xlfn.XLOOKUP(F670,_xlfn.ANCHORARRAY($AR$18),$AS$18:$AS$23)</f>
        <v>3</v>
      </c>
      <c r="N670" cm="1">
        <f t="array" ref="N670">_xlfn.XLOOKUP($D670,_xlfn.ANCHORARRAY($AR$2),$AS$2:$AS$10)</f>
        <v>2</v>
      </c>
      <c r="O670">
        <f t="shared" si="63"/>
        <v>2</v>
      </c>
      <c r="P670">
        <f t="shared" si="64"/>
        <v>1</v>
      </c>
      <c r="Q670">
        <f t="shared" si="65"/>
        <v>1</v>
      </c>
      <c r="R670">
        <v>9</v>
      </c>
      <c r="S670">
        <v>3</v>
      </c>
      <c r="T670">
        <v>28</v>
      </c>
      <c r="U670">
        <v>930</v>
      </c>
      <c r="V670">
        <v>3</v>
      </c>
      <c r="W670">
        <v>995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1</v>
      </c>
      <c r="AI670">
        <v>6</v>
      </c>
      <c r="AJ670">
        <v>2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s="3" t="s">
        <v>35</v>
      </c>
      <c r="B671" s="3" t="s">
        <v>46</v>
      </c>
      <c r="C671" s="3" t="s">
        <v>36</v>
      </c>
      <c r="D671" s="3" t="s">
        <v>50</v>
      </c>
      <c r="E671" s="3" t="s">
        <v>45</v>
      </c>
      <c r="F671" s="3" t="s">
        <v>51</v>
      </c>
      <c r="G671" s="3" t="s">
        <v>48</v>
      </c>
      <c r="H671" s="3" t="s">
        <v>35</v>
      </c>
      <c r="I671" s="3" t="s">
        <v>42</v>
      </c>
      <c r="J671">
        <f t="shared" si="60"/>
        <v>1</v>
      </c>
      <c r="K671">
        <f t="shared" si="61"/>
        <v>1</v>
      </c>
      <c r="L671">
        <f t="shared" si="62"/>
        <v>0</v>
      </c>
      <c r="M671" cm="1">
        <f t="array" ref="M671">_xlfn.XLOOKUP(F671,_xlfn.ANCHORARRAY($AR$18),$AS$18:$AS$23)</f>
        <v>3</v>
      </c>
      <c r="N671" cm="1">
        <f t="array" ref="N671">_xlfn.XLOOKUP($D671,_xlfn.ANCHORARRAY($AR$2),$AS$2:$AS$10)</f>
        <v>3</v>
      </c>
      <c r="O671">
        <f t="shared" si="63"/>
        <v>2</v>
      </c>
      <c r="P671">
        <f t="shared" si="64"/>
        <v>0</v>
      </c>
      <c r="Q671">
        <f t="shared" si="65"/>
        <v>1</v>
      </c>
      <c r="R671">
        <v>6</v>
      </c>
      <c r="S671">
        <v>3</v>
      </c>
      <c r="T671">
        <v>39</v>
      </c>
      <c r="U671">
        <v>932</v>
      </c>
      <c r="V671">
        <v>4</v>
      </c>
      <c r="W671">
        <v>1122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0</v>
      </c>
      <c r="AI671">
        <v>8</v>
      </c>
      <c r="AJ671">
        <v>2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s="3" t="s">
        <v>43</v>
      </c>
      <c r="B672" s="3" t="s">
        <v>39</v>
      </c>
      <c r="C672" s="3" t="s">
        <v>36</v>
      </c>
      <c r="D672" s="3" t="s">
        <v>47</v>
      </c>
      <c r="E672" s="3" t="s">
        <v>45</v>
      </c>
      <c r="F672" s="3" t="s">
        <v>38</v>
      </c>
      <c r="G672" s="3" t="s">
        <v>41</v>
      </c>
      <c r="H672" s="3" t="s">
        <v>43</v>
      </c>
      <c r="I672" s="3" t="s">
        <v>42</v>
      </c>
      <c r="J672">
        <f t="shared" si="60"/>
        <v>0</v>
      </c>
      <c r="K672">
        <f t="shared" si="61"/>
        <v>0</v>
      </c>
      <c r="L672">
        <f t="shared" si="62"/>
        <v>1</v>
      </c>
      <c r="M672" cm="1">
        <f t="array" ref="M672">_xlfn.XLOOKUP(F672,_xlfn.ANCHORARRAY($AR$18),$AS$18:$AS$23)</f>
        <v>1</v>
      </c>
      <c r="N672" cm="1">
        <f t="array" ref="N672">_xlfn.XLOOKUP($D672,_xlfn.ANCHORARRAY($AR$2),$AS$2:$AS$10)</f>
        <v>2</v>
      </c>
      <c r="O672">
        <f t="shared" si="63"/>
        <v>2</v>
      </c>
      <c r="P672">
        <f t="shared" si="64"/>
        <v>1</v>
      </c>
      <c r="Q672">
        <f t="shared" si="65"/>
        <v>1</v>
      </c>
      <c r="R672">
        <v>4</v>
      </c>
      <c r="S672">
        <v>3</v>
      </c>
      <c r="T672">
        <v>27</v>
      </c>
      <c r="U672">
        <v>933</v>
      </c>
      <c r="V672">
        <v>2</v>
      </c>
      <c r="W672">
        <v>618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0</v>
      </c>
      <c r="AI672">
        <v>1</v>
      </c>
      <c r="AJ672">
        <v>2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s="3" t="s">
        <v>43</v>
      </c>
      <c r="B673" s="3" t="s">
        <v>46</v>
      </c>
      <c r="C673" s="3" t="s">
        <v>36</v>
      </c>
      <c r="D673" s="3" t="s">
        <v>50</v>
      </c>
      <c r="E673" s="3" t="s">
        <v>45</v>
      </c>
      <c r="F673" s="3" t="s">
        <v>38</v>
      </c>
      <c r="G673" s="3" t="s">
        <v>52</v>
      </c>
      <c r="H673" s="3" t="s">
        <v>43</v>
      </c>
      <c r="I673" s="3" t="s">
        <v>42</v>
      </c>
      <c r="J673">
        <f t="shared" si="60"/>
        <v>0</v>
      </c>
      <c r="K673">
        <f t="shared" si="61"/>
        <v>0</v>
      </c>
      <c r="L673">
        <f t="shared" si="62"/>
        <v>3</v>
      </c>
      <c r="M673" cm="1">
        <f t="array" ref="M673">_xlfn.XLOOKUP(F673,_xlfn.ANCHORARRAY($AR$18),$AS$18:$AS$23)</f>
        <v>1</v>
      </c>
      <c r="N673" cm="1">
        <f t="array" ref="N673">_xlfn.XLOOKUP($D673,_xlfn.ANCHORARRAY($AR$2),$AS$2:$AS$10)</f>
        <v>3</v>
      </c>
      <c r="O673">
        <f t="shared" si="63"/>
        <v>2</v>
      </c>
      <c r="P673">
        <f t="shared" si="64"/>
        <v>0</v>
      </c>
      <c r="Q673">
        <f t="shared" si="65"/>
        <v>1</v>
      </c>
      <c r="R673">
        <v>10</v>
      </c>
      <c r="S673">
        <v>3</v>
      </c>
      <c r="T673">
        <v>34</v>
      </c>
      <c r="U673">
        <v>934</v>
      </c>
      <c r="V673">
        <v>2</v>
      </c>
      <c r="W673">
        <v>546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2</v>
      </c>
      <c r="AI673">
        <v>1</v>
      </c>
      <c r="AJ673">
        <v>3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s="3" t="s">
        <v>43</v>
      </c>
      <c r="B674" s="3" t="s">
        <v>39</v>
      </c>
      <c r="C674" s="3" t="s">
        <v>36</v>
      </c>
      <c r="D674" s="3" t="s">
        <v>40</v>
      </c>
      <c r="E674" s="3" t="s">
        <v>37</v>
      </c>
      <c r="F674" s="3" t="s">
        <v>51</v>
      </c>
      <c r="G674" s="3" t="s">
        <v>41</v>
      </c>
      <c r="H674" s="3" t="s">
        <v>43</v>
      </c>
      <c r="I674" s="3" t="s">
        <v>42</v>
      </c>
      <c r="J674">
        <f t="shared" si="60"/>
        <v>0</v>
      </c>
      <c r="K674">
        <f t="shared" si="61"/>
        <v>0</v>
      </c>
      <c r="L674">
        <f t="shared" si="62"/>
        <v>1</v>
      </c>
      <c r="M674" cm="1">
        <f t="array" ref="M674">_xlfn.XLOOKUP(F674,_xlfn.ANCHORARRAY($AR$18),$AS$18:$AS$23)</f>
        <v>3</v>
      </c>
      <c r="N674" cm="1">
        <f t="array" ref="N674">_xlfn.XLOOKUP($D674,_xlfn.ANCHORARRAY($AR$2),$AS$2:$AS$10)</f>
        <v>1</v>
      </c>
      <c r="O674">
        <f t="shared" si="63"/>
        <v>1</v>
      </c>
      <c r="P674">
        <f t="shared" si="64"/>
        <v>1</v>
      </c>
      <c r="Q674">
        <f t="shared" si="65"/>
        <v>1</v>
      </c>
      <c r="R674">
        <v>14</v>
      </c>
      <c r="S674">
        <v>2</v>
      </c>
      <c r="T674">
        <v>42</v>
      </c>
      <c r="U674">
        <v>936</v>
      </c>
      <c r="V674">
        <v>3</v>
      </c>
      <c r="W674">
        <v>462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0</v>
      </c>
      <c r="AI674">
        <v>10</v>
      </c>
      <c r="AJ674">
        <v>6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s="3" t="s">
        <v>43</v>
      </c>
      <c r="B675" s="3" t="s">
        <v>46</v>
      </c>
      <c r="C675" s="3" t="s">
        <v>36</v>
      </c>
      <c r="D675" s="3" t="s">
        <v>47</v>
      </c>
      <c r="E675" s="3" t="s">
        <v>45</v>
      </c>
      <c r="F675" s="3" t="s">
        <v>49</v>
      </c>
      <c r="G675" s="3" t="s">
        <v>41</v>
      </c>
      <c r="H675" s="3" t="s">
        <v>35</v>
      </c>
      <c r="I675" s="3" t="s">
        <v>42</v>
      </c>
      <c r="J675">
        <f t="shared" si="60"/>
        <v>0</v>
      </c>
      <c r="K675">
        <f t="shared" si="61"/>
        <v>1</v>
      </c>
      <c r="L675">
        <f t="shared" si="62"/>
        <v>1</v>
      </c>
      <c r="M675" cm="1">
        <f t="array" ref="M675">_xlfn.XLOOKUP(F675,_xlfn.ANCHORARRAY($AR$18),$AS$18:$AS$23)</f>
        <v>2</v>
      </c>
      <c r="N675" cm="1">
        <f t="array" ref="N675">_xlfn.XLOOKUP($D675,_xlfn.ANCHORARRAY($AR$2),$AS$2:$AS$10)</f>
        <v>2</v>
      </c>
      <c r="O675">
        <f t="shared" si="63"/>
        <v>2</v>
      </c>
      <c r="P675">
        <f t="shared" si="64"/>
        <v>0</v>
      </c>
      <c r="Q675">
        <f t="shared" si="65"/>
        <v>1</v>
      </c>
      <c r="R675">
        <v>1</v>
      </c>
      <c r="S675">
        <v>4</v>
      </c>
      <c r="T675">
        <v>33</v>
      </c>
      <c r="U675">
        <v>939</v>
      </c>
      <c r="V675">
        <v>3</v>
      </c>
      <c r="W675">
        <v>1198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0</v>
      </c>
      <c r="AI675">
        <v>6</v>
      </c>
      <c r="AJ675">
        <v>1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s="3" t="s">
        <v>43</v>
      </c>
      <c r="B676" s="3" t="s">
        <v>39</v>
      </c>
      <c r="C676" s="3" t="s">
        <v>36</v>
      </c>
      <c r="D676" s="3" t="s">
        <v>54</v>
      </c>
      <c r="E676" s="3" t="s">
        <v>45</v>
      </c>
      <c r="F676" s="3" t="s">
        <v>60</v>
      </c>
      <c r="G676" s="3" t="s">
        <v>52</v>
      </c>
      <c r="H676" s="3" t="s">
        <v>35</v>
      </c>
      <c r="I676" s="3" t="s">
        <v>42</v>
      </c>
      <c r="J676">
        <f t="shared" si="60"/>
        <v>0</v>
      </c>
      <c r="K676">
        <f t="shared" si="61"/>
        <v>1</v>
      </c>
      <c r="L676">
        <f t="shared" si="62"/>
        <v>3</v>
      </c>
      <c r="M676" cm="1">
        <f t="array" ref="M676">_xlfn.XLOOKUP(F676,_xlfn.ANCHORARRAY($AR$18),$AS$18:$AS$23)</f>
        <v>5</v>
      </c>
      <c r="N676" cm="1">
        <f t="array" ref="N676">_xlfn.XLOOKUP($D676,_xlfn.ANCHORARRAY($AR$2),$AS$2:$AS$10)</f>
        <v>5</v>
      </c>
      <c r="O676">
        <f t="shared" si="63"/>
        <v>2</v>
      </c>
      <c r="P676">
        <f t="shared" si="64"/>
        <v>1</v>
      </c>
      <c r="Q676">
        <f t="shared" si="65"/>
        <v>1</v>
      </c>
      <c r="R676">
        <v>5</v>
      </c>
      <c r="S676">
        <v>3</v>
      </c>
      <c r="T676">
        <v>58</v>
      </c>
      <c r="U676">
        <v>940</v>
      </c>
      <c r="V676">
        <v>3</v>
      </c>
      <c r="W676">
        <v>1272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1</v>
      </c>
      <c r="AI676">
        <v>24</v>
      </c>
      <c r="AJ676">
        <v>3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s="3" t="s">
        <v>43</v>
      </c>
      <c r="B677" s="3" t="s">
        <v>46</v>
      </c>
      <c r="C677" s="3" t="s">
        <v>36</v>
      </c>
      <c r="D677" s="3" t="s">
        <v>57</v>
      </c>
      <c r="E677" s="3" t="s">
        <v>37</v>
      </c>
      <c r="F677" s="3" t="s">
        <v>38</v>
      </c>
      <c r="G677" s="3" t="s">
        <v>48</v>
      </c>
      <c r="H677" s="3" t="s">
        <v>43</v>
      </c>
      <c r="I677" s="3" t="s">
        <v>42</v>
      </c>
      <c r="J677">
        <f t="shared" si="60"/>
        <v>0</v>
      </c>
      <c r="K677">
        <f t="shared" si="61"/>
        <v>0</v>
      </c>
      <c r="L677">
        <f t="shared" si="62"/>
        <v>0</v>
      </c>
      <c r="M677" cm="1">
        <f t="array" ref="M677">_xlfn.XLOOKUP(F677,_xlfn.ANCHORARRAY($AR$18),$AS$18:$AS$23)</f>
        <v>1</v>
      </c>
      <c r="N677" cm="1">
        <f t="array" ref="N677">_xlfn.XLOOKUP($D677,_xlfn.ANCHORARRAY($AR$2),$AS$2:$AS$10)</f>
        <v>7</v>
      </c>
      <c r="O677">
        <f t="shared" si="63"/>
        <v>1</v>
      </c>
      <c r="P677">
        <f t="shared" si="64"/>
        <v>0</v>
      </c>
      <c r="Q677">
        <f t="shared" si="65"/>
        <v>1</v>
      </c>
      <c r="R677">
        <v>7</v>
      </c>
      <c r="S677">
        <v>4</v>
      </c>
      <c r="T677">
        <v>31</v>
      </c>
      <c r="U677">
        <v>941</v>
      </c>
      <c r="V677">
        <v>2</v>
      </c>
      <c r="W677">
        <v>154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0</v>
      </c>
      <c r="AI677">
        <v>13</v>
      </c>
      <c r="AJ677">
        <v>2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s="3" t="s">
        <v>43</v>
      </c>
      <c r="B678" s="3" t="s">
        <v>39</v>
      </c>
      <c r="C678" s="3" t="s">
        <v>36</v>
      </c>
      <c r="D678" s="3" t="s">
        <v>54</v>
      </c>
      <c r="E678" s="3" t="s">
        <v>45</v>
      </c>
      <c r="F678" s="3" t="s">
        <v>38</v>
      </c>
      <c r="G678" s="3" t="s">
        <v>48</v>
      </c>
      <c r="H678" s="3" t="s">
        <v>35</v>
      </c>
      <c r="I678" s="3" t="s">
        <v>42</v>
      </c>
      <c r="J678">
        <f t="shared" si="60"/>
        <v>0</v>
      </c>
      <c r="K678">
        <f t="shared" si="61"/>
        <v>1</v>
      </c>
      <c r="L678">
        <f t="shared" si="62"/>
        <v>0</v>
      </c>
      <c r="M678" cm="1">
        <f t="array" ref="M678">_xlfn.XLOOKUP(F678,_xlfn.ANCHORARRAY($AR$18),$AS$18:$AS$23)</f>
        <v>1</v>
      </c>
      <c r="N678" cm="1">
        <f t="array" ref="N678">_xlfn.XLOOKUP($D678,_xlfn.ANCHORARRAY($AR$2),$AS$2:$AS$10)</f>
        <v>5</v>
      </c>
      <c r="O678">
        <f t="shared" si="63"/>
        <v>2</v>
      </c>
      <c r="P678">
        <f t="shared" si="64"/>
        <v>1</v>
      </c>
      <c r="Q678">
        <f t="shared" si="65"/>
        <v>1</v>
      </c>
      <c r="R678">
        <v>21</v>
      </c>
      <c r="S678">
        <v>1</v>
      </c>
      <c r="T678">
        <v>35</v>
      </c>
      <c r="U678">
        <v>942</v>
      </c>
      <c r="V678">
        <v>4</v>
      </c>
      <c r="W678">
        <v>1137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1</v>
      </c>
      <c r="AI678">
        <v>10</v>
      </c>
      <c r="AJ678">
        <v>2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s="3" t="s">
        <v>43</v>
      </c>
      <c r="B679" s="3" t="s">
        <v>39</v>
      </c>
      <c r="C679" s="3" t="s">
        <v>36</v>
      </c>
      <c r="D679" s="3" t="s">
        <v>50</v>
      </c>
      <c r="E679" s="3" t="s">
        <v>45</v>
      </c>
      <c r="F679" s="3" t="s">
        <v>49</v>
      </c>
      <c r="G679" s="3" t="s">
        <v>48</v>
      </c>
      <c r="H679" s="3" t="s">
        <v>43</v>
      </c>
      <c r="I679" s="3" t="s">
        <v>42</v>
      </c>
      <c r="J679">
        <f t="shared" si="60"/>
        <v>0</v>
      </c>
      <c r="K679">
        <f t="shared" si="61"/>
        <v>0</v>
      </c>
      <c r="L679">
        <f t="shared" si="62"/>
        <v>0</v>
      </c>
      <c r="M679" cm="1">
        <f t="array" ref="M679">_xlfn.XLOOKUP(F679,_xlfn.ANCHORARRAY($AR$18),$AS$18:$AS$23)</f>
        <v>2</v>
      </c>
      <c r="N679" cm="1">
        <f t="array" ref="N679">_xlfn.XLOOKUP($D679,_xlfn.ANCHORARRAY($AR$2),$AS$2:$AS$10)</f>
        <v>3</v>
      </c>
      <c r="O679">
        <f t="shared" si="63"/>
        <v>2</v>
      </c>
      <c r="P679">
        <f t="shared" si="64"/>
        <v>1</v>
      </c>
      <c r="Q679">
        <f t="shared" si="65"/>
        <v>1</v>
      </c>
      <c r="R679">
        <v>8</v>
      </c>
      <c r="S679">
        <v>2</v>
      </c>
      <c r="T679">
        <v>49</v>
      </c>
      <c r="U679">
        <v>944</v>
      </c>
      <c r="V679">
        <v>1</v>
      </c>
      <c r="W679">
        <v>527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1</v>
      </c>
      <c r="AI679">
        <v>29</v>
      </c>
      <c r="AJ679">
        <v>3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s="3" t="s">
        <v>43</v>
      </c>
      <c r="B680" s="3" t="s">
        <v>46</v>
      </c>
      <c r="C680" s="3" t="s">
        <v>36</v>
      </c>
      <c r="D680" s="3" t="s">
        <v>47</v>
      </c>
      <c r="E680" s="3" t="s">
        <v>45</v>
      </c>
      <c r="F680" s="3" t="s">
        <v>51</v>
      </c>
      <c r="G680" s="3" t="s">
        <v>48</v>
      </c>
      <c r="H680" s="3" t="s">
        <v>43</v>
      </c>
      <c r="I680" s="3" t="s">
        <v>42</v>
      </c>
      <c r="J680">
        <f t="shared" si="60"/>
        <v>0</v>
      </c>
      <c r="K680">
        <f t="shared" si="61"/>
        <v>0</v>
      </c>
      <c r="L680">
        <f t="shared" si="62"/>
        <v>0</v>
      </c>
      <c r="M680" cm="1">
        <f t="array" ref="M680">_xlfn.XLOOKUP(F680,_xlfn.ANCHORARRAY($AR$18),$AS$18:$AS$23)</f>
        <v>3</v>
      </c>
      <c r="N680" cm="1">
        <f t="array" ref="N680">_xlfn.XLOOKUP($D680,_xlfn.ANCHORARRAY($AR$2),$AS$2:$AS$10)</f>
        <v>2</v>
      </c>
      <c r="O680">
        <f t="shared" si="63"/>
        <v>2</v>
      </c>
      <c r="P680">
        <f t="shared" si="64"/>
        <v>0</v>
      </c>
      <c r="Q680">
        <f t="shared" si="65"/>
        <v>1</v>
      </c>
      <c r="R680">
        <v>20</v>
      </c>
      <c r="S680">
        <v>4</v>
      </c>
      <c r="T680">
        <v>48</v>
      </c>
      <c r="U680">
        <v>945</v>
      </c>
      <c r="V680">
        <v>4</v>
      </c>
      <c r="W680">
        <v>1469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2</v>
      </c>
      <c r="AI680">
        <v>13</v>
      </c>
      <c r="AJ680">
        <v>2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s="3" t="s">
        <v>43</v>
      </c>
      <c r="B681" s="3" t="s">
        <v>39</v>
      </c>
      <c r="C681" s="3" t="s">
        <v>55</v>
      </c>
      <c r="D681" s="3" t="s">
        <v>40</v>
      </c>
      <c r="E681" s="3" t="s">
        <v>37</v>
      </c>
      <c r="F681" s="3" t="s">
        <v>59</v>
      </c>
      <c r="G681" s="3" t="s">
        <v>48</v>
      </c>
      <c r="H681" s="3" t="s">
        <v>43</v>
      </c>
      <c r="I681" s="3" t="s">
        <v>42</v>
      </c>
      <c r="J681">
        <f t="shared" si="60"/>
        <v>0</v>
      </c>
      <c r="K681">
        <f t="shared" si="61"/>
        <v>0</v>
      </c>
      <c r="L681">
        <f t="shared" si="62"/>
        <v>0</v>
      </c>
      <c r="M681" cm="1">
        <f t="array" ref="M681">_xlfn.XLOOKUP(F681,_xlfn.ANCHORARRAY($AR$18),$AS$18:$AS$23)</f>
        <v>4</v>
      </c>
      <c r="N681" cm="1">
        <f t="array" ref="N681">_xlfn.XLOOKUP($D681,_xlfn.ANCHORARRAY($AR$2),$AS$2:$AS$10)</f>
        <v>1</v>
      </c>
      <c r="O681">
        <f t="shared" si="63"/>
        <v>1</v>
      </c>
      <c r="P681">
        <f t="shared" si="64"/>
        <v>1</v>
      </c>
      <c r="Q681">
        <f t="shared" si="65"/>
        <v>3</v>
      </c>
      <c r="R681">
        <v>20</v>
      </c>
      <c r="S681">
        <v>2</v>
      </c>
      <c r="T681">
        <v>31</v>
      </c>
      <c r="U681">
        <v>947</v>
      </c>
      <c r="V681">
        <v>4</v>
      </c>
      <c r="W681">
        <v>1188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1</v>
      </c>
      <c r="AI681">
        <v>9</v>
      </c>
      <c r="AJ681">
        <v>2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s="3" t="s">
        <v>43</v>
      </c>
      <c r="B682" s="3" t="s">
        <v>46</v>
      </c>
      <c r="C682" s="3" t="s">
        <v>36</v>
      </c>
      <c r="D682" s="3" t="s">
        <v>47</v>
      </c>
      <c r="E682" s="3" t="s">
        <v>45</v>
      </c>
      <c r="F682" s="3" t="s">
        <v>49</v>
      </c>
      <c r="G682" s="3" t="s">
        <v>41</v>
      </c>
      <c r="H682" s="3" t="s">
        <v>43</v>
      </c>
      <c r="I682" s="3" t="s">
        <v>42</v>
      </c>
      <c r="J682">
        <f t="shared" si="60"/>
        <v>0</v>
      </c>
      <c r="K682">
        <f t="shared" si="61"/>
        <v>0</v>
      </c>
      <c r="L682">
        <f t="shared" si="62"/>
        <v>1</v>
      </c>
      <c r="M682" cm="1">
        <f t="array" ref="M682">_xlfn.XLOOKUP(F682,_xlfn.ANCHORARRAY($AR$18),$AS$18:$AS$23)</f>
        <v>2</v>
      </c>
      <c r="N682" cm="1">
        <f t="array" ref="N682">_xlfn.XLOOKUP($D682,_xlfn.ANCHORARRAY($AR$2),$AS$2:$AS$10)</f>
        <v>2</v>
      </c>
      <c r="O682">
        <f t="shared" si="63"/>
        <v>2</v>
      </c>
      <c r="P682">
        <f t="shared" si="64"/>
        <v>0</v>
      </c>
      <c r="Q682">
        <f t="shared" si="65"/>
        <v>1</v>
      </c>
      <c r="R682">
        <v>7</v>
      </c>
      <c r="S682">
        <v>4</v>
      </c>
      <c r="T682">
        <v>36</v>
      </c>
      <c r="U682">
        <v>949</v>
      </c>
      <c r="V682">
        <v>2</v>
      </c>
      <c r="W682">
        <v>188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0</v>
      </c>
      <c r="AI682">
        <v>8</v>
      </c>
      <c r="AJ682">
        <v>6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s="3" t="s">
        <v>43</v>
      </c>
      <c r="B683" s="3" t="s">
        <v>39</v>
      </c>
      <c r="C683" s="3" t="s">
        <v>36</v>
      </c>
      <c r="D683" s="3" t="s">
        <v>58</v>
      </c>
      <c r="E683" s="3" t="s">
        <v>45</v>
      </c>
      <c r="F683" s="3" t="s">
        <v>60</v>
      </c>
      <c r="G683" s="3" t="s">
        <v>48</v>
      </c>
      <c r="H683" s="3" t="s">
        <v>43</v>
      </c>
      <c r="I683" s="3" t="s">
        <v>42</v>
      </c>
      <c r="J683">
        <f t="shared" si="60"/>
        <v>0</v>
      </c>
      <c r="K683">
        <f t="shared" si="61"/>
        <v>0</v>
      </c>
      <c r="L683">
        <f t="shared" si="62"/>
        <v>0</v>
      </c>
      <c r="M683" cm="1">
        <f t="array" ref="M683">_xlfn.XLOOKUP(F683,_xlfn.ANCHORARRAY($AR$18),$AS$18:$AS$23)</f>
        <v>5</v>
      </c>
      <c r="N683" cm="1">
        <f t="array" ref="N683">_xlfn.XLOOKUP($D683,_xlfn.ANCHORARRAY($AR$2),$AS$2:$AS$10)</f>
        <v>8</v>
      </c>
      <c r="O683">
        <f t="shared" si="63"/>
        <v>2</v>
      </c>
      <c r="P683">
        <f t="shared" si="64"/>
        <v>1</v>
      </c>
      <c r="Q683">
        <f t="shared" si="65"/>
        <v>1</v>
      </c>
      <c r="R683">
        <v>1</v>
      </c>
      <c r="S683">
        <v>3</v>
      </c>
      <c r="T683">
        <v>38</v>
      </c>
      <c r="U683">
        <v>950</v>
      </c>
      <c r="V683">
        <v>4</v>
      </c>
      <c r="W683">
        <v>1333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1</v>
      </c>
      <c r="AI683">
        <v>15</v>
      </c>
      <c r="AJ683">
        <v>3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s="3" t="s">
        <v>43</v>
      </c>
      <c r="B684" s="3" t="s">
        <v>39</v>
      </c>
      <c r="C684" s="3" t="s">
        <v>55</v>
      </c>
      <c r="D684" s="3" t="s">
        <v>50</v>
      </c>
      <c r="E684" s="3" t="s">
        <v>45</v>
      </c>
      <c r="F684" s="3" t="s">
        <v>38</v>
      </c>
      <c r="G684" s="3" t="s">
        <v>48</v>
      </c>
      <c r="H684" s="3" t="s">
        <v>43</v>
      </c>
      <c r="I684" s="3" t="s">
        <v>42</v>
      </c>
      <c r="J684">
        <f t="shared" si="60"/>
        <v>0</v>
      </c>
      <c r="K684">
        <f t="shared" si="61"/>
        <v>0</v>
      </c>
      <c r="L684">
        <f t="shared" si="62"/>
        <v>0</v>
      </c>
      <c r="M684" cm="1">
        <f t="array" ref="M684">_xlfn.XLOOKUP(F684,_xlfn.ANCHORARRAY($AR$18),$AS$18:$AS$23)</f>
        <v>1</v>
      </c>
      <c r="N684" cm="1">
        <f t="array" ref="N684">_xlfn.XLOOKUP($D684,_xlfn.ANCHORARRAY($AR$2),$AS$2:$AS$10)</f>
        <v>3</v>
      </c>
      <c r="O684">
        <f t="shared" si="63"/>
        <v>2</v>
      </c>
      <c r="P684">
        <f t="shared" si="64"/>
        <v>1</v>
      </c>
      <c r="Q684">
        <f t="shared" si="65"/>
        <v>3</v>
      </c>
      <c r="R684">
        <v>1</v>
      </c>
      <c r="S684">
        <v>3</v>
      </c>
      <c r="T684">
        <v>32</v>
      </c>
      <c r="U684">
        <v>951</v>
      </c>
      <c r="V684">
        <v>3</v>
      </c>
      <c r="W684">
        <v>1184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0</v>
      </c>
      <c r="AI684">
        <v>5</v>
      </c>
      <c r="AJ684">
        <v>3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s="3" t="s">
        <v>35</v>
      </c>
      <c r="B685" s="3" t="s">
        <v>46</v>
      </c>
      <c r="C685" s="3" t="s">
        <v>36</v>
      </c>
      <c r="D685" s="3" t="s">
        <v>57</v>
      </c>
      <c r="E685" s="3" t="s">
        <v>37</v>
      </c>
      <c r="F685" s="3" t="s">
        <v>59</v>
      </c>
      <c r="G685" s="3" t="s">
        <v>48</v>
      </c>
      <c r="H685" s="3" t="s">
        <v>35</v>
      </c>
      <c r="I685" s="3" t="s">
        <v>42</v>
      </c>
      <c r="J685">
        <f t="shared" si="60"/>
        <v>1</v>
      </c>
      <c r="K685">
        <f t="shared" si="61"/>
        <v>1</v>
      </c>
      <c r="L685">
        <f t="shared" si="62"/>
        <v>0</v>
      </c>
      <c r="M685" cm="1">
        <f t="array" ref="M685">_xlfn.XLOOKUP(F685,_xlfn.ANCHORARRAY($AR$18),$AS$18:$AS$23)</f>
        <v>4</v>
      </c>
      <c r="N685" cm="1">
        <f t="array" ref="N685">_xlfn.XLOOKUP($D685,_xlfn.ANCHORARRAY($AR$2),$AS$2:$AS$10)</f>
        <v>7</v>
      </c>
      <c r="O685">
        <f t="shared" si="63"/>
        <v>1</v>
      </c>
      <c r="P685">
        <f t="shared" si="64"/>
        <v>0</v>
      </c>
      <c r="Q685">
        <f t="shared" si="65"/>
        <v>1</v>
      </c>
      <c r="R685">
        <v>19</v>
      </c>
      <c r="S685">
        <v>2</v>
      </c>
      <c r="T685">
        <v>25</v>
      </c>
      <c r="U685">
        <v>952</v>
      </c>
      <c r="V685">
        <v>3</v>
      </c>
      <c r="W685">
        <v>867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3</v>
      </c>
      <c r="AI685">
        <v>1</v>
      </c>
      <c r="AJ685">
        <v>2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s="3" t="s">
        <v>43</v>
      </c>
      <c r="B686" s="3" t="s">
        <v>46</v>
      </c>
      <c r="C686" s="3" t="s">
        <v>36</v>
      </c>
      <c r="D686" s="3" t="s">
        <v>40</v>
      </c>
      <c r="E686" s="3" t="s">
        <v>37</v>
      </c>
      <c r="F686" s="3" t="s">
        <v>59</v>
      </c>
      <c r="G686" s="3" t="s">
        <v>52</v>
      </c>
      <c r="H686" s="3" t="s">
        <v>43</v>
      </c>
      <c r="I686" s="3" t="s">
        <v>42</v>
      </c>
      <c r="J686">
        <f t="shared" si="60"/>
        <v>0</v>
      </c>
      <c r="K686">
        <f t="shared" si="61"/>
        <v>0</v>
      </c>
      <c r="L686">
        <f t="shared" si="62"/>
        <v>3</v>
      </c>
      <c r="M686" cm="1">
        <f t="array" ref="M686">_xlfn.XLOOKUP(F686,_xlfn.ANCHORARRAY($AR$18),$AS$18:$AS$23)</f>
        <v>4</v>
      </c>
      <c r="N686" cm="1">
        <f t="array" ref="N686">_xlfn.XLOOKUP($D686,_xlfn.ANCHORARRAY($AR$2),$AS$2:$AS$10)</f>
        <v>1</v>
      </c>
      <c r="O686">
        <f t="shared" si="63"/>
        <v>1</v>
      </c>
      <c r="P686">
        <f t="shared" si="64"/>
        <v>0</v>
      </c>
      <c r="Q686">
        <f t="shared" si="65"/>
        <v>1</v>
      </c>
      <c r="R686">
        <v>10</v>
      </c>
      <c r="S686">
        <v>4</v>
      </c>
      <c r="T686">
        <v>40</v>
      </c>
      <c r="U686">
        <v>954</v>
      </c>
      <c r="V686">
        <v>1</v>
      </c>
      <c r="W686">
        <v>658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1</v>
      </c>
      <c r="AI686">
        <v>11</v>
      </c>
      <c r="AJ686">
        <v>2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s="3" t="s">
        <v>43</v>
      </c>
      <c r="B687" s="3" t="s">
        <v>46</v>
      </c>
      <c r="C687" s="3" t="s">
        <v>44</v>
      </c>
      <c r="D687" s="3" t="s">
        <v>40</v>
      </c>
      <c r="E687" s="3" t="s">
        <v>37</v>
      </c>
      <c r="F687" s="3" t="s">
        <v>51</v>
      </c>
      <c r="G687" s="3" t="s">
        <v>41</v>
      </c>
      <c r="H687" s="3" t="s">
        <v>43</v>
      </c>
      <c r="I687" s="3" t="s">
        <v>42</v>
      </c>
      <c r="J687">
        <f t="shared" si="60"/>
        <v>0</v>
      </c>
      <c r="K687">
        <f t="shared" si="61"/>
        <v>0</v>
      </c>
      <c r="L687">
        <f t="shared" si="62"/>
        <v>1</v>
      </c>
      <c r="M687" cm="1">
        <f t="array" ref="M687">_xlfn.XLOOKUP(F687,_xlfn.ANCHORARRAY($AR$18),$AS$18:$AS$23)</f>
        <v>3</v>
      </c>
      <c r="N687" cm="1">
        <f t="array" ref="N687">_xlfn.XLOOKUP($D687,_xlfn.ANCHORARRAY($AR$2),$AS$2:$AS$10)</f>
        <v>1</v>
      </c>
      <c r="O687">
        <f t="shared" si="63"/>
        <v>1</v>
      </c>
      <c r="P687">
        <f t="shared" si="64"/>
        <v>0</v>
      </c>
      <c r="Q687">
        <f t="shared" si="65"/>
        <v>2</v>
      </c>
      <c r="R687">
        <v>1</v>
      </c>
      <c r="S687">
        <v>3</v>
      </c>
      <c r="T687">
        <v>26</v>
      </c>
      <c r="U687">
        <v>956</v>
      </c>
      <c r="V687">
        <v>3</v>
      </c>
      <c r="W687">
        <v>1283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0</v>
      </c>
      <c r="AI687">
        <v>7</v>
      </c>
      <c r="AJ687">
        <v>2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s="3" t="s">
        <v>43</v>
      </c>
      <c r="B688" s="3" t="s">
        <v>46</v>
      </c>
      <c r="C688" s="3" t="s">
        <v>36</v>
      </c>
      <c r="D688" s="3" t="s">
        <v>50</v>
      </c>
      <c r="E688" s="3" t="s">
        <v>45</v>
      </c>
      <c r="F688" s="3" t="s">
        <v>51</v>
      </c>
      <c r="G688" s="3" t="s">
        <v>41</v>
      </c>
      <c r="H688" s="3" t="s">
        <v>35</v>
      </c>
      <c r="I688" s="3" t="s">
        <v>42</v>
      </c>
      <c r="J688">
        <f t="shared" si="60"/>
        <v>0</v>
      </c>
      <c r="K688">
        <f t="shared" si="61"/>
        <v>1</v>
      </c>
      <c r="L688">
        <f t="shared" si="62"/>
        <v>1</v>
      </c>
      <c r="M688" cm="1">
        <f t="array" ref="M688">_xlfn.XLOOKUP(F688,_xlfn.ANCHORARRAY($AR$18),$AS$18:$AS$23)</f>
        <v>3</v>
      </c>
      <c r="N688" cm="1">
        <f t="array" ref="N688">_xlfn.XLOOKUP($D688,_xlfn.ANCHORARRAY($AR$2),$AS$2:$AS$10)</f>
        <v>3</v>
      </c>
      <c r="O688">
        <f t="shared" si="63"/>
        <v>2</v>
      </c>
      <c r="P688">
        <f t="shared" si="64"/>
        <v>0</v>
      </c>
      <c r="Q688">
        <f t="shared" si="65"/>
        <v>1</v>
      </c>
      <c r="R688">
        <v>6</v>
      </c>
      <c r="S688">
        <v>3</v>
      </c>
      <c r="T688">
        <v>41</v>
      </c>
      <c r="U688">
        <v>957</v>
      </c>
      <c r="V688">
        <v>4</v>
      </c>
      <c r="W688">
        <v>263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0</v>
      </c>
      <c r="AI688">
        <v>20</v>
      </c>
      <c r="AJ688">
        <v>3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s="3" t="s">
        <v>43</v>
      </c>
      <c r="B689" s="3" t="s">
        <v>46</v>
      </c>
      <c r="C689" s="3" t="s">
        <v>36</v>
      </c>
      <c r="D689" s="3" t="s">
        <v>50</v>
      </c>
      <c r="E689" s="3" t="s">
        <v>45</v>
      </c>
      <c r="F689" s="3" t="s">
        <v>51</v>
      </c>
      <c r="G689" s="3" t="s">
        <v>41</v>
      </c>
      <c r="H689" s="3" t="s">
        <v>43</v>
      </c>
      <c r="I689" s="3" t="s">
        <v>42</v>
      </c>
      <c r="J689">
        <f t="shared" si="60"/>
        <v>0</v>
      </c>
      <c r="K689">
        <f t="shared" si="61"/>
        <v>0</v>
      </c>
      <c r="L689">
        <f t="shared" si="62"/>
        <v>1</v>
      </c>
      <c r="M689" cm="1">
        <f t="array" ref="M689">_xlfn.XLOOKUP(F689,_xlfn.ANCHORARRAY($AR$18),$AS$18:$AS$23)</f>
        <v>3</v>
      </c>
      <c r="N689" cm="1">
        <f t="array" ref="N689">_xlfn.XLOOKUP($D689,_xlfn.ANCHORARRAY($AR$2),$AS$2:$AS$10)</f>
        <v>3</v>
      </c>
      <c r="O689">
        <f t="shared" si="63"/>
        <v>2</v>
      </c>
      <c r="P689">
        <f t="shared" si="64"/>
        <v>0</v>
      </c>
      <c r="Q689">
        <f t="shared" si="65"/>
        <v>1</v>
      </c>
      <c r="R689">
        <v>2</v>
      </c>
      <c r="S689">
        <v>4</v>
      </c>
      <c r="T689">
        <v>36</v>
      </c>
      <c r="U689">
        <v>958</v>
      </c>
      <c r="V689">
        <v>3</v>
      </c>
      <c r="W689">
        <v>938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0</v>
      </c>
      <c r="AI689">
        <v>16</v>
      </c>
      <c r="AJ689">
        <v>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s="3" t="s">
        <v>35</v>
      </c>
      <c r="B690" s="3" t="s">
        <v>46</v>
      </c>
      <c r="C690" s="3" t="s">
        <v>36</v>
      </c>
      <c r="D690" s="3" t="s">
        <v>57</v>
      </c>
      <c r="E690" s="3" t="s">
        <v>37</v>
      </c>
      <c r="F690" s="3" t="s">
        <v>49</v>
      </c>
      <c r="G690" s="3" t="s">
        <v>41</v>
      </c>
      <c r="H690" s="3" t="s">
        <v>35</v>
      </c>
      <c r="I690" s="3" t="s">
        <v>42</v>
      </c>
      <c r="J690">
        <f t="shared" si="60"/>
        <v>1</v>
      </c>
      <c r="K690">
        <f t="shared" si="61"/>
        <v>1</v>
      </c>
      <c r="L690">
        <f t="shared" si="62"/>
        <v>1</v>
      </c>
      <c r="M690" cm="1">
        <f t="array" ref="M690">_xlfn.XLOOKUP(F690,_xlfn.ANCHORARRAY($AR$18),$AS$18:$AS$23)</f>
        <v>2</v>
      </c>
      <c r="N690" cm="1">
        <f t="array" ref="N690">_xlfn.XLOOKUP($D690,_xlfn.ANCHORARRAY($AR$2),$AS$2:$AS$10)</f>
        <v>7</v>
      </c>
      <c r="O690">
        <f t="shared" si="63"/>
        <v>1</v>
      </c>
      <c r="P690">
        <f t="shared" si="64"/>
        <v>0</v>
      </c>
      <c r="Q690">
        <f t="shared" si="65"/>
        <v>1</v>
      </c>
      <c r="R690">
        <v>21</v>
      </c>
      <c r="S690">
        <v>3</v>
      </c>
      <c r="T690">
        <v>19</v>
      </c>
      <c r="U690">
        <v>959</v>
      </c>
      <c r="V690">
        <v>4</v>
      </c>
      <c r="W690">
        <v>419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0</v>
      </c>
      <c r="AI690">
        <v>1</v>
      </c>
      <c r="AJ690">
        <v>3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s="3" t="s">
        <v>35</v>
      </c>
      <c r="B691" s="3" t="s">
        <v>46</v>
      </c>
      <c r="C691" s="3" t="s">
        <v>36</v>
      </c>
      <c r="D691" s="3" t="s">
        <v>50</v>
      </c>
      <c r="E691" s="3" t="s">
        <v>45</v>
      </c>
      <c r="F691" s="3" t="s">
        <v>60</v>
      </c>
      <c r="G691" s="3" t="s">
        <v>41</v>
      </c>
      <c r="H691" s="3" t="s">
        <v>43</v>
      </c>
      <c r="I691" s="3" t="s">
        <v>42</v>
      </c>
      <c r="J691">
        <f t="shared" si="60"/>
        <v>1</v>
      </c>
      <c r="K691">
        <f t="shared" si="61"/>
        <v>0</v>
      </c>
      <c r="L691">
        <f t="shared" si="62"/>
        <v>1</v>
      </c>
      <c r="M691" cm="1">
        <f t="array" ref="M691">_xlfn.XLOOKUP(F691,_xlfn.ANCHORARRAY($AR$18),$AS$18:$AS$23)</f>
        <v>5</v>
      </c>
      <c r="N691" cm="1">
        <f t="array" ref="N691">_xlfn.XLOOKUP($D691,_xlfn.ANCHORARRAY($AR$2),$AS$2:$AS$10)</f>
        <v>3</v>
      </c>
      <c r="O691">
        <f t="shared" si="63"/>
        <v>2</v>
      </c>
      <c r="P691">
        <f t="shared" si="64"/>
        <v>0</v>
      </c>
      <c r="Q691">
        <f t="shared" si="65"/>
        <v>1</v>
      </c>
      <c r="R691">
        <v>4</v>
      </c>
      <c r="S691">
        <v>3</v>
      </c>
      <c r="T691">
        <v>20</v>
      </c>
      <c r="U691">
        <v>960</v>
      </c>
      <c r="V691">
        <v>1</v>
      </c>
      <c r="W691">
        <v>129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0</v>
      </c>
      <c r="AI691">
        <v>1</v>
      </c>
      <c r="AJ691">
        <v>2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s="3" t="s">
        <v>43</v>
      </c>
      <c r="B692" s="3" t="s">
        <v>39</v>
      </c>
      <c r="C692" s="3" t="s">
        <v>36</v>
      </c>
      <c r="D692" s="3" t="s">
        <v>54</v>
      </c>
      <c r="E692" s="3" t="s">
        <v>45</v>
      </c>
      <c r="F692" s="3" t="s">
        <v>51</v>
      </c>
      <c r="G692" s="3" t="s">
        <v>48</v>
      </c>
      <c r="H692" s="3" t="s">
        <v>35</v>
      </c>
      <c r="I692" s="3" t="s">
        <v>42</v>
      </c>
      <c r="J692">
        <f t="shared" si="60"/>
        <v>0</v>
      </c>
      <c r="K692">
        <f t="shared" si="61"/>
        <v>1</v>
      </c>
      <c r="L692">
        <f t="shared" si="62"/>
        <v>0</v>
      </c>
      <c r="M692" cm="1">
        <f t="array" ref="M692">_xlfn.XLOOKUP(F692,_xlfn.ANCHORARRAY($AR$18),$AS$18:$AS$23)</f>
        <v>3</v>
      </c>
      <c r="N692" cm="1">
        <f t="array" ref="N692">_xlfn.XLOOKUP($D692,_xlfn.ANCHORARRAY($AR$2),$AS$2:$AS$10)</f>
        <v>5</v>
      </c>
      <c r="O692">
        <f t="shared" si="63"/>
        <v>2</v>
      </c>
      <c r="P692">
        <f t="shared" si="64"/>
        <v>1</v>
      </c>
      <c r="Q692">
        <f t="shared" si="65"/>
        <v>1</v>
      </c>
      <c r="R692">
        <v>12</v>
      </c>
      <c r="S692">
        <v>3</v>
      </c>
      <c r="T692">
        <v>31</v>
      </c>
      <c r="U692">
        <v>961</v>
      </c>
      <c r="V692">
        <v>4</v>
      </c>
      <c r="W692">
        <v>616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2</v>
      </c>
      <c r="AI692">
        <v>10</v>
      </c>
      <c r="AJ692">
        <v>2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s="3" t="s">
        <v>43</v>
      </c>
      <c r="B693" s="3" t="s">
        <v>46</v>
      </c>
      <c r="C693" s="3" t="s">
        <v>44</v>
      </c>
      <c r="D693" s="3" t="s">
        <v>47</v>
      </c>
      <c r="E693" s="3" t="s">
        <v>45</v>
      </c>
      <c r="F693" s="3" t="s">
        <v>51</v>
      </c>
      <c r="G693" s="3" t="s">
        <v>52</v>
      </c>
      <c r="H693" s="3" t="s">
        <v>35</v>
      </c>
      <c r="I693" s="3" t="s">
        <v>42</v>
      </c>
      <c r="J693">
        <f t="shared" si="60"/>
        <v>0</v>
      </c>
      <c r="K693">
        <f t="shared" si="61"/>
        <v>1</v>
      </c>
      <c r="L693">
        <f t="shared" si="62"/>
        <v>3</v>
      </c>
      <c r="M693" cm="1">
        <f t="array" ref="M693">_xlfn.XLOOKUP(F693,_xlfn.ANCHORARRAY($AR$18),$AS$18:$AS$23)</f>
        <v>3</v>
      </c>
      <c r="N693" cm="1">
        <f t="array" ref="N693">_xlfn.XLOOKUP($D693,_xlfn.ANCHORARRAY($AR$2),$AS$2:$AS$10)</f>
        <v>2</v>
      </c>
      <c r="O693">
        <f t="shared" si="63"/>
        <v>2</v>
      </c>
      <c r="P693">
        <f t="shared" si="64"/>
        <v>0</v>
      </c>
      <c r="Q693">
        <f t="shared" si="65"/>
        <v>2</v>
      </c>
      <c r="R693">
        <v>9</v>
      </c>
      <c r="S693">
        <v>4</v>
      </c>
      <c r="T693">
        <v>40</v>
      </c>
      <c r="U693">
        <v>964</v>
      </c>
      <c r="V693">
        <v>4</v>
      </c>
      <c r="W693">
        <v>1469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1</v>
      </c>
      <c r="AI693">
        <v>3</v>
      </c>
      <c r="AJ693">
        <v>2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s="3" t="s">
        <v>43</v>
      </c>
      <c r="B694" s="3" t="s">
        <v>39</v>
      </c>
      <c r="C694" s="3" t="s">
        <v>36</v>
      </c>
      <c r="D694" s="3" t="s">
        <v>53</v>
      </c>
      <c r="E694" s="3" t="s">
        <v>45</v>
      </c>
      <c r="F694" s="3" t="s">
        <v>51</v>
      </c>
      <c r="G694" s="3" t="s">
        <v>48</v>
      </c>
      <c r="H694" s="3" t="s">
        <v>43</v>
      </c>
      <c r="I694" s="3" t="s">
        <v>42</v>
      </c>
      <c r="J694">
        <f t="shared" si="60"/>
        <v>0</v>
      </c>
      <c r="K694">
        <f t="shared" si="61"/>
        <v>0</v>
      </c>
      <c r="L694">
        <f t="shared" si="62"/>
        <v>0</v>
      </c>
      <c r="M694" cm="1">
        <f t="array" ref="M694">_xlfn.XLOOKUP(F694,_xlfn.ANCHORARRAY($AR$18),$AS$18:$AS$23)</f>
        <v>3</v>
      </c>
      <c r="N694" cm="1">
        <f t="array" ref="N694">_xlfn.XLOOKUP($D694,_xlfn.ANCHORARRAY($AR$2),$AS$2:$AS$10)</f>
        <v>4</v>
      </c>
      <c r="O694">
        <f t="shared" si="63"/>
        <v>2</v>
      </c>
      <c r="P694">
        <f t="shared" si="64"/>
        <v>1</v>
      </c>
      <c r="Q694">
        <f t="shared" si="65"/>
        <v>1</v>
      </c>
      <c r="R694">
        <v>3</v>
      </c>
      <c r="S694">
        <v>4</v>
      </c>
      <c r="T694">
        <v>32</v>
      </c>
      <c r="U694">
        <v>966</v>
      </c>
      <c r="V694">
        <v>3</v>
      </c>
      <c r="W694">
        <v>498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1</v>
      </c>
      <c r="AI694">
        <v>8</v>
      </c>
      <c r="AJ694">
        <v>2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s="3" t="s">
        <v>35</v>
      </c>
      <c r="B695" s="3" t="s">
        <v>46</v>
      </c>
      <c r="C695" s="3" t="s">
        <v>36</v>
      </c>
      <c r="D695" s="3" t="s">
        <v>40</v>
      </c>
      <c r="E695" s="3" t="s">
        <v>37</v>
      </c>
      <c r="F695" s="3" t="s">
        <v>38</v>
      </c>
      <c r="G695" s="3" t="s">
        <v>48</v>
      </c>
      <c r="H695" s="3" t="s">
        <v>35</v>
      </c>
      <c r="I695" s="3" t="s">
        <v>42</v>
      </c>
      <c r="J695">
        <f t="shared" si="60"/>
        <v>1</v>
      </c>
      <c r="K695">
        <f t="shared" si="61"/>
        <v>1</v>
      </c>
      <c r="L695">
        <f t="shared" si="62"/>
        <v>0</v>
      </c>
      <c r="M695" cm="1">
        <f t="array" ref="M695">_xlfn.XLOOKUP(F695,_xlfn.ANCHORARRAY($AR$18),$AS$18:$AS$23)</f>
        <v>1</v>
      </c>
      <c r="N695" cm="1">
        <f t="array" ref="N695">_xlfn.XLOOKUP($D695,_xlfn.ANCHORARRAY($AR$2),$AS$2:$AS$10)</f>
        <v>1</v>
      </c>
      <c r="O695">
        <f t="shared" si="63"/>
        <v>1</v>
      </c>
      <c r="P695">
        <f t="shared" si="64"/>
        <v>0</v>
      </c>
      <c r="Q695">
        <f t="shared" si="65"/>
        <v>1</v>
      </c>
      <c r="R695">
        <v>3</v>
      </c>
      <c r="S695">
        <v>1</v>
      </c>
      <c r="T695">
        <v>36</v>
      </c>
      <c r="U695">
        <v>967</v>
      </c>
      <c r="V695">
        <v>3</v>
      </c>
      <c r="W695">
        <v>530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1</v>
      </c>
      <c r="AI695">
        <v>16</v>
      </c>
      <c r="AJ695">
        <v>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s="3" t="s">
        <v>43</v>
      </c>
      <c r="B696" s="3" t="s">
        <v>39</v>
      </c>
      <c r="C696" s="3" t="s">
        <v>36</v>
      </c>
      <c r="D696" s="3" t="s">
        <v>54</v>
      </c>
      <c r="E696" s="3" t="s">
        <v>45</v>
      </c>
      <c r="F696" s="3" t="s">
        <v>38</v>
      </c>
      <c r="G696" s="3" t="s">
        <v>41</v>
      </c>
      <c r="H696" s="3" t="s">
        <v>43</v>
      </c>
      <c r="I696" s="3" t="s">
        <v>42</v>
      </c>
      <c r="J696">
        <f t="shared" si="60"/>
        <v>0</v>
      </c>
      <c r="K696">
        <f t="shared" si="61"/>
        <v>0</v>
      </c>
      <c r="L696">
        <f t="shared" si="62"/>
        <v>1</v>
      </c>
      <c r="M696" cm="1">
        <f t="array" ref="M696">_xlfn.XLOOKUP(F696,_xlfn.ANCHORARRAY($AR$18),$AS$18:$AS$23)</f>
        <v>1</v>
      </c>
      <c r="N696" cm="1">
        <f t="array" ref="N696">_xlfn.XLOOKUP($D696,_xlfn.ANCHORARRAY($AR$2),$AS$2:$AS$10)</f>
        <v>5</v>
      </c>
      <c r="O696">
        <f t="shared" si="63"/>
        <v>2</v>
      </c>
      <c r="P696">
        <f t="shared" si="64"/>
        <v>1</v>
      </c>
      <c r="Q696">
        <f t="shared" si="65"/>
        <v>1</v>
      </c>
      <c r="R696">
        <v>1</v>
      </c>
      <c r="S696">
        <v>3</v>
      </c>
      <c r="T696">
        <v>33</v>
      </c>
      <c r="U696">
        <v>969</v>
      </c>
      <c r="V696">
        <v>2</v>
      </c>
      <c r="W696">
        <v>1069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0</v>
      </c>
      <c r="AI696">
        <v>6</v>
      </c>
      <c r="AJ696">
        <v>3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s="3" t="s">
        <v>35</v>
      </c>
      <c r="B697" s="3" t="s">
        <v>46</v>
      </c>
      <c r="C697" s="3" t="s">
        <v>36</v>
      </c>
      <c r="D697" s="3" t="s">
        <v>40</v>
      </c>
      <c r="E697" s="3" t="s">
        <v>37</v>
      </c>
      <c r="F697" s="3" t="s">
        <v>38</v>
      </c>
      <c r="G697" s="3" t="s">
        <v>48</v>
      </c>
      <c r="H697" s="3" t="s">
        <v>43</v>
      </c>
      <c r="I697" s="3" t="s">
        <v>42</v>
      </c>
      <c r="J697">
        <f t="shared" si="60"/>
        <v>1</v>
      </c>
      <c r="K697">
        <f t="shared" si="61"/>
        <v>0</v>
      </c>
      <c r="L697">
        <f t="shared" si="62"/>
        <v>0</v>
      </c>
      <c r="M697" cm="1">
        <f t="array" ref="M697">_xlfn.XLOOKUP(F697,_xlfn.ANCHORARRAY($AR$18),$AS$18:$AS$23)</f>
        <v>1</v>
      </c>
      <c r="N697" cm="1">
        <f t="array" ref="N697">_xlfn.XLOOKUP($D697,_xlfn.ANCHORARRAY($AR$2),$AS$2:$AS$10)</f>
        <v>1</v>
      </c>
      <c r="O697">
        <f t="shared" si="63"/>
        <v>1</v>
      </c>
      <c r="P697">
        <f t="shared" si="64"/>
        <v>0</v>
      </c>
      <c r="Q697">
        <f t="shared" si="65"/>
        <v>1</v>
      </c>
      <c r="R697">
        <v>1</v>
      </c>
      <c r="S697">
        <v>4</v>
      </c>
      <c r="T697">
        <v>37</v>
      </c>
      <c r="U697">
        <v>970</v>
      </c>
      <c r="V697">
        <v>1</v>
      </c>
      <c r="W697">
        <v>625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0</v>
      </c>
      <c r="AI697">
        <v>17</v>
      </c>
      <c r="AJ697">
        <v>2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s="3" t="s">
        <v>43</v>
      </c>
      <c r="B698" s="3" t="s">
        <v>46</v>
      </c>
      <c r="C698" s="3" t="s">
        <v>55</v>
      </c>
      <c r="D698" s="3" t="s">
        <v>50</v>
      </c>
      <c r="E698" s="3" t="s">
        <v>45</v>
      </c>
      <c r="F698" s="3" t="s">
        <v>38</v>
      </c>
      <c r="G698" s="3" t="s">
        <v>48</v>
      </c>
      <c r="H698" s="3" t="s">
        <v>43</v>
      </c>
      <c r="I698" s="3" t="s">
        <v>42</v>
      </c>
      <c r="J698">
        <f t="shared" si="60"/>
        <v>0</v>
      </c>
      <c r="K698">
        <f t="shared" si="61"/>
        <v>0</v>
      </c>
      <c r="L698">
        <f t="shared" si="62"/>
        <v>0</v>
      </c>
      <c r="M698" cm="1">
        <f t="array" ref="M698">_xlfn.XLOOKUP(F698,_xlfn.ANCHORARRAY($AR$18),$AS$18:$AS$23)</f>
        <v>1</v>
      </c>
      <c r="N698" cm="1">
        <f t="array" ref="N698">_xlfn.XLOOKUP($D698,_xlfn.ANCHORARRAY($AR$2),$AS$2:$AS$10)</f>
        <v>3</v>
      </c>
      <c r="O698">
        <f t="shared" si="63"/>
        <v>2</v>
      </c>
      <c r="P698">
        <f t="shared" si="64"/>
        <v>0</v>
      </c>
      <c r="Q698">
        <f t="shared" si="65"/>
        <v>3</v>
      </c>
      <c r="R698">
        <v>4</v>
      </c>
      <c r="S698">
        <v>2</v>
      </c>
      <c r="T698">
        <v>45</v>
      </c>
      <c r="U698">
        <v>972</v>
      </c>
      <c r="V698">
        <v>3</v>
      </c>
      <c r="W698">
        <v>805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0</v>
      </c>
      <c r="AI698">
        <v>9</v>
      </c>
      <c r="AJ698">
        <v>5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s="3" t="s">
        <v>43</v>
      </c>
      <c r="B699" s="3" t="s">
        <v>39</v>
      </c>
      <c r="C699" s="3" t="s">
        <v>44</v>
      </c>
      <c r="D699" s="3" t="s">
        <v>57</v>
      </c>
      <c r="E699" s="3" t="s">
        <v>37</v>
      </c>
      <c r="F699" s="3" t="s">
        <v>60</v>
      </c>
      <c r="G699" s="3" t="s">
        <v>48</v>
      </c>
      <c r="H699" s="3" t="s">
        <v>43</v>
      </c>
      <c r="I699" s="3" t="s">
        <v>42</v>
      </c>
      <c r="J699">
        <f t="shared" si="60"/>
        <v>0</v>
      </c>
      <c r="K699">
        <f t="shared" si="61"/>
        <v>0</v>
      </c>
      <c r="L699">
        <f t="shared" si="62"/>
        <v>0</v>
      </c>
      <c r="M699" cm="1">
        <f t="array" ref="M699">_xlfn.XLOOKUP(F699,_xlfn.ANCHORARRAY($AR$18),$AS$18:$AS$23)</f>
        <v>5</v>
      </c>
      <c r="N699" cm="1">
        <f t="array" ref="N699">_xlfn.XLOOKUP($D699,_xlfn.ANCHORARRAY($AR$2),$AS$2:$AS$10)</f>
        <v>7</v>
      </c>
      <c r="O699">
        <f t="shared" si="63"/>
        <v>1</v>
      </c>
      <c r="P699">
        <f t="shared" si="64"/>
        <v>1</v>
      </c>
      <c r="Q699">
        <f t="shared" si="65"/>
        <v>2</v>
      </c>
      <c r="R699">
        <v>20</v>
      </c>
      <c r="S699">
        <v>3</v>
      </c>
      <c r="T699">
        <v>29</v>
      </c>
      <c r="U699">
        <v>974</v>
      </c>
      <c r="V699">
        <v>3</v>
      </c>
      <c r="W699">
        <v>1404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1</v>
      </c>
      <c r="AI699">
        <v>3</v>
      </c>
      <c r="AJ699">
        <v>5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s="3" t="s">
        <v>43</v>
      </c>
      <c r="B700" s="3" t="s">
        <v>39</v>
      </c>
      <c r="C700" s="3" t="s">
        <v>36</v>
      </c>
      <c r="D700" s="3" t="s">
        <v>40</v>
      </c>
      <c r="E700" s="3" t="s">
        <v>37</v>
      </c>
      <c r="F700" s="3" t="s">
        <v>51</v>
      </c>
      <c r="G700" s="3" t="s">
        <v>48</v>
      </c>
      <c r="H700" s="3" t="s">
        <v>43</v>
      </c>
      <c r="I700" s="3" t="s">
        <v>42</v>
      </c>
      <c r="J700">
        <f t="shared" si="60"/>
        <v>0</v>
      </c>
      <c r="K700">
        <f t="shared" si="61"/>
        <v>0</v>
      </c>
      <c r="L700">
        <f t="shared" si="62"/>
        <v>0</v>
      </c>
      <c r="M700" cm="1">
        <f t="array" ref="M700">_xlfn.XLOOKUP(F700,_xlfn.ANCHORARRAY($AR$18),$AS$18:$AS$23)</f>
        <v>3</v>
      </c>
      <c r="N700" cm="1">
        <f t="array" ref="N700">_xlfn.XLOOKUP($D700,_xlfn.ANCHORARRAY($AR$2),$AS$2:$AS$10)</f>
        <v>1</v>
      </c>
      <c r="O700">
        <f t="shared" si="63"/>
        <v>1</v>
      </c>
      <c r="P700">
        <f t="shared" si="64"/>
        <v>1</v>
      </c>
      <c r="Q700">
        <f t="shared" si="65"/>
        <v>1</v>
      </c>
      <c r="R700">
        <v>18</v>
      </c>
      <c r="S700">
        <v>3</v>
      </c>
      <c r="T700">
        <v>35</v>
      </c>
      <c r="U700">
        <v>975</v>
      </c>
      <c r="V700">
        <v>3</v>
      </c>
      <c r="W700">
        <v>1219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0</v>
      </c>
      <c r="AI700">
        <v>5</v>
      </c>
      <c r="AJ700">
        <v>3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s="3" t="s">
        <v>43</v>
      </c>
      <c r="B701" s="3" t="s">
        <v>46</v>
      </c>
      <c r="C701" s="3" t="s">
        <v>36</v>
      </c>
      <c r="D701" s="3" t="s">
        <v>56</v>
      </c>
      <c r="E701" s="3" t="s">
        <v>45</v>
      </c>
      <c r="F701" s="3" t="s">
        <v>38</v>
      </c>
      <c r="G701" s="3" t="s">
        <v>48</v>
      </c>
      <c r="H701" s="3" t="s">
        <v>43</v>
      </c>
      <c r="I701" s="3" t="s">
        <v>42</v>
      </c>
      <c r="J701">
        <f t="shared" si="60"/>
        <v>0</v>
      </c>
      <c r="K701">
        <f t="shared" si="61"/>
        <v>0</v>
      </c>
      <c r="L701">
        <f t="shared" si="62"/>
        <v>0</v>
      </c>
      <c r="M701" cm="1">
        <f t="array" ref="M701">_xlfn.XLOOKUP(F701,_xlfn.ANCHORARRAY($AR$18),$AS$18:$AS$23)</f>
        <v>1</v>
      </c>
      <c r="N701" cm="1">
        <f t="array" ref="N701">_xlfn.XLOOKUP($D701,_xlfn.ANCHORARRAY($AR$2),$AS$2:$AS$10)</f>
        <v>6</v>
      </c>
      <c r="O701">
        <f t="shared" si="63"/>
        <v>2</v>
      </c>
      <c r="P701">
        <f t="shared" si="64"/>
        <v>0</v>
      </c>
      <c r="Q701">
        <f t="shared" si="65"/>
        <v>1</v>
      </c>
      <c r="R701">
        <v>1</v>
      </c>
      <c r="S701">
        <v>2</v>
      </c>
      <c r="T701">
        <v>52</v>
      </c>
      <c r="U701">
        <v>976</v>
      </c>
      <c r="V701">
        <v>4</v>
      </c>
      <c r="W701">
        <v>1053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1</v>
      </c>
      <c r="AI701">
        <v>26</v>
      </c>
      <c r="AJ701">
        <v>2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s="3" t="s">
        <v>35</v>
      </c>
      <c r="B702" s="3" t="s">
        <v>46</v>
      </c>
      <c r="C702" s="3" t="s">
        <v>36</v>
      </c>
      <c r="D702" s="3" t="s">
        <v>47</v>
      </c>
      <c r="E702" s="3" t="s">
        <v>45</v>
      </c>
      <c r="F702" s="3" t="s">
        <v>60</v>
      </c>
      <c r="G702" s="3" t="s">
        <v>41</v>
      </c>
      <c r="H702" s="3" t="s">
        <v>43</v>
      </c>
      <c r="I702" s="3" t="s">
        <v>42</v>
      </c>
      <c r="J702">
        <f t="shared" si="60"/>
        <v>1</v>
      </c>
      <c r="K702">
        <f t="shared" si="61"/>
        <v>0</v>
      </c>
      <c r="L702">
        <f t="shared" si="62"/>
        <v>1</v>
      </c>
      <c r="M702" cm="1">
        <f t="array" ref="M702">_xlfn.XLOOKUP(F702,_xlfn.ANCHORARRAY($AR$18),$AS$18:$AS$23)</f>
        <v>5</v>
      </c>
      <c r="N702" cm="1">
        <f t="array" ref="N702">_xlfn.XLOOKUP($D702,_xlfn.ANCHORARRAY($AR$2),$AS$2:$AS$10)</f>
        <v>2</v>
      </c>
      <c r="O702">
        <f t="shared" si="63"/>
        <v>2</v>
      </c>
      <c r="P702">
        <f t="shared" si="64"/>
        <v>0</v>
      </c>
      <c r="Q702">
        <f t="shared" si="65"/>
        <v>1</v>
      </c>
      <c r="R702">
        <v>2</v>
      </c>
      <c r="S702">
        <v>3</v>
      </c>
      <c r="T702">
        <v>58</v>
      </c>
      <c r="U702">
        <v>977</v>
      </c>
      <c r="V702">
        <v>4</v>
      </c>
      <c r="W702">
        <v>289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0</v>
      </c>
      <c r="AI702">
        <v>7</v>
      </c>
      <c r="AJ702">
        <v>4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s="3" t="s">
        <v>43</v>
      </c>
      <c r="B703" s="3" t="s">
        <v>46</v>
      </c>
      <c r="C703" s="3" t="s">
        <v>36</v>
      </c>
      <c r="D703" s="3" t="s">
        <v>56</v>
      </c>
      <c r="E703" s="3" t="s">
        <v>37</v>
      </c>
      <c r="F703" s="3" t="s">
        <v>51</v>
      </c>
      <c r="G703" s="3" t="s">
        <v>52</v>
      </c>
      <c r="H703" s="3" t="s">
        <v>43</v>
      </c>
      <c r="I703" s="3" t="s">
        <v>42</v>
      </c>
      <c r="J703">
        <f t="shared" si="60"/>
        <v>0</v>
      </c>
      <c r="K703">
        <f t="shared" si="61"/>
        <v>0</v>
      </c>
      <c r="L703">
        <f t="shared" si="62"/>
        <v>3</v>
      </c>
      <c r="M703" cm="1">
        <f t="array" ref="M703">_xlfn.XLOOKUP(F703,_xlfn.ANCHORARRAY($AR$18),$AS$18:$AS$23)</f>
        <v>3</v>
      </c>
      <c r="N703" cm="1">
        <f t="array" ref="N703">_xlfn.XLOOKUP($D703,_xlfn.ANCHORARRAY($AR$2),$AS$2:$AS$10)</f>
        <v>6</v>
      </c>
      <c r="O703">
        <f t="shared" si="63"/>
        <v>1</v>
      </c>
      <c r="P703">
        <f t="shared" si="64"/>
        <v>0</v>
      </c>
      <c r="Q703">
        <f t="shared" si="65"/>
        <v>1</v>
      </c>
      <c r="R703">
        <v>2</v>
      </c>
      <c r="S703">
        <v>2</v>
      </c>
      <c r="T703">
        <v>53</v>
      </c>
      <c r="U703">
        <v>981</v>
      </c>
      <c r="V703">
        <v>3</v>
      </c>
      <c r="W703">
        <v>1376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1</v>
      </c>
      <c r="AI703">
        <v>22</v>
      </c>
      <c r="AJ703">
        <v>3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s="3" t="s">
        <v>43</v>
      </c>
      <c r="B704" s="3" t="s">
        <v>46</v>
      </c>
      <c r="C704" s="3" t="s">
        <v>36</v>
      </c>
      <c r="D704" s="3" t="s">
        <v>40</v>
      </c>
      <c r="E704" s="3" t="s">
        <v>37</v>
      </c>
      <c r="F704" s="3" t="s">
        <v>49</v>
      </c>
      <c r="G704" s="3" t="s">
        <v>52</v>
      </c>
      <c r="H704" s="3" t="s">
        <v>43</v>
      </c>
      <c r="I704" s="3" t="s">
        <v>42</v>
      </c>
      <c r="J704">
        <f t="shared" si="60"/>
        <v>0</v>
      </c>
      <c r="K704">
        <f t="shared" si="61"/>
        <v>0</v>
      </c>
      <c r="L704">
        <f t="shared" si="62"/>
        <v>3</v>
      </c>
      <c r="M704" cm="1">
        <f t="array" ref="M704">_xlfn.XLOOKUP(F704,_xlfn.ANCHORARRAY($AR$18),$AS$18:$AS$23)</f>
        <v>2</v>
      </c>
      <c r="N704" cm="1">
        <f t="array" ref="N704">_xlfn.XLOOKUP($D704,_xlfn.ANCHORARRAY($AR$2),$AS$2:$AS$10)</f>
        <v>1</v>
      </c>
      <c r="O704">
        <f t="shared" si="63"/>
        <v>1</v>
      </c>
      <c r="P704">
        <f t="shared" si="64"/>
        <v>0</v>
      </c>
      <c r="Q704">
        <f t="shared" si="65"/>
        <v>1</v>
      </c>
      <c r="R704">
        <v>8</v>
      </c>
      <c r="S704">
        <v>2</v>
      </c>
      <c r="T704">
        <v>30</v>
      </c>
      <c r="U704">
        <v>982</v>
      </c>
      <c r="V704">
        <v>3</v>
      </c>
      <c r="W704">
        <v>231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1</v>
      </c>
      <c r="AI704">
        <v>10</v>
      </c>
      <c r="AJ704">
        <v>2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s="3" t="s">
        <v>43</v>
      </c>
      <c r="B705" s="3" t="s">
        <v>39</v>
      </c>
      <c r="C705" s="3" t="s">
        <v>55</v>
      </c>
      <c r="D705" s="3" t="s">
        <v>40</v>
      </c>
      <c r="E705" s="3" t="s">
        <v>37</v>
      </c>
      <c r="F705" s="3" t="s">
        <v>60</v>
      </c>
      <c r="G705" s="3" t="s">
        <v>41</v>
      </c>
      <c r="H705" s="3" t="s">
        <v>35</v>
      </c>
      <c r="I705" s="3" t="s">
        <v>42</v>
      </c>
      <c r="J705">
        <f t="shared" si="60"/>
        <v>0</v>
      </c>
      <c r="K705">
        <f t="shared" si="61"/>
        <v>1</v>
      </c>
      <c r="L705">
        <f t="shared" si="62"/>
        <v>1</v>
      </c>
      <c r="M705" cm="1">
        <f t="array" ref="M705">_xlfn.XLOOKUP(F705,_xlfn.ANCHORARRAY($AR$18),$AS$18:$AS$23)</f>
        <v>5</v>
      </c>
      <c r="N705" cm="1">
        <f t="array" ref="N705">_xlfn.XLOOKUP($D705,_xlfn.ANCHORARRAY($AR$2),$AS$2:$AS$10)</f>
        <v>1</v>
      </c>
      <c r="O705">
        <f t="shared" si="63"/>
        <v>1</v>
      </c>
      <c r="P705">
        <f t="shared" si="64"/>
        <v>1</v>
      </c>
      <c r="Q705">
        <f t="shared" si="65"/>
        <v>3</v>
      </c>
      <c r="R705">
        <v>10</v>
      </c>
      <c r="S705">
        <v>3</v>
      </c>
      <c r="T705">
        <v>38</v>
      </c>
      <c r="U705">
        <v>983</v>
      </c>
      <c r="V705">
        <v>3</v>
      </c>
      <c r="W705">
        <v>152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0</v>
      </c>
      <c r="AI705">
        <v>6</v>
      </c>
      <c r="AJ705">
        <v>1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s="3" t="s">
        <v>43</v>
      </c>
      <c r="B706" s="3" t="s">
        <v>46</v>
      </c>
      <c r="C706" s="3" t="s">
        <v>36</v>
      </c>
      <c r="D706" s="3" t="s">
        <v>40</v>
      </c>
      <c r="E706" s="3" t="s">
        <v>37</v>
      </c>
      <c r="F706" s="3" t="s">
        <v>38</v>
      </c>
      <c r="G706" s="3" t="s">
        <v>52</v>
      </c>
      <c r="H706" s="3" t="s">
        <v>43</v>
      </c>
      <c r="I706" s="3" t="s">
        <v>42</v>
      </c>
      <c r="J706">
        <f t="shared" ref="J706:J769" si="66">IF(A706="Yes",1,0)</f>
        <v>0</v>
      </c>
      <c r="K706">
        <f t="shared" ref="K706:K769" si="67">IF(H706="Yes",1,0)</f>
        <v>0</v>
      </c>
      <c r="L706">
        <f t="shared" ref="L706:L769" si="68">IF(G706="Single",1,IF(G706="Maried",2,IF(G706="Divorced",3,0)))</f>
        <v>3</v>
      </c>
      <c r="M706" cm="1">
        <f t="array" ref="M706">_xlfn.XLOOKUP(F706,_xlfn.ANCHORARRAY($AR$18),$AS$18:$AS$23)</f>
        <v>1</v>
      </c>
      <c r="N706" cm="1">
        <f t="array" ref="N706">_xlfn.XLOOKUP($D706,_xlfn.ANCHORARRAY($AR$2),$AS$2:$AS$10)</f>
        <v>1</v>
      </c>
      <c r="O706">
        <f t="shared" ref="O706:O769" si="69">_xlfn.XLOOKUP(E706,$AR$13:$AR$15,$AS$13:$AS$15)</f>
        <v>1</v>
      </c>
      <c r="P706">
        <f t="shared" ref="P706:P769" si="70">IF(B706="Female",1,0)</f>
        <v>0</v>
      </c>
      <c r="Q706">
        <f t="shared" ref="Q706:Q769" si="71">IF(C706="Travel_Rarely",1,IF(C706="Travel_Frequently",2,IF(C706="Non-Travel",3,0)))</f>
        <v>1</v>
      </c>
      <c r="R706">
        <v>3</v>
      </c>
      <c r="S706">
        <v>4</v>
      </c>
      <c r="T706">
        <v>35</v>
      </c>
      <c r="U706">
        <v>984</v>
      </c>
      <c r="V706">
        <v>4</v>
      </c>
      <c r="W706">
        <v>882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1</v>
      </c>
      <c r="AI706">
        <v>12</v>
      </c>
      <c r="AJ706">
        <v>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s="3" t="s">
        <v>43</v>
      </c>
      <c r="B707" s="3" t="s">
        <v>46</v>
      </c>
      <c r="C707" s="3" t="s">
        <v>36</v>
      </c>
      <c r="D707" s="3" t="s">
        <v>40</v>
      </c>
      <c r="E707" s="3" t="s">
        <v>37</v>
      </c>
      <c r="F707" s="3" t="s">
        <v>38</v>
      </c>
      <c r="G707" s="3" t="s">
        <v>41</v>
      </c>
      <c r="H707" s="3" t="s">
        <v>43</v>
      </c>
      <c r="I707" s="3" t="s">
        <v>42</v>
      </c>
      <c r="J707">
        <f t="shared" si="66"/>
        <v>0</v>
      </c>
      <c r="K707">
        <f t="shared" si="67"/>
        <v>0</v>
      </c>
      <c r="L707">
        <f t="shared" si="68"/>
        <v>1</v>
      </c>
      <c r="M707" cm="1">
        <f t="array" ref="M707">_xlfn.XLOOKUP(F707,_xlfn.ANCHORARRAY($AR$18),$AS$18:$AS$23)</f>
        <v>1</v>
      </c>
      <c r="N707" cm="1">
        <f t="array" ref="N707">_xlfn.XLOOKUP($D707,_xlfn.ANCHORARRAY($AR$2),$AS$2:$AS$10)</f>
        <v>1</v>
      </c>
      <c r="O707">
        <f t="shared" si="69"/>
        <v>1</v>
      </c>
      <c r="P707">
        <f t="shared" si="70"/>
        <v>0</v>
      </c>
      <c r="Q707">
        <f t="shared" si="71"/>
        <v>1</v>
      </c>
      <c r="R707">
        <v>2</v>
      </c>
      <c r="S707">
        <v>5</v>
      </c>
      <c r="T707">
        <v>39</v>
      </c>
      <c r="U707">
        <v>985</v>
      </c>
      <c r="V707">
        <v>1</v>
      </c>
      <c r="W707">
        <v>903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0</v>
      </c>
      <c r="AI707">
        <v>9</v>
      </c>
      <c r="AJ707">
        <v>3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s="3" t="s">
        <v>35</v>
      </c>
      <c r="B708" s="3" t="s">
        <v>39</v>
      </c>
      <c r="C708" s="3" t="s">
        <v>55</v>
      </c>
      <c r="D708" s="3" t="s">
        <v>40</v>
      </c>
      <c r="E708" s="3" t="s">
        <v>37</v>
      </c>
      <c r="F708" s="3" t="s">
        <v>38</v>
      </c>
      <c r="G708" s="3" t="s">
        <v>41</v>
      </c>
      <c r="H708" s="3" t="s">
        <v>35</v>
      </c>
      <c r="I708" s="3" t="s">
        <v>42</v>
      </c>
      <c r="J708">
        <f t="shared" si="66"/>
        <v>1</v>
      </c>
      <c r="K708">
        <f t="shared" si="67"/>
        <v>1</v>
      </c>
      <c r="L708">
        <f t="shared" si="68"/>
        <v>1</v>
      </c>
      <c r="M708" cm="1">
        <f t="array" ref="M708">_xlfn.XLOOKUP(F708,_xlfn.ANCHORARRAY($AR$18),$AS$18:$AS$23)</f>
        <v>1</v>
      </c>
      <c r="N708" cm="1">
        <f t="array" ref="N708">_xlfn.XLOOKUP($D708,_xlfn.ANCHORARRAY($AR$2),$AS$2:$AS$10)</f>
        <v>1</v>
      </c>
      <c r="O708">
        <f t="shared" si="69"/>
        <v>1</v>
      </c>
      <c r="P708">
        <f t="shared" si="70"/>
        <v>1</v>
      </c>
      <c r="Q708">
        <f t="shared" si="71"/>
        <v>3</v>
      </c>
      <c r="R708">
        <v>24</v>
      </c>
      <c r="S708">
        <v>3</v>
      </c>
      <c r="T708">
        <v>40</v>
      </c>
      <c r="U708">
        <v>986</v>
      </c>
      <c r="V708">
        <v>2</v>
      </c>
      <c r="W708">
        <v>1479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0</v>
      </c>
      <c r="AI708">
        <v>22</v>
      </c>
      <c r="AJ708">
        <v>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s="3" t="s">
        <v>43</v>
      </c>
      <c r="B709" s="3" t="s">
        <v>46</v>
      </c>
      <c r="C709" s="3" t="s">
        <v>44</v>
      </c>
      <c r="D709" s="3" t="s">
        <v>53</v>
      </c>
      <c r="E709" s="3" t="s">
        <v>45</v>
      </c>
      <c r="F709" s="3" t="s">
        <v>51</v>
      </c>
      <c r="G709" s="3" t="s">
        <v>52</v>
      </c>
      <c r="H709" s="3" t="s">
        <v>35</v>
      </c>
      <c r="I709" s="3" t="s">
        <v>42</v>
      </c>
      <c r="J709">
        <f t="shared" si="66"/>
        <v>0</v>
      </c>
      <c r="K709">
        <f t="shared" si="67"/>
        <v>1</v>
      </c>
      <c r="L709">
        <f t="shared" si="68"/>
        <v>3</v>
      </c>
      <c r="M709" cm="1">
        <f t="array" ref="M709">_xlfn.XLOOKUP(F709,_xlfn.ANCHORARRAY($AR$18),$AS$18:$AS$23)</f>
        <v>3</v>
      </c>
      <c r="N709" cm="1">
        <f t="array" ref="N709">_xlfn.XLOOKUP($D709,_xlfn.ANCHORARRAY($AR$2),$AS$2:$AS$10)</f>
        <v>4</v>
      </c>
      <c r="O709">
        <f t="shared" si="69"/>
        <v>2</v>
      </c>
      <c r="P709">
        <f t="shared" si="70"/>
        <v>0</v>
      </c>
      <c r="Q709">
        <f t="shared" si="71"/>
        <v>2</v>
      </c>
      <c r="R709">
        <v>16</v>
      </c>
      <c r="S709">
        <v>4</v>
      </c>
      <c r="T709">
        <v>47</v>
      </c>
      <c r="U709">
        <v>987</v>
      </c>
      <c r="V709">
        <v>3</v>
      </c>
      <c r="W709">
        <v>1379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0</v>
      </c>
      <c r="AI709">
        <v>20</v>
      </c>
      <c r="AJ709">
        <v>3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s="3" t="s">
        <v>43</v>
      </c>
      <c r="B710" s="3" t="s">
        <v>46</v>
      </c>
      <c r="C710" s="3" t="s">
        <v>55</v>
      </c>
      <c r="D710" s="3" t="s">
        <v>40</v>
      </c>
      <c r="E710" s="3" t="s">
        <v>37</v>
      </c>
      <c r="F710" s="3" t="s">
        <v>60</v>
      </c>
      <c r="G710" s="3" t="s">
        <v>52</v>
      </c>
      <c r="H710" s="3" t="s">
        <v>43</v>
      </c>
      <c r="I710" s="3" t="s">
        <v>42</v>
      </c>
      <c r="J710">
        <f t="shared" si="66"/>
        <v>0</v>
      </c>
      <c r="K710">
        <f t="shared" si="67"/>
        <v>0</v>
      </c>
      <c r="L710">
        <f t="shared" si="68"/>
        <v>3</v>
      </c>
      <c r="M710" cm="1">
        <f t="array" ref="M710">_xlfn.XLOOKUP(F710,_xlfn.ANCHORARRAY($AR$18),$AS$18:$AS$23)</f>
        <v>5</v>
      </c>
      <c r="N710" cm="1">
        <f t="array" ref="N710">_xlfn.XLOOKUP($D710,_xlfn.ANCHORARRAY($AR$2),$AS$2:$AS$10)</f>
        <v>1</v>
      </c>
      <c r="O710">
        <f t="shared" si="69"/>
        <v>1</v>
      </c>
      <c r="P710">
        <f t="shared" si="70"/>
        <v>0</v>
      </c>
      <c r="Q710">
        <f t="shared" si="71"/>
        <v>3</v>
      </c>
      <c r="R710">
        <v>8</v>
      </c>
      <c r="S710">
        <v>4</v>
      </c>
      <c r="T710">
        <v>36</v>
      </c>
      <c r="U710">
        <v>990</v>
      </c>
      <c r="V710">
        <v>1</v>
      </c>
      <c r="W710">
        <v>1229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2</v>
      </c>
      <c r="AI710">
        <v>12</v>
      </c>
      <c r="AJ710">
        <v>3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s="3" t="s">
        <v>35</v>
      </c>
      <c r="B711" s="3" t="s">
        <v>46</v>
      </c>
      <c r="C711" s="3" t="s">
        <v>55</v>
      </c>
      <c r="D711" s="3" t="s">
        <v>47</v>
      </c>
      <c r="E711" s="3" t="s">
        <v>45</v>
      </c>
      <c r="F711" s="3" t="s">
        <v>51</v>
      </c>
      <c r="G711" s="3" t="s">
        <v>41</v>
      </c>
      <c r="H711" s="3" t="s">
        <v>35</v>
      </c>
      <c r="I711" s="3" t="s">
        <v>42</v>
      </c>
      <c r="J711">
        <f t="shared" si="66"/>
        <v>1</v>
      </c>
      <c r="K711">
        <f t="shared" si="67"/>
        <v>1</v>
      </c>
      <c r="L711">
        <f t="shared" si="68"/>
        <v>1</v>
      </c>
      <c r="M711" cm="1">
        <f t="array" ref="M711">_xlfn.XLOOKUP(F711,_xlfn.ANCHORARRAY($AR$18),$AS$18:$AS$23)</f>
        <v>3</v>
      </c>
      <c r="N711" cm="1">
        <f t="array" ref="N711">_xlfn.XLOOKUP($D711,_xlfn.ANCHORARRAY($AR$2),$AS$2:$AS$10)</f>
        <v>2</v>
      </c>
      <c r="O711">
        <f t="shared" si="69"/>
        <v>2</v>
      </c>
      <c r="P711">
        <f t="shared" si="70"/>
        <v>0</v>
      </c>
      <c r="Q711">
        <f t="shared" si="71"/>
        <v>3</v>
      </c>
      <c r="R711">
        <v>9</v>
      </c>
      <c r="S711">
        <v>2</v>
      </c>
      <c r="T711">
        <v>31</v>
      </c>
      <c r="U711">
        <v>991</v>
      </c>
      <c r="V711">
        <v>3</v>
      </c>
      <c r="W711">
        <v>335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0</v>
      </c>
      <c r="AI711">
        <v>4</v>
      </c>
      <c r="AJ711">
        <v>0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s="3" t="s">
        <v>43</v>
      </c>
      <c r="B712" s="3" t="s">
        <v>46</v>
      </c>
      <c r="C712" s="3" t="s">
        <v>55</v>
      </c>
      <c r="D712" s="3" t="s">
        <v>56</v>
      </c>
      <c r="E712" s="3" t="s">
        <v>37</v>
      </c>
      <c r="F712" s="3" t="s">
        <v>38</v>
      </c>
      <c r="G712" s="3" t="s">
        <v>41</v>
      </c>
      <c r="H712" s="3" t="s">
        <v>43</v>
      </c>
      <c r="I712" s="3" t="s">
        <v>42</v>
      </c>
      <c r="J712">
        <f t="shared" si="66"/>
        <v>0</v>
      </c>
      <c r="K712">
        <f t="shared" si="67"/>
        <v>0</v>
      </c>
      <c r="L712">
        <f t="shared" si="68"/>
        <v>1</v>
      </c>
      <c r="M712" cm="1">
        <f t="array" ref="M712">_xlfn.XLOOKUP(F712,_xlfn.ANCHORARRAY($AR$18),$AS$18:$AS$23)</f>
        <v>1</v>
      </c>
      <c r="N712" cm="1">
        <f t="array" ref="N712">_xlfn.XLOOKUP($D712,_xlfn.ANCHORARRAY($AR$2),$AS$2:$AS$10)</f>
        <v>6</v>
      </c>
      <c r="O712">
        <f t="shared" si="69"/>
        <v>1</v>
      </c>
      <c r="P712">
        <f t="shared" si="70"/>
        <v>0</v>
      </c>
      <c r="Q712">
        <f t="shared" si="71"/>
        <v>3</v>
      </c>
      <c r="R712">
        <v>17</v>
      </c>
      <c r="S712">
        <v>3</v>
      </c>
      <c r="T712">
        <v>33</v>
      </c>
      <c r="U712">
        <v>992</v>
      </c>
      <c r="V712">
        <v>4</v>
      </c>
      <c r="W712">
        <v>722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0</v>
      </c>
      <c r="AI712">
        <v>10</v>
      </c>
      <c r="AJ712">
        <v>2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s="3" t="s">
        <v>35</v>
      </c>
      <c r="B713" s="3" t="s">
        <v>39</v>
      </c>
      <c r="C713" s="3" t="s">
        <v>36</v>
      </c>
      <c r="D713" s="3" t="s">
        <v>47</v>
      </c>
      <c r="E713" s="3" t="s">
        <v>45</v>
      </c>
      <c r="F713" s="3" t="s">
        <v>38</v>
      </c>
      <c r="G713" s="3" t="s">
        <v>41</v>
      </c>
      <c r="H713" s="3" t="s">
        <v>35</v>
      </c>
      <c r="I713" s="3" t="s">
        <v>42</v>
      </c>
      <c r="J713">
        <f t="shared" si="66"/>
        <v>1</v>
      </c>
      <c r="K713">
        <f t="shared" si="67"/>
        <v>1</v>
      </c>
      <c r="L713">
        <f t="shared" si="68"/>
        <v>1</v>
      </c>
      <c r="M713" cm="1">
        <f t="array" ref="M713">_xlfn.XLOOKUP(F713,_xlfn.ANCHORARRAY($AR$18),$AS$18:$AS$23)</f>
        <v>1</v>
      </c>
      <c r="N713" cm="1">
        <f t="array" ref="N713">_xlfn.XLOOKUP($D713,_xlfn.ANCHORARRAY($AR$2),$AS$2:$AS$10)</f>
        <v>2</v>
      </c>
      <c r="O713">
        <f t="shared" si="69"/>
        <v>2</v>
      </c>
      <c r="P713">
        <f t="shared" si="70"/>
        <v>1</v>
      </c>
      <c r="Q713">
        <f t="shared" si="71"/>
        <v>1</v>
      </c>
      <c r="R713">
        <v>10</v>
      </c>
      <c r="S713">
        <v>3</v>
      </c>
      <c r="T713">
        <v>29</v>
      </c>
      <c r="U713">
        <v>994</v>
      </c>
      <c r="V713">
        <v>4</v>
      </c>
      <c r="W713">
        <v>906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0</v>
      </c>
      <c r="AI713">
        <v>3</v>
      </c>
      <c r="AJ713">
        <v>5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s="3" t="s">
        <v>43</v>
      </c>
      <c r="B714" s="3" t="s">
        <v>39</v>
      </c>
      <c r="C714" s="3" t="s">
        <v>36</v>
      </c>
      <c r="D714" s="3" t="s">
        <v>47</v>
      </c>
      <c r="E714" s="3" t="s">
        <v>45</v>
      </c>
      <c r="F714" s="3" t="s">
        <v>38</v>
      </c>
      <c r="G714" s="3" t="s">
        <v>41</v>
      </c>
      <c r="H714" s="3" t="s">
        <v>43</v>
      </c>
      <c r="I714" s="3" t="s">
        <v>42</v>
      </c>
      <c r="J714">
        <f t="shared" si="66"/>
        <v>0</v>
      </c>
      <c r="K714">
        <f t="shared" si="67"/>
        <v>0</v>
      </c>
      <c r="L714">
        <f t="shared" si="68"/>
        <v>1</v>
      </c>
      <c r="M714" cm="1">
        <f t="array" ref="M714">_xlfn.XLOOKUP(F714,_xlfn.ANCHORARRAY($AR$18),$AS$18:$AS$23)</f>
        <v>1</v>
      </c>
      <c r="N714" cm="1">
        <f t="array" ref="N714">_xlfn.XLOOKUP($D714,_xlfn.ANCHORARRAY($AR$2),$AS$2:$AS$10)</f>
        <v>2</v>
      </c>
      <c r="O714">
        <f t="shared" si="69"/>
        <v>2</v>
      </c>
      <c r="P714">
        <f t="shared" si="70"/>
        <v>1</v>
      </c>
      <c r="Q714">
        <f t="shared" si="71"/>
        <v>1</v>
      </c>
      <c r="R714">
        <v>13</v>
      </c>
      <c r="S714">
        <v>1</v>
      </c>
      <c r="T714">
        <v>33</v>
      </c>
      <c r="U714">
        <v>995</v>
      </c>
      <c r="V714">
        <v>2</v>
      </c>
      <c r="W714">
        <v>461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0</v>
      </c>
      <c r="AI714">
        <v>5</v>
      </c>
      <c r="AJ714">
        <v>4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s="3" t="s">
        <v>43</v>
      </c>
      <c r="B715" s="3" t="s">
        <v>39</v>
      </c>
      <c r="C715" s="3" t="s">
        <v>36</v>
      </c>
      <c r="D715" s="3" t="s">
        <v>50</v>
      </c>
      <c r="E715" s="3" t="s">
        <v>45</v>
      </c>
      <c r="F715" s="3" t="s">
        <v>51</v>
      </c>
      <c r="G715" s="3" t="s">
        <v>52</v>
      </c>
      <c r="H715" s="3" t="s">
        <v>43</v>
      </c>
      <c r="I715" s="3" t="s">
        <v>42</v>
      </c>
      <c r="J715">
        <f t="shared" si="66"/>
        <v>0</v>
      </c>
      <c r="K715">
        <f t="shared" si="67"/>
        <v>0</v>
      </c>
      <c r="L715">
        <f t="shared" si="68"/>
        <v>3</v>
      </c>
      <c r="M715" cm="1">
        <f t="array" ref="M715">_xlfn.XLOOKUP(F715,_xlfn.ANCHORARRAY($AR$18),$AS$18:$AS$23)</f>
        <v>3</v>
      </c>
      <c r="N715" cm="1">
        <f t="array" ref="N715">_xlfn.XLOOKUP($D715,_xlfn.ANCHORARRAY($AR$2),$AS$2:$AS$10)</f>
        <v>3</v>
      </c>
      <c r="O715">
        <f t="shared" si="69"/>
        <v>2</v>
      </c>
      <c r="P715">
        <f t="shared" si="70"/>
        <v>1</v>
      </c>
      <c r="Q715">
        <f t="shared" si="71"/>
        <v>1</v>
      </c>
      <c r="R715">
        <v>1</v>
      </c>
      <c r="S715">
        <v>4</v>
      </c>
      <c r="T715">
        <v>45</v>
      </c>
      <c r="U715">
        <v>996</v>
      </c>
      <c r="V715">
        <v>4</v>
      </c>
      <c r="W715">
        <v>974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2</v>
      </c>
      <c r="AI715">
        <v>8</v>
      </c>
      <c r="AJ715">
        <v>2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s="3" t="s">
        <v>43</v>
      </c>
      <c r="B716" s="3" t="s">
        <v>46</v>
      </c>
      <c r="C716" s="3" t="s">
        <v>36</v>
      </c>
      <c r="D716" s="3" t="s">
        <v>58</v>
      </c>
      <c r="E716" s="3" t="s">
        <v>45</v>
      </c>
      <c r="F716" s="3" t="s">
        <v>51</v>
      </c>
      <c r="G716" s="3" t="s">
        <v>52</v>
      </c>
      <c r="H716" s="3" t="s">
        <v>43</v>
      </c>
      <c r="I716" s="3" t="s">
        <v>42</v>
      </c>
      <c r="J716">
        <f t="shared" si="66"/>
        <v>0</v>
      </c>
      <c r="K716">
        <f t="shared" si="67"/>
        <v>0</v>
      </c>
      <c r="L716">
        <f t="shared" si="68"/>
        <v>3</v>
      </c>
      <c r="M716" cm="1">
        <f t="array" ref="M716">_xlfn.XLOOKUP(F716,_xlfn.ANCHORARRAY($AR$18),$AS$18:$AS$23)</f>
        <v>3</v>
      </c>
      <c r="N716" cm="1">
        <f t="array" ref="N716">_xlfn.XLOOKUP($D716,_xlfn.ANCHORARRAY($AR$2),$AS$2:$AS$10)</f>
        <v>8</v>
      </c>
      <c r="O716">
        <f t="shared" si="69"/>
        <v>2</v>
      </c>
      <c r="P716">
        <f t="shared" si="70"/>
        <v>0</v>
      </c>
      <c r="Q716">
        <f t="shared" si="71"/>
        <v>1</v>
      </c>
      <c r="R716">
        <v>1</v>
      </c>
      <c r="S716">
        <v>2</v>
      </c>
      <c r="T716">
        <v>50</v>
      </c>
      <c r="U716">
        <v>997</v>
      </c>
      <c r="V716">
        <v>4</v>
      </c>
      <c r="W716">
        <v>1126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1</v>
      </c>
      <c r="AI716">
        <v>32</v>
      </c>
      <c r="AJ716">
        <v>1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s="3" t="s">
        <v>43</v>
      </c>
      <c r="B717" s="3" t="s">
        <v>39</v>
      </c>
      <c r="C717" s="3" t="s">
        <v>44</v>
      </c>
      <c r="D717" s="3" t="s">
        <v>54</v>
      </c>
      <c r="E717" s="3" t="s">
        <v>45</v>
      </c>
      <c r="F717" s="3" t="s">
        <v>49</v>
      </c>
      <c r="G717" s="3" t="s">
        <v>48</v>
      </c>
      <c r="H717" s="3" t="s">
        <v>35</v>
      </c>
      <c r="I717" s="3" t="s">
        <v>42</v>
      </c>
      <c r="J717">
        <f t="shared" si="66"/>
        <v>0</v>
      </c>
      <c r="K717">
        <f t="shared" si="67"/>
        <v>1</v>
      </c>
      <c r="L717">
        <f t="shared" si="68"/>
        <v>0</v>
      </c>
      <c r="M717" cm="1">
        <f t="array" ref="M717">_xlfn.XLOOKUP(F717,_xlfn.ANCHORARRAY($AR$18),$AS$18:$AS$23)</f>
        <v>2</v>
      </c>
      <c r="N717" cm="1">
        <f t="array" ref="N717">_xlfn.XLOOKUP($D717,_xlfn.ANCHORARRAY($AR$2),$AS$2:$AS$10)</f>
        <v>5</v>
      </c>
      <c r="O717">
        <f t="shared" si="69"/>
        <v>2</v>
      </c>
      <c r="P717">
        <f t="shared" si="70"/>
        <v>1</v>
      </c>
      <c r="Q717">
        <f t="shared" si="71"/>
        <v>2</v>
      </c>
      <c r="R717">
        <v>1</v>
      </c>
      <c r="S717">
        <v>4</v>
      </c>
      <c r="T717">
        <v>33</v>
      </c>
      <c r="U717">
        <v>998</v>
      </c>
      <c r="V717">
        <v>3</v>
      </c>
      <c r="W717">
        <v>827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1</v>
      </c>
      <c r="AI717">
        <v>6</v>
      </c>
      <c r="AJ717">
        <v>2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s="3" t="s">
        <v>43</v>
      </c>
      <c r="B718" s="3" t="s">
        <v>46</v>
      </c>
      <c r="C718" s="3" t="s">
        <v>44</v>
      </c>
      <c r="D718" s="3" t="s">
        <v>58</v>
      </c>
      <c r="E718" s="3" t="s">
        <v>45</v>
      </c>
      <c r="F718" s="3" t="s">
        <v>51</v>
      </c>
      <c r="G718" s="3" t="s">
        <v>52</v>
      </c>
      <c r="H718" s="3" t="s">
        <v>43</v>
      </c>
      <c r="I718" s="3" t="s">
        <v>42</v>
      </c>
      <c r="J718">
        <f t="shared" si="66"/>
        <v>0</v>
      </c>
      <c r="K718">
        <f t="shared" si="67"/>
        <v>0</v>
      </c>
      <c r="L718">
        <f t="shared" si="68"/>
        <v>3</v>
      </c>
      <c r="M718" cm="1">
        <f t="array" ref="M718">_xlfn.XLOOKUP(F718,_xlfn.ANCHORARRAY($AR$18),$AS$18:$AS$23)</f>
        <v>3</v>
      </c>
      <c r="N718" cm="1">
        <f t="array" ref="N718">_xlfn.XLOOKUP($D718,_xlfn.ANCHORARRAY($AR$2),$AS$2:$AS$10)</f>
        <v>8</v>
      </c>
      <c r="O718">
        <f t="shared" si="69"/>
        <v>2</v>
      </c>
      <c r="P718">
        <f t="shared" si="70"/>
        <v>0</v>
      </c>
      <c r="Q718">
        <f t="shared" si="71"/>
        <v>2</v>
      </c>
      <c r="R718">
        <v>9</v>
      </c>
      <c r="S718">
        <v>3</v>
      </c>
      <c r="T718">
        <v>41</v>
      </c>
      <c r="U718">
        <v>999</v>
      </c>
      <c r="V718">
        <v>1</v>
      </c>
      <c r="W718">
        <v>840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1</v>
      </c>
      <c r="AI718">
        <v>21</v>
      </c>
      <c r="AJ718">
        <v>2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s="3" t="s">
        <v>43</v>
      </c>
      <c r="B719" s="3" t="s">
        <v>39</v>
      </c>
      <c r="C719" s="3" t="s">
        <v>36</v>
      </c>
      <c r="D719" s="3" t="s">
        <v>50</v>
      </c>
      <c r="E719" s="3" t="s">
        <v>45</v>
      </c>
      <c r="F719" s="3" t="s">
        <v>60</v>
      </c>
      <c r="G719" s="3" t="s">
        <v>48</v>
      </c>
      <c r="H719" s="3" t="s">
        <v>43</v>
      </c>
      <c r="I719" s="3" t="s">
        <v>42</v>
      </c>
      <c r="J719">
        <f t="shared" si="66"/>
        <v>0</v>
      </c>
      <c r="K719">
        <f t="shared" si="67"/>
        <v>0</v>
      </c>
      <c r="L719">
        <f t="shared" si="68"/>
        <v>0</v>
      </c>
      <c r="M719" cm="1">
        <f t="array" ref="M719">_xlfn.XLOOKUP(F719,_xlfn.ANCHORARRAY($AR$18),$AS$18:$AS$23)</f>
        <v>5</v>
      </c>
      <c r="N719" cm="1">
        <f t="array" ref="N719">_xlfn.XLOOKUP($D719,_xlfn.ANCHORARRAY($AR$2),$AS$2:$AS$10)</f>
        <v>3</v>
      </c>
      <c r="O719">
        <f t="shared" si="69"/>
        <v>2</v>
      </c>
      <c r="P719">
        <f t="shared" si="70"/>
        <v>1</v>
      </c>
      <c r="Q719">
        <f t="shared" si="71"/>
        <v>1</v>
      </c>
      <c r="R719">
        <v>16</v>
      </c>
      <c r="S719">
        <v>4</v>
      </c>
      <c r="T719">
        <v>27</v>
      </c>
      <c r="U719">
        <v>1001</v>
      </c>
      <c r="V719">
        <v>3</v>
      </c>
      <c r="W719">
        <v>1134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1</v>
      </c>
      <c r="AI719">
        <v>4</v>
      </c>
      <c r="AJ719">
        <v>2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s="3" t="s">
        <v>43</v>
      </c>
      <c r="B720" s="3" t="s">
        <v>46</v>
      </c>
      <c r="C720" s="3" t="s">
        <v>55</v>
      </c>
      <c r="D720" s="3" t="s">
        <v>50</v>
      </c>
      <c r="E720" s="3" t="s">
        <v>45</v>
      </c>
      <c r="F720" s="3" t="s">
        <v>38</v>
      </c>
      <c r="G720" s="3" t="s">
        <v>48</v>
      </c>
      <c r="H720" s="3" t="s">
        <v>35</v>
      </c>
      <c r="I720" s="3" t="s">
        <v>42</v>
      </c>
      <c r="J720">
        <f t="shared" si="66"/>
        <v>0</v>
      </c>
      <c r="K720">
        <f t="shared" si="67"/>
        <v>1</v>
      </c>
      <c r="L720">
        <f t="shared" si="68"/>
        <v>0</v>
      </c>
      <c r="M720" cm="1">
        <f t="array" ref="M720">_xlfn.XLOOKUP(F720,_xlfn.ANCHORARRAY($AR$18),$AS$18:$AS$23)</f>
        <v>1</v>
      </c>
      <c r="N720" cm="1">
        <f t="array" ref="N720">_xlfn.XLOOKUP($D720,_xlfn.ANCHORARRAY($AR$2),$AS$2:$AS$10)</f>
        <v>3</v>
      </c>
      <c r="O720">
        <f t="shared" si="69"/>
        <v>2</v>
      </c>
      <c r="P720">
        <f t="shared" si="70"/>
        <v>0</v>
      </c>
      <c r="Q720">
        <f t="shared" si="71"/>
        <v>3</v>
      </c>
      <c r="R720">
        <v>23</v>
      </c>
      <c r="S720">
        <v>2</v>
      </c>
      <c r="T720">
        <v>45</v>
      </c>
      <c r="U720">
        <v>1002</v>
      </c>
      <c r="V720">
        <v>4</v>
      </c>
      <c r="W720">
        <v>248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1</v>
      </c>
      <c r="AI720">
        <v>9</v>
      </c>
      <c r="AJ720">
        <v>2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s="3" t="s">
        <v>43</v>
      </c>
      <c r="B721" s="3" t="s">
        <v>39</v>
      </c>
      <c r="C721" s="3" t="s">
        <v>36</v>
      </c>
      <c r="D721" s="3" t="s">
        <v>40</v>
      </c>
      <c r="E721" s="3" t="s">
        <v>37</v>
      </c>
      <c r="F721" s="3" t="s">
        <v>38</v>
      </c>
      <c r="G721" s="3" t="s">
        <v>41</v>
      </c>
      <c r="H721" s="3" t="s">
        <v>35</v>
      </c>
      <c r="I721" s="3" t="s">
        <v>42</v>
      </c>
      <c r="J721">
        <f t="shared" si="66"/>
        <v>0</v>
      </c>
      <c r="K721">
        <f t="shared" si="67"/>
        <v>1</v>
      </c>
      <c r="L721">
        <f t="shared" si="68"/>
        <v>1</v>
      </c>
      <c r="M721" cm="1">
        <f t="array" ref="M721">_xlfn.XLOOKUP(F721,_xlfn.ANCHORARRAY($AR$18),$AS$18:$AS$23)</f>
        <v>1</v>
      </c>
      <c r="N721" cm="1">
        <f t="array" ref="N721">_xlfn.XLOOKUP($D721,_xlfn.ANCHORARRAY($AR$2),$AS$2:$AS$10)</f>
        <v>1</v>
      </c>
      <c r="O721">
        <f t="shared" si="69"/>
        <v>1</v>
      </c>
      <c r="P721">
        <f t="shared" si="70"/>
        <v>1</v>
      </c>
      <c r="Q721">
        <f t="shared" si="71"/>
        <v>1</v>
      </c>
      <c r="R721">
        <v>4</v>
      </c>
      <c r="S721">
        <v>2</v>
      </c>
      <c r="T721">
        <v>47</v>
      </c>
      <c r="U721">
        <v>1003</v>
      </c>
      <c r="V721">
        <v>4</v>
      </c>
      <c r="W721">
        <v>955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0</v>
      </c>
      <c r="AI721">
        <v>9</v>
      </c>
      <c r="AJ721">
        <v>0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s="3" t="s">
        <v>35</v>
      </c>
      <c r="B722" s="3" t="s">
        <v>39</v>
      </c>
      <c r="C722" s="3" t="s">
        <v>36</v>
      </c>
      <c r="D722" s="3" t="s">
        <v>47</v>
      </c>
      <c r="E722" s="3" t="s">
        <v>45</v>
      </c>
      <c r="F722" s="3" t="s">
        <v>38</v>
      </c>
      <c r="G722" s="3" t="s">
        <v>48</v>
      </c>
      <c r="H722" s="3" t="s">
        <v>35</v>
      </c>
      <c r="I722" s="3" t="s">
        <v>42</v>
      </c>
      <c r="J722">
        <f t="shared" si="66"/>
        <v>1</v>
      </c>
      <c r="K722">
        <f t="shared" si="67"/>
        <v>1</v>
      </c>
      <c r="L722">
        <f t="shared" si="68"/>
        <v>0</v>
      </c>
      <c r="M722" cm="1">
        <f t="array" ref="M722">_xlfn.XLOOKUP(F722,_xlfn.ANCHORARRAY($AR$18),$AS$18:$AS$23)</f>
        <v>1</v>
      </c>
      <c r="N722" cm="1">
        <f t="array" ref="N722">_xlfn.XLOOKUP($D722,_xlfn.ANCHORARRAY($AR$2),$AS$2:$AS$10)</f>
        <v>2</v>
      </c>
      <c r="O722">
        <f t="shared" si="69"/>
        <v>2</v>
      </c>
      <c r="P722">
        <f t="shared" si="70"/>
        <v>1</v>
      </c>
      <c r="Q722">
        <f t="shared" si="71"/>
        <v>1</v>
      </c>
      <c r="R722">
        <v>22</v>
      </c>
      <c r="S722">
        <v>3</v>
      </c>
      <c r="T722">
        <v>30</v>
      </c>
      <c r="U722">
        <v>1004</v>
      </c>
      <c r="V722">
        <v>1</v>
      </c>
      <c r="W722">
        <v>138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0</v>
      </c>
      <c r="AI722">
        <v>7</v>
      </c>
      <c r="AJ722">
        <v>2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s="3" t="s">
        <v>43</v>
      </c>
      <c r="B723" s="3" t="s">
        <v>46</v>
      </c>
      <c r="C723" s="3" t="s">
        <v>36</v>
      </c>
      <c r="D723" s="3" t="s">
        <v>53</v>
      </c>
      <c r="E723" s="3" t="s">
        <v>45</v>
      </c>
      <c r="F723" s="3" t="s">
        <v>38</v>
      </c>
      <c r="G723" s="3" t="s">
        <v>48</v>
      </c>
      <c r="H723" s="3" t="s">
        <v>35</v>
      </c>
      <c r="I723" s="3" t="s">
        <v>42</v>
      </c>
      <c r="J723">
        <f t="shared" si="66"/>
        <v>0</v>
      </c>
      <c r="K723">
        <f t="shared" si="67"/>
        <v>1</v>
      </c>
      <c r="L723">
        <f t="shared" si="68"/>
        <v>0</v>
      </c>
      <c r="M723" cm="1">
        <f t="array" ref="M723">_xlfn.XLOOKUP(F723,_xlfn.ANCHORARRAY($AR$18),$AS$18:$AS$23)</f>
        <v>1</v>
      </c>
      <c r="N723" cm="1">
        <f t="array" ref="N723">_xlfn.XLOOKUP($D723,_xlfn.ANCHORARRAY($AR$2),$AS$2:$AS$10)</f>
        <v>4</v>
      </c>
      <c r="O723">
        <f t="shared" si="69"/>
        <v>2</v>
      </c>
      <c r="P723">
        <f t="shared" si="70"/>
        <v>0</v>
      </c>
      <c r="Q723">
        <f t="shared" si="71"/>
        <v>1</v>
      </c>
      <c r="R723">
        <v>24</v>
      </c>
      <c r="S723">
        <v>3</v>
      </c>
      <c r="T723">
        <v>50</v>
      </c>
      <c r="U723">
        <v>1005</v>
      </c>
      <c r="V723">
        <v>4</v>
      </c>
      <c r="W723">
        <v>939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1</v>
      </c>
      <c r="AI723">
        <v>22</v>
      </c>
      <c r="AJ723">
        <v>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s="3" t="s">
        <v>43</v>
      </c>
      <c r="B724" s="3" t="s">
        <v>46</v>
      </c>
      <c r="C724" s="3" t="s">
        <v>44</v>
      </c>
      <c r="D724" s="3" t="s">
        <v>47</v>
      </c>
      <c r="E724" s="3" t="s">
        <v>45</v>
      </c>
      <c r="F724" s="3" t="s">
        <v>51</v>
      </c>
      <c r="G724" s="3" t="s">
        <v>48</v>
      </c>
      <c r="H724" s="3" t="s">
        <v>43</v>
      </c>
      <c r="I724" s="3" t="s">
        <v>42</v>
      </c>
      <c r="J724">
        <f t="shared" si="66"/>
        <v>0</v>
      </c>
      <c r="K724">
        <f t="shared" si="67"/>
        <v>0</v>
      </c>
      <c r="L724">
        <f t="shared" si="68"/>
        <v>0</v>
      </c>
      <c r="M724" cm="1">
        <f t="array" ref="M724">_xlfn.XLOOKUP(F724,_xlfn.ANCHORARRAY($AR$18),$AS$18:$AS$23)</f>
        <v>3</v>
      </c>
      <c r="N724" cm="1">
        <f t="array" ref="N724">_xlfn.XLOOKUP($D724,_xlfn.ANCHORARRAY($AR$2),$AS$2:$AS$10)</f>
        <v>2</v>
      </c>
      <c r="O724">
        <f t="shared" si="69"/>
        <v>2</v>
      </c>
      <c r="P724">
        <f t="shared" si="70"/>
        <v>0</v>
      </c>
      <c r="Q724">
        <f t="shared" si="71"/>
        <v>2</v>
      </c>
      <c r="R724">
        <v>10</v>
      </c>
      <c r="S724">
        <v>1</v>
      </c>
      <c r="T724">
        <v>38</v>
      </c>
      <c r="U724">
        <v>1006</v>
      </c>
      <c r="V724">
        <v>3</v>
      </c>
      <c r="W724">
        <v>1391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1</v>
      </c>
      <c r="AI724">
        <v>3</v>
      </c>
      <c r="AJ724">
        <v>0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s="3" t="s">
        <v>43</v>
      </c>
      <c r="B725" s="3" t="s">
        <v>46</v>
      </c>
      <c r="C725" s="3" t="s">
        <v>36</v>
      </c>
      <c r="D725" s="3" t="s">
        <v>53</v>
      </c>
      <c r="E725" s="3" t="s">
        <v>45</v>
      </c>
      <c r="F725" s="3" t="s">
        <v>51</v>
      </c>
      <c r="G725" s="3" t="s">
        <v>52</v>
      </c>
      <c r="H725" s="3" t="s">
        <v>43</v>
      </c>
      <c r="I725" s="3" t="s">
        <v>42</v>
      </c>
      <c r="J725">
        <f t="shared" si="66"/>
        <v>0</v>
      </c>
      <c r="K725">
        <f t="shared" si="67"/>
        <v>0</v>
      </c>
      <c r="L725">
        <f t="shared" si="68"/>
        <v>3</v>
      </c>
      <c r="M725" cm="1">
        <f t="array" ref="M725">_xlfn.XLOOKUP(F725,_xlfn.ANCHORARRAY($AR$18),$AS$18:$AS$23)</f>
        <v>3</v>
      </c>
      <c r="N725" cm="1">
        <f t="array" ref="N725">_xlfn.XLOOKUP($D725,_xlfn.ANCHORARRAY($AR$2),$AS$2:$AS$10)</f>
        <v>4</v>
      </c>
      <c r="O725">
        <f t="shared" si="69"/>
        <v>2</v>
      </c>
      <c r="P725">
        <f t="shared" si="70"/>
        <v>0</v>
      </c>
      <c r="Q725">
        <f t="shared" si="71"/>
        <v>1</v>
      </c>
      <c r="R725">
        <v>7</v>
      </c>
      <c r="S725">
        <v>2</v>
      </c>
      <c r="T725">
        <v>46</v>
      </c>
      <c r="U725">
        <v>1007</v>
      </c>
      <c r="V725">
        <v>4</v>
      </c>
      <c r="W725">
        <v>566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1</v>
      </c>
      <c r="AI725">
        <v>13</v>
      </c>
      <c r="AJ725">
        <v>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s="3" t="s">
        <v>43</v>
      </c>
      <c r="B726" s="3" t="s">
        <v>39</v>
      </c>
      <c r="C726" s="3" t="s">
        <v>36</v>
      </c>
      <c r="D726" s="3" t="s">
        <v>53</v>
      </c>
      <c r="E726" s="3" t="s">
        <v>45</v>
      </c>
      <c r="F726" s="3" t="s">
        <v>51</v>
      </c>
      <c r="G726" s="3" t="s">
        <v>52</v>
      </c>
      <c r="H726" s="3" t="s">
        <v>43</v>
      </c>
      <c r="I726" s="3" t="s">
        <v>42</v>
      </c>
      <c r="J726">
        <f t="shared" si="66"/>
        <v>0</v>
      </c>
      <c r="K726">
        <f t="shared" si="67"/>
        <v>0</v>
      </c>
      <c r="L726">
        <f t="shared" si="68"/>
        <v>3</v>
      </c>
      <c r="M726" cm="1">
        <f t="array" ref="M726">_xlfn.XLOOKUP(F726,_xlfn.ANCHORARRAY($AR$18),$AS$18:$AS$23)</f>
        <v>3</v>
      </c>
      <c r="N726" cm="1">
        <f t="array" ref="N726">_xlfn.XLOOKUP($D726,_xlfn.ANCHORARRAY($AR$2),$AS$2:$AS$10)</f>
        <v>4</v>
      </c>
      <c r="O726">
        <f t="shared" si="69"/>
        <v>2</v>
      </c>
      <c r="P726">
        <f t="shared" si="70"/>
        <v>1</v>
      </c>
      <c r="Q726">
        <f t="shared" si="71"/>
        <v>1</v>
      </c>
      <c r="R726">
        <v>17</v>
      </c>
      <c r="S726">
        <v>1</v>
      </c>
      <c r="T726">
        <v>24</v>
      </c>
      <c r="U726">
        <v>1009</v>
      </c>
      <c r="V726">
        <v>4</v>
      </c>
      <c r="W726">
        <v>1206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2</v>
      </c>
      <c r="AI726">
        <v>5</v>
      </c>
      <c r="AJ726">
        <v>6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s="3" t="s">
        <v>35</v>
      </c>
      <c r="B727" s="3" t="s">
        <v>46</v>
      </c>
      <c r="C727" s="3" t="s">
        <v>36</v>
      </c>
      <c r="D727" s="3" t="s">
        <v>50</v>
      </c>
      <c r="E727" s="3" t="s">
        <v>45</v>
      </c>
      <c r="F727" s="3" t="s">
        <v>49</v>
      </c>
      <c r="G727" s="3" t="s">
        <v>52</v>
      </c>
      <c r="H727" s="3" t="s">
        <v>35</v>
      </c>
      <c r="I727" s="3" t="s">
        <v>42</v>
      </c>
      <c r="J727">
        <f t="shared" si="66"/>
        <v>1</v>
      </c>
      <c r="K727">
        <f t="shared" si="67"/>
        <v>1</v>
      </c>
      <c r="L727">
        <f t="shared" si="68"/>
        <v>3</v>
      </c>
      <c r="M727" cm="1">
        <f t="array" ref="M727">_xlfn.XLOOKUP(F727,_xlfn.ANCHORARRAY($AR$18),$AS$18:$AS$23)</f>
        <v>2</v>
      </c>
      <c r="N727" cm="1">
        <f t="array" ref="N727">_xlfn.XLOOKUP($D727,_xlfn.ANCHORARRAY($AR$2),$AS$2:$AS$10)</f>
        <v>3</v>
      </c>
      <c r="O727">
        <f t="shared" si="69"/>
        <v>2</v>
      </c>
      <c r="P727">
        <f t="shared" si="70"/>
        <v>0</v>
      </c>
      <c r="Q727">
        <f t="shared" si="71"/>
        <v>1</v>
      </c>
      <c r="R727">
        <v>14</v>
      </c>
      <c r="S727">
        <v>4</v>
      </c>
      <c r="T727">
        <v>35</v>
      </c>
      <c r="U727">
        <v>1010</v>
      </c>
      <c r="V727">
        <v>3</v>
      </c>
      <c r="W727">
        <v>622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1</v>
      </c>
      <c r="AI727">
        <v>5</v>
      </c>
      <c r="AJ727">
        <v>2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s="3" t="s">
        <v>43</v>
      </c>
      <c r="B728" s="3" t="s">
        <v>39</v>
      </c>
      <c r="C728" s="3" t="s">
        <v>44</v>
      </c>
      <c r="D728" s="3" t="s">
        <v>53</v>
      </c>
      <c r="E728" s="3" t="s">
        <v>45</v>
      </c>
      <c r="F728" s="3" t="s">
        <v>38</v>
      </c>
      <c r="G728" s="3" t="s">
        <v>48</v>
      </c>
      <c r="H728" s="3" t="s">
        <v>43</v>
      </c>
      <c r="I728" s="3" t="s">
        <v>42</v>
      </c>
      <c r="J728">
        <f t="shared" si="66"/>
        <v>0</v>
      </c>
      <c r="K728">
        <f t="shared" si="67"/>
        <v>0</v>
      </c>
      <c r="L728">
        <f t="shared" si="68"/>
        <v>0</v>
      </c>
      <c r="M728" cm="1">
        <f t="array" ref="M728">_xlfn.XLOOKUP(F728,_xlfn.ANCHORARRAY($AR$18),$AS$18:$AS$23)</f>
        <v>1</v>
      </c>
      <c r="N728" cm="1">
        <f t="array" ref="N728">_xlfn.XLOOKUP($D728,_xlfn.ANCHORARRAY($AR$2),$AS$2:$AS$10)</f>
        <v>4</v>
      </c>
      <c r="O728">
        <f t="shared" si="69"/>
        <v>2</v>
      </c>
      <c r="P728">
        <f t="shared" si="70"/>
        <v>1</v>
      </c>
      <c r="Q728">
        <f t="shared" si="71"/>
        <v>2</v>
      </c>
      <c r="R728">
        <v>1</v>
      </c>
      <c r="S728">
        <v>1</v>
      </c>
      <c r="T728">
        <v>31</v>
      </c>
      <c r="U728">
        <v>1011</v>
      </c>
      <c r="V728">
        <v>3</v>
      </c>
      <c r="W728">
        <v>853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1</v>
      </c>
      <c r="AI728">
        <v>4</v>
      </c>
      <c r="AJ728">
        <v>1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s="3" t="s">
        <v>43</v>
      </c>
      <c r="B729" s="3" t="s">
        <v>46</v>
      </c>
      <c r="C729" s="3" t="s">
        <v>55</v>
      </c>
      <c r="D729" s="3" t="s">
        <v>47</v>
      </c>
      <c r="E729" s="3" t="s">
        <v>45</v>
      </c>
      <c r="F729" s="3" t="s">
        <v>38</v>
      </c>
      <c r="G729" s="3" t="s">
        <v>41</v>
      </c>
      <c r="H729" s="3" t="s">
        <v>43</v>
      </c>
      <c r="I729" s="3" t="s">
        <v>42</v>
      </c>
      <c r="J729">
        <f t="shared" si="66"/>
        <v>0</v>
      </c>
      <c r="K729">
        <f t="shared" si="67"/>
        <v>0</v>
      </c>
      <c r="L729">
        <f t="shared" si="68"/>
        <v>1</v>
      </c>
      <c r="M729" cm="1">
        <f t="array" ref="M729">_xlfn.XLOOKUP(F729,_xlfn.ANCHORARRAY($AR$18),$AS$18:$AS$23)</f>
        <v>1</v>
      </c>
      <c r="N729" cm="1">
        <f t="array" ref="N729">_xlfn.XLOOKUP($D729,_xlfn.ANCHORARRAY($AR$2),$AS$2:$AS$10)</f>
        <v>2</v>
      </c>
      <c r="O729">
        <f t="shared" si="69"/>
        <v>2</v>
      </c>
      <c r="P729">
        <f t="shared" si="70"/>
        <v>0</v>
      </c>
      <c r="Q729">
        <f t="shared" si="71"/>
        <v>3</v>
      </c>
      <c r="R729">
        <v>5</v>
      </c>
      <c r="S729">
        <v>2</v>
      </c>
      <c r="T729">
        <v>18</v>
      </c>
      <c r="U729">
        <v>1012</v>
      </c>
      <c r="V729">
        <v>2</v>
      </c>
      <c r="W729">
        <v>287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0</v>
      </c>
      <c r="AI729">
        <v>0</v>
      </c>
      <c r="AJ729">
        <v>2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s="3" t="s">
        <v>43</v>
      </c>
      <c r="B730" s="3" t="s">
        <v>39</v>
      </c>
      <c r="C730" s="3" t="s">
        <v>36</v>
      </c>
      <c r="D730" s="3" t="s">
        <v>53</v>
      </c>
      <c r="E730" s="3" t="s">
        <v>45</v>
      </c>
      <c r="F730" s="3" t="s">
        <v>60</v>
      </c>
      <c r="G730" s="3" t="s">
        <v>48</v>
      </c>
      <c r="H730" s="3" t="s">
        <v>43</v>
      </c>
      <c r="I730" s="3" t="s">
        <v>42</v>
      </c>
      <c r="J730">
        <f t="shared" si="66"/>
        <v>0</v>
      </c>
      <c r="K730">
        <f t="shared" si="67"/>
        <v>0</v>
      </c>
      <c r="L730">
        <f t="shared" si="68"/>
        <v>0</v>
      </c>
      <c r="M730" cm="1">
        <f t="array" ref="M730">_xlfn.XLOOKUP(F730,_xlfn.ANCHORARRAY($AR$18),$AS$18:$AS$23)</f>
        <v>5</v>
      </c>
      <c r="N730" cm="1">
        <f t="array" ref="N730">_xlfn.XLOOKUP($D730,_xlfn.ANCHORARRAY($AR$2),$AS$2:$AS$10)</f>
        <v>4</v>
      </c>
      <c r="O730">
        <f t="shared" si="69"/>
        <v>2</v>
      </c>
      <c r="P730">
        <f t="shared" si="70"/>
        <v>1</v>
      </c>
      <c r="Q730">
        <f t="shared" si="71"/>
        <v>1</v>
      </c>
      <c r="R730">
        <v>17</v>
      </c>
      <c r="S730">
        <v>3</v>
      </c>
      <c r="T730">
        <v>54</v>
      </c>
      <c r="U730">
        <v>1013</v>
      </c>
      <c r="V730">
        <v>3</v>
      </c>
      <c r="W730">
        <v>1441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1</v>
      </c>
      <c r="AI730">
        <v>22</v>
      </c>
      <c r="AJ730">
        <v>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s="3" t="s">
        <v>43</v>
      </c>
      <c r="B731" s="3" t="s">
        <v>39</v>
      </c>
      <c r="C731" s="3" t="s">
        <v>36</v>
      </c>
      <c r="D731" s="3" t="s">
        <v>54</v>
      </c>
      <c r="E731" s="3" t="s">
        <v>45</v>
      </c>
      <c r="F731" s="3" t="s">
        <v>51</v>
      </c>
      <c r="G731" s="3" t="s">
        <v>52</v>
      </c>
      <c r="H731" s="3" t="s">
        <v>35</v>
      </c>
      <c r="I731" s="3" t="s">
        <v>42</v>
      </c>
      <c r="J731">
        <f t="shared" si="66"/>
        <v>0</v>
      </c>
      <c r="K731">
        <f t="shared" si="67"/>
        <v>1</v>
      </c>
      <c r="L731">
        <f t="shared" si="68"/>
        <v>3</v>
      </c>
      <c r="M731" cm="1">
        <f t="array" ref="M731">_xlfn.XLOOKUP(F731,_xlfn.ANCHORARRAY($AR$18),$AS$18:$AS$23)</f>
        <v>3</v>
      </c>
      <c r="N731" cm="1">
        <f t="array" ref="N731">_xlfn.XLOOKUP($D731,_xlfn.ANCHORARRAY($AR$2),$AS$2:$AS$10)</f>
        <v>5</v>
      </c>
      <c r="O731">
        <f t="shared" si="69"/>
        <v>2</v>
      </c>
      <c r="P731">
        <f t="shared" si="70"/>
        <v>1</v>
      </c>
      <c r="Q731">
        <f t="shared" si="71"/>
        <v>1</v>
      </c>
      <c r="R731">
        <v>25</v>
      </c>
      <c r="S731">
        <v>4</v>
      </c>
      <c r="T731">
        <v>35</v>
      </c>
      <c r="U731">
        <v>1014</v>
      </c>
      <c r="V731">
        <v>3</v>
      </c>
      <c r="W731">
        <v>583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1</v>
      </c>
      <c r="AI731">
        <v>16</v>
      </c>
      <c r="AJ731">
        <v>3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s="3" t="s">
        <v>43</v>
      </c>
      <c r="B732" s="3" t="s">
        <v>39</v>
      </c>
      <c r="C732" s="3" t="s">
        <v>36</v>
      </c>
      <c r="D732" s="3" t="s">
        <v>58</v>
      </c>
      <c r="E732" s="3" t="s">
        <v>45</v>
      </c>
      <c r="F732" s="3" t="s">
        <v>38</v>
      </c>
      <c r="G732" s="3" t="s">
        <v>48</v>
      </c>
      <c r="H732" s="3" t="s">
        <v>35</v>
      </c>
      <c r="I732" s="3" t="s">
        <v>42</v>
      </c>
      <c r="J732">
        <f t="shared" si="66"/>
        <v>0</v>
      </c>
      <c r="K732">
        <f t="shared" si="67"/>
        <v>1</v>
      </c>
      <c r="L732">
        <f t="shared" si="68"/>
        <v>0</v>
      </c>
      <c r="M732" cm="1">
        <f t="array" ref="M732">_xlfn.XLOOKUP(F732,_xlfn.ANCHORARRAY($AR$18),$AS$18:$AS$23)</f>
        <v>1</v>
      </c>
      <c r="N732" cm="1">
        <f t="array" ref="N732">_xlfn.XLOOKUP($D732,_xlfn.ANCHORARRAY($AR$2),$AS$2:$AS$10)</f>
        <v>8</v>
      </c>
      <c r="O732">
        <f t="shared" si="69"/>
        <v>2</v>
      </c>
      <c r="P732">
        <f t="shared" si="70"/>
        <v>1</v>
      </c>
      <c r="Q732">
        <f t="shared" si="71"/>
        <v>1</v>
      </c>
      <c r="R732">
        <v>8</v>
      </c>
      <c r="S732">
        <v>2</v>
      </c>
      <c r="T732">
        <v>30</v>
      </c>
      <c r="U732">
        <v>1015</v>
      </c>
      <c r="V732">
        <v>2</v>
      </c>
      <c r="W732">
        <v>153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3</v>
      </c>
      <c r="AI732">
        <v>9</v>
      </c>
      <c r="AJ732">
        <v>4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s="3" t="s">
        <v>35</v>
      </c>
      <c r="B733" s="3" t="s">
        <v>39</v>
      </c>
      <c r="C733" s="3" t="s">
        <v>36</v>
      </c>
      <c r="D733" s="3" t="s">
        <v>47</v>
      </c>
      <c r="E733" s="3" t="s">
        <v>45</v>
      </c>
      <c r="F733" s="3" t="s">
        <v>51</v>
      </c>
      <c r="G733" s="3" t="s">
        <v>41</v>
      </c>
      <c r="H733" s="3" t="s">
        <v>35</v>
      </c>
      <c r="I733" s="3" t="s">
        <v>42</v>
      </c>
      <c r="J733">
        <f t="shared" si="66"/>
        <v>1</v>
      </c>
      <c r="K733">
        <f t="shared" si="67"/>
        <v>1</v>
      </c>
      <c r="L733">
        <f t="shared" si="68"/>
        <v>1</v>
      </c>
      <c r="M733" cm="1">
        <f t="array" ref="M733">_xlfn.XLOOKUP(F733,_xlfn.ANCHORARRAY($AR$18),$AS$18:$AS$23)</f>
        <v>3</v>
      </c>
      <c r="N733" cm="1">
        <f t="array" ref="N733">_xlfn.XLOOKUP($D733,_xlfn.ANCHORARRAY($AR$2),$AS$2:$AS$10)</f>
        <v>2</v>
      </c>
      <c r="O733">
        <f t="shared" si="69"/>
        <v>2</v>
      </c>
      <c r="P733">
        <f t="shared" si="70"/>
        <v>1</v>
      </c>
      <c r="Q733">
        <f t="shared" si="71"/>
        <v>1</v>
      </c>
      <c r="R733">
        <v>11</v>
      </c>
      <c r="S733">
        <v>3</v>
      </c>
      <c r="T733">
        <v>20</v>
      </c>
      <c r="U733">
        <v>1016</v>
      </c>
      <c r="V733">
        <v>4</v>
      </c>
      <c r="W733">
        <v>1097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0</v>
      </c>
      <c r="AI733">
        <v>1</v>
      </c>
      <c r="AJ733">
        <v>2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s="3" t="s">
        <v>35</v>
      </c>
      <c r="B734" s="3" t="s">
        <v>39</v>
      </c>
      <c r="C734" s="3" t="s">
        <v>44</v>
      </c>
      <c r="D734" s="3" t="s">
        <v>50</v>
      </c>
      <c r="E734" s="3" t="s">
        <v>45</v>
      </c>
      <c r="F734" s="3" t="s">
        <v>51</v>
      </c>
      <c r="G734" s="3" t="s">
        <v>41</v>
      </c>
      <c r="H734" s="3" t="s">
        <v>43</v>
      </c>
      <c r="I734" s="3" t="s">
        <v>42</v>
      </c>
      <c r="J734">
        <f t="shared" si="66"/>
        <v>1</v>
      </c>
      <c r="K734">
        <f t="shared" si="67"/>
        <v>0</v>
      </c>
      <c r="L734">
        <f t="shared" si="68"/>
        <v>1</v>
      </c>
      <c r="M734" cm="1">
        <f t="array" ref="M734">_xlfn.XLOOKUP(F734,_xlfn.ANCHORARRAY($AR$18),$AS$18:$AS$23)</f>
        <v>3</v>
      </c>
      <c r="N734" cm="1">
        <f t="array" ref="N734">_xlfn.XLOOKUP($D734,_xlfn.ANCHORARRAY($AR$2),$AS$2:$AS$10)</f>
        <v>3</v>
      </c>
      <c r="O734">
        <f t="shared" si="69"/>
        <v>2</v>
      </c>
      <c r="P734">
        <f t="shared" si="70"/>
        <v>1</v>
      </c>
      <c r="Q734">
        <f t="shared" si="71"/>
        <v>2</v>
      </c>
      <c r="R734">
        <v>5</v>
      </c>
      <c r="S734">
        <v>3</v>
      </c>
      <c r="T734">
        <v>30</v>
      </c>
      <c r="U734">
        <v>1017</v>
      </c>
      <c r="V734">
        <v>2</v>
      </c>
      <c r="W734">
        <v>109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0</v>
      </c>
      <c r="AI734">
        <v>4</v>
      </c>
      <c r="AJ734">
        <v>3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s="3" t="s">
        <v>43</v>
      </c>
      <c r="B735" s="3" t="s">
        <v>46</v>
      </c>
      <c r="C735" s="3" t="s">
        <v>36</v>
      </c>
      <c r="D735" s="3" t="s">
        <v>53</v>
      </c>
      <c r="E735" s="3" t="s">
        <v>45</v>
      </c>
      <c r="F735" s="3" t="s">
        <v>51</v>
      </c>
      <c r="G735" s="3" t="s">
        <v>48</v>
      </c>
      <c r="H735" s="3" t="s">
        <v>43</v>
      </c>
      <c r="I735" s="3" t="s">
        <v>42</v>
      </c>
      <c r="J735">
        <f t="shared" si="66"/>
        <v>0</v>
      </c>
      <c r="K735">
        <f t="shared" si="67"/>
        <v>0</v>
      </c>
      <c r="L735">
        <f t="shared" si="68"/>
        <v>0</v>
      </c>
      <c r="M735" cm="1">
        <f t="array" ref="M735">_xlfn.XLOOKUP(F735,_xlfn.ANCHORARRAY($AR$18),$AS$18:$AS$23)</f>
        <v>3</v>
      </c>
      <c r="N735" cm="1">
        <f t="array" ref="N735">_xlfn.XLOOKUP($D735,_xlfn.ANCHORARRAY($AR$2),$AS$2:$AS$10)</f>
        <v>4</v>
      </c>
      <c r="O735">
        <f t="shared" si="69"/>
        <v>2</v>
      </c>
      <c r="P735">
        <f t="shared" si="70"/>
        <v>0</v>
      </c>
      <c r="Q735">
        <f t="shared" si="71"/>
        <v>1</v>
      </c>
      <c r="R735">
        <v>2</v>
      </c>
      <c r="S735">
        <v>2</v>
      </c>
      <c r="T735">
        <v>26</v>
      </c>
      <c r="U735">
        <v>1018</v>
      </c>
      <c r="V735">
        <v>4</v>
      </c>
      <c r="W735">
        <v>1066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0</v>
      </c>
      <c r="AI735">
        <v>8</v>
      </c>
      <c r="AJ735">
        <v>2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s="3" t="s">
        <v>43</v>
      </c>
      <c r="B736" s="3" t="s">
        <v>46</v>
      </c>
      <c r="C736" s="3" t="s">
        <v>36</v>
      </c>
      <c r="D736" s="3" t="s">
        <v>50</v>
      </c>
      <c r="E736" s="3" t="s">
        <v>45</v>
      </c>
      <c r="F736" s="3" t="s">
        <v>38</v>
      </c>
      <c r="G736" s="3" t="s">
        <v>48</v>
      </c>
      <c r="H736" s="3" t="s">
        <v>43</v>
      </c>
      <c r="I736" s="3" t="s">
        <v>42</v>
      </c>
      <c r="J736">
        <f t="shared" si="66"/>
        <v>0</v>
      </c>
      <c r="K736">
        <f t="shared" si="67"/>
        <v>0</v>
      </c>
      <c r="L736">
        <f t="shared" si="68"/>
        <v>0</v>
      </c>
      <c r="M736" cm="1">
        <f t="array" ref="M736">_xlfn.XLOOKUP(F736,_xlfn.ANCHORARRAY($AR$18),$AS$18:$AS$23)</f>
        <v>1</v>
      </c>
      <c r="N736" cm="1">
        <f t="array" ref="N736">_xlfn.XLOOKUP($D736,_xlfn.ANCHORARRAY($AR$2),$AS$2:$AS$10)</f>
        <v>3</v>
      </c>
      <c r="O736">
        <f t="shared" si="69"/>
        <v>2</v>
      </c>
      <c r="P736">
        <f t="shared" si="70"/>
        <v>0</v>
      </c>
      <c r="Q736">
        <f t="shared" si="71"/>
        <v>1</v>
      </c>
      <c r="R736">
        <v>8</v>
      </c>
      <c r="S736">
        <v>1</v>
      </c>
      <c r="T736">
        <v>22</v>
      </c>
      <c r="U736">
        <v>1019</v>
      </c>
      <c r="V736">
        <v>2</v>
      </c>
      <c r="W736">
        <v>217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1</v>
      </c>
      <c r="AI736">
        <v>4</v>
      </c>
      <c r="AJ736">
        <v>3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s="3" t="s">
        <v>43</v>
      </c>
      <c r="B737" s="3" t="s">
        <v>46</v>
      </c>
      <c r="C737" s="3" t="s">
        <v>36</v>
      </c>
      <c r="D737" s="3" t="s">
        <v>54</v>
      </c>
      <c r="E737" s="3" t="s">
        <v>45</v>
      </c>
      <c r="F737" s="3" t="s">
        <v>38</v>
      </c>
      <c r="G737" s="3" t="s">
        <v>41</v>
      </c>
      <c r="H737" s="3" t="s">
        <v>43</v>
      </c>
      <c r="I737" s="3" t="s">
        <v>42</v>
      </c>
      <c r="J737">
        <f t="shared" si="66"/>
        <v>0</v>
      </c>
      <c r="K737">
        <f t="shared" si="67"/>
        <v>0</v>
      </c>
      <c r="L737">
        <f t="shared" si="68"/>
        <v>1</v>
      </c>
      <c r="M737" cm="1">
        <f t="array" ref="M737">_xlfn.XLOOKUP(F737,_xlfn.ANCHORARRAY($AR$18),$AS$18:$AS$23)</f>
        <v>1</v>
      </c>
      <c r="N737" cm="1">
        <f t="array" ref="N737">_xlfn.XLOOKUP($D737,_xlfn.ANCHORARRAY($AR$2),$AS$2:$AS$10)</f>
        <v>5</v>
      </c>
      <c r="O737">
        <f t="shared" si="69"/>
        <v>2</v>
      </c>
      <c r="P737">
        <f t="shared" si="70"/>
        <v>0</v>
      </c>
      <c r="Q737">
        <f t="shared" si="71"/>
        <v>1</v>
      </c>
      <c r="R737">
        <v>6</v>
      </c>
      <c r="S737">
        <v>3</v>
      </c>
      <c r="T737">
        <v>48</v>
      </c>
      <c r="U737">
        <v>1022</v>
      </c>
      <c r="V737">
        <v>1</v>
      </c>
      <c r="W737">
        <v>277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0</v>
      </c>
      <c r="AI737">
        <v>19</v>
      </c>
      <c r="AJ737">
        <v>0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s="3" t="s">
        <v>43</v>
      </c>
      <c r="B738" s="3" t="s">
        <v>46</v>
      </c>
      <c r="C738" s="3" t="s">
        <v>36</v>
      </c>
      <c r="D738" s="3" t="s">
        <v>54</v>
      </c>
      <c r="E738" s="3" t="s">
        <v>45</v>
      </c>
      <c r="F738" s="3" t="s">
        <v>38</v>
      </c>
      <c r="G738" s="3" t="s">
        <v>41</v>
      </c>
      <c r="H738" s="3" t="s">
        <v>43</v>
      </c>
      <c r="I738" s="3" t="s">
        <v>42</v>
      </c>
      <c r="J738">
        <f t="shared" si="66"/>
        <v>0</v>
      </c>
      <c r="K738">
        <f t="shared" si="67"/>
        <v>0</v>
      </c>
      <c r="L738">
        <f t="shared" si="68"/>
        <v>1</v>
      </c>
      <c r="M738" cm="1">
        <f t="array" ref="M738">_xlfn.XLOOKUP(F738,_xlfn.ANCHORARRAY($AR$18),$AS$18:$AS$23)</f>
        <v>1</v>
      </c>
      <c r="N738" cm="1">
        <f t="array" ref="N738">_xlfn.XLOOKUP($D738,_xlfn.ANCHORARRAY($AR$2),$AS$2:$AS$10)</f>
        <v>5</v>
      </c>
      <c r="O738">
        <f t="shared" si="69"/>
        <v>2</v>
      </c>
      <c r="P738">
        <f t="shared" si="70"/>
        <v>0</v>
      </c>
      <c r="Q738">
        <f t="shared" si="71"/>
        <v>1</v>
      </c>
      <c r="R738">
        <v>4</v>
      </c>
      <c r="S738">
        <v>4</v>
      </c>
      <c r="T738">
        <v>48</v>
      </c>
      <c r="U738">
        <v>1024</v>
      </c>
      <c r="V738">
        <v>3</v>
      </c>
      <c r="W738">
        <v>1355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0</v>
      </c>
      <c r="AI738">
        <v>27</v>
      </c>
      <c r="AJ738">
        <v>3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s="3" t="s">
        <v>43</v>
      </c>
      <c r="B739" s="3" t="s">
        <v>39</v>
      </c>
      <c r="C739" s="3" t="s">
        <v>36</v>
      </c>
      <c r="D739" s="3" t="s">
        <v>53</v>
      </c>
      <c r="E739" s="3" t="s">
        <v>45</v>
      </c>
      <c r="F739" s="3" t="s">
        <v>51</v>
      </c>
      <c r="G739" s="3" t="s">
        <v>41</v>
      </c>
      <c r="H739" s="3" t="s">
        <v>43</v>
      </c>
      <c r="I739" s="3" t="s">
        <v>42</v>
      </c>
      <c r="J739">
        <f t="shared" si="66"/>
        <v>0</v>
      </c>
      <c r="K739">
        <f t="shared" si="67"/>
        <v>0</v>
      </c>
      <c r="L739">
        <f t="shared" si="68"/>
        <v>1</v>
      </c>
      <c r="M739" cm="1">
        <f t="array" ref="M739">_xlfn.XLOOKUP(F739,_xlfn.ANCHORARRAY($AR$18),$AS$18:$AS$23)</f>
        <v>3</v>
      </c>
      <c r="N739" cm="1">
        <f t="array" ref="N739">_xlfn.XLOOKUP($D739,_xlfn.ANCHORARRAY($AR$2),$AS$2:$AS$10)</f>
        <v>4</v>
      </c>
      <c r="O739">
        <f t="shared" si="69"/>
        <v>2</v>
      </c>
      <c r="P739">
        <f t="shared" si="70"/>
        <v>1</v>
      </c>
      <c r="Q739">
        <f t="shared" si="71"/>
        <v>1</v>
      </c>
      <c r="R739">
        <v>7</v>
      </c>
      <c r="S739">
        <v>2</v>
      </c>
      <c r="T739">
        <v>41</v>
      </c>
      <c r="U739">
        <v>1025</v>
      </c>
      <c r="V739">
        <v>4</v>
      </c>
      <c r="W739">
        <v>549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0</v>
      </c>
      <c r="AI739">
        <v>8</v>
      </c>
      <c r="AJ739">
        <v>6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s="3" t="s">
        <v>43</v>
      </c>
      <c r="B740" s="3" t="s">
        <v>39</v>
      </c>
      <c r="C740" s="3" t="s">
        <v>36</v>
      </c>
      <c r="D740" s="3" t="s">
        <v>53</v>
      </c>
      <c r="E740" s="3" t="s">
        <v>45</v>
      </c>
      <c r="F740" s="3" t="s">
        <v>38</v>
      </c>
      <c r="G740" s="3" t="s">
        <v>48</v>
      </c>
      <c r="H740" s="3" t="s">
        <v>43</v>
      </c>
      <c r="I740" s="3" t="s">
        <v>42</v>
      </c>
      <c r="J740">
        <f t="shared" si="66"/>
        <v>0</v>
      </c>
      <c r="K740">
        <f t="shared" si="67"/>
        <v>0</v>
      </c>
      <c r="L740">
        <f t="shared" si="68"/>
        <v>0</v>
      </c>
      <c r="M740" cm="1">
        <f t="array" ref="M740">_xlfn.XLOOKUP(F740,_xlfn.ANCHORARRAY($AR$18),$AS$18:$AS$23)</f>
        <v>1</v>
      </c>
      <c r="N740" cm="1">
        <f t="array" ref="N740">_xlfn.XLOOKUP($D740,_xlfn.ANCHORARRAY($AR$2),$AS$2:$AS$10)</f>
        <v>4</v>
      </c>
      <c r="O740">
        <f t="shared" si="69"/>
        <v>2</v>
      </c>
      <c r="P740">
        <f t="shared" si="70"/>
        <v>1</v>
      </c>
      <c r="Q740">
        <f t="shared" si="71"/>
        <v>1</v>
      </c>
      <c r="R740">
        <v>1</v>
      </c>
      <c r="S740">
        <v>1</v>
      </c>
      <c r="T740">
        <v>39</v>
      </c>
      <c r="U740">
        <v>1026</v>
      </c>
      <c r="V740">
        <v>4</v>
      </c>
      <c r="W740">
        <v>466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1</v>
      </c>
      <c r="AI740">
        <v>21</v>
      </c>
      <c r="AJ740">
        <v>3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s="3" t="s">
        <v>43</v>
      </c>
      <c r="B741" s="3" t="s">
        <v>39</v>
      </c>
      <c r="C741" s="3" t="s">
        <v>36</v>
      </c>
      <c r="D741" s="3" t="s">
        <v>53</v>
      </c>
      <c r="E741" s="3" t="s">
        <v>45</v>
      </c>
      <c r="F741" s="3" t="s">
        <v>38</v>
      </c>
      <c r="G741" s="3" t="s">
        <v>48</v>
      </c>
      <c r="H741" s="3" t="s">
        <v>43</v>
      </c>
      <c r="I741" s="3" t="s">
        <v>42</v>
      </c>
      <c r="J741">
        <f t="shared" si="66"/>
        <v>0</v>
      </c>
      <c r="K741">
        <f t="shared" si="67"/>
        <v>0</v>
      </c>
      <c r="L741">
        <f t="shared" si="68"/>
        <v>0</v>
      </c>
      <c r="M741" cm="1">
        <f t="array" ref="M741">_xlfn.XLOOKUP(F741,_xlfn.ANCHORARRAY($AR$18),$AS$18:$AS$23)</f>
        <v>1</v>
      </c>
      <c r="N741" cm="1">
        <f t="array" ref="N741">_xlfn.XLOOKUP($D741,_xlfn.ANCHORARRAY($AR$2),$AS$2:$AS$10)</f>
        <v>4</v>
      </c>
      <c r="O741">
        <f t="shared" si="69"/>
        <v>2</v>
      </c>
      <c r="P741">
        <f t="shared" si="70"/>
        <v>1</v>
      </c>
      <c r="Q741">
        <f t="shared" si="71"/>
        <v>1</v>
      </c>
      <c r="R741">
        <v>2</v>
      </c>
      <c r="S741">
        <v>4</v>
      </c>
      <c r="T741">
        <v>27</v>
      </c>
      <c r="U741">
        <v>1027</v>
      </c>
      <c r="V741">
        <v>1</v>
      </c>
      <c r="W741">
        <v>1055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1</v>
      </c>
      <c r="AI741">
        <v>4</v>
      </c>
      <c r="AJ741">
        <v>2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s="3" t="s">
        <v>43</v>
      </c>
      <c r="B742" s="3" t="s">
        <v>46</v>
      </c>
      <c r="C742" s="3" t="s">
        <v>36</v>
      </c>
      <c r="D742" s="3" t="s">
        <v>50</v>
      </c>
      <c r="E742" s="3" t="s">
        <v>45</v>
      </c>
      <c r="F742" s="3" t="s">
        <v>49</v>
      </c>
      <c r="G742" s="3" t="s">
        <v>52</v>
      </c>
      <c r="H742" s="3" t="s">
        <v>43</v>
      </c>
      <c r="I742" s="3" t="s">
        <v>42</v>
      </c>
      <c r="J742">
        <f t="shared" si="66"/>
        <v>0</v>
      </c>
      <c r="K742">
        <f t="shared" si="67"/>
        <v>0</v>
      </c>
      <c r="L742">
        <f t="shared" si="68"/>
        <v>3</v>
      </c>
      <c r="M742" cm="1">
        <f t="array" ref="M742">_xlfn.XLOOKUP(F742,_xlfn.ANCHORARRAY($AR$18),$AS$18:$AS$23)</f>
        <v>2</v>
      </c>
      <c r="N742" cm="1">
        <f t="array" ref="N742">_xlfn.XLOOKUP($D742,_xlfn.ANCHORARRAY($AR$2),$AS$2:$AS$10)</f>
        <v>3</v>
      </c>
      <c r="O742">
        <f t="shared" si="69"/>
        <v>2</v>
      </c>
      <c r="P742">
        <f t="shared" si="70"/>
        <v>0</v>
      </c>
      <c r="Q742">
        <f t="shared" si="71"/>
        <v>1</v>
      </c>
      <c r="R742">
        <v>10</v>
      </c>
      <c r="S742">
        <v>3</v>
      </c>
      <c r="T742">
        <v>35</v>
      </c>
      <c r="U742">
        <v>1028</v>
      </c>
      <c r="V742">
        <v>2</v>
      </c>
      <c r="W742">
        <v>802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1</v>
      </c>
      <c r="AI742">
        <v>3</v>
      </c>
      <c r="AJ742">
        <v>4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s="3" t="s">
        <v>43</v>
      </c>
      <c r="B743" s="3" t="s">
        <v>46</v>
      </c>
      <c r="C743" s="3" t="s">
        <v>36</v>
      </c>
      <c r="D743" s="3" t="s">
        <v>56</v>
      </c>
      <c r="E743" s="3" t="s">
        <v>37</v>
      </c>
      <c r="F743" s="3" t="s">
        <v>59</v>
      </c>
      <c r="G743" s="3" t="s">
        <v>48</v>
      </c>
      <c r="H743" s="3" t="s">
        <v>43</v>
      </c>
      <c r="I743" s="3" t="s">
        <v>42</v>
      </c>
      <c r="J743">
        <f t="shared" si="66"/>
        <v>0</v>
      </c>
      <c r="K743">
        <f t="shared" si="67"/>
        <v>0</v>
      </c>
      <c r="L743">
        <f t="shared" si="68"/>
        <v>0</v>
      </c>
      <c r="M743" cm="1">
        <f t="array" ref="M743">_xlfn.XLOOKUP(F743,_xlfn.ANCHORARRAY($AR$18),$AS$18:$AS$23)</f>
        <v>4</v>
      </c>
      <c r="N743" cm="1">
        <f t="array" ref="N743">_xlfn.XLOOKUP($D743,_xlfn.ANCHORARRAY($AR$2),$AS$2:$AS$10)</f>
        <v>6</v>
      </c>
      <c r="O743">
        <f t="shared" si="69"/>
        <v>1</v>
      </c>
      <c r="P743">
        <f t="shared" si="70"/>
        <v>0</v>
      </c>
      <c r="Q743">
        <f t="shared" si="71"/>
        <v>1</v>
      </c>
      <c r="R743">
        <v>5</v>
      </c>
      <c r="S743">
        <v>2</v>
      </c>
      <c r="T743">
        <v>42</v>
      </c>
      <c r="U743">
        <v>1029</v>
      </c>
      <c r="V743">
        <v>4</v>
      </c>
      <c r="W743">
        <v>265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0</v>
      </c>
      <c r="AI743">
        <v>21</v>
      </c>
      <c r="AJ743">
        <v>3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s="3" t="s">
        <v>43</v>
      </c>
      <c r="B744" s="3" t="s">
        <v>46</v>
      </c>
      <c r="C744" s="3" t="s">
        <v>36</v>
      </c>
      <c r="D744" s="3" t="s">
        <v>50</v>
      </c>
      <c r="E744" s="3" t="s">
        <v>45</v>
      </c>
      <c r="F744" s="3" t="s">
        <v>38</v>
      </c>
      <c r="G744" s="3" t="s">
        <v>48</v>
      </c>
      <c r="H744" s="3" t="s">
        <v>43</v>
      </c>
      <c r="I744" s="3" t="s">
        <v>42</v>
      </c>
      <c r="J744">
        <f t="shared" si="66"/>
        <v>0</v>
      </c>
      <c r="K744">
        <f t="shared" si="67"/>
        <v>0</v>
      </c>
      <c r="L744">
        <f t="shared" si="68"/>
        <v>0</v>
      </c>
      <c r="M744" cm="1">
        <f t="array" ref="M744">_xlfn.XLOOKUP(F744,_xlfn.ANCHORARRAY($AR$18),$AS$18:$AS$23)</f>
        <v>1</v>
      </c>
      <c r="N744" cm="1">
        <f t="array" ref="N744">_xlfn.XLOOKUP($D744,_xlfn.ANCHORARRAY($AR$2),$AS$2:$AS$10)</f>
        <v>3</v>
      </c>
      <c r="O744">
        <f t="shared" si="69"/>
        <v>2</v>
      </c>
      <c r="P744">
        <f t="shared" si="70"/>
        <v>0</v>
      </c>
      <c r="Q744">
        <f t="shared" si="71"/>
        <v>1</v>
      </c>
      <c r="R744">
        <v>9</v>
      </c>
      <c r="S744">
        <v>3</v>
      </c>
      <c r="T744">
        <v>50</v>
      </c>
      <c r="U744">
        <v>1030</v>
      </c>
      <c r="V744">
        <v>1</v>
      </c>
      <c r="W744">
        <v>804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0</v>
      </c>
      <c r="AI744">
        <v>8</v>
      </c>
      <c r="AJ744">
        <v>5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s="3" t="s">
        <v>43</v>
      </c>
      <c r="B745" s="3" t="s">
        <v>39</v>
      </c>
      <c r="C745" s="3" t="s">
        <v>36</v>
      </c>
      <c r="D745" s="3" t="s">
        <v>53</v>
      </c>
      <c r="E745" s="3" t="s">
        <v>45</v>
      </c>
      <c r="F745" s="3" t="s">
        <v>38</v>
      </c>
      <c r="G745" s="3" t="s">
        <v>41</v>
      </c>
      <c r="H745" s="3" t="s">
        <v>35</v>
      </c>
      <c r="I745" s="3" t="s">
        <v>42</v>
      </c>
      <c r="J745">
        <f t="shared" si="66"/>
        <v>0</v>
      </c>
      <c r="K745">
        <f t="shared" si="67"/>
        <v>1</v>
      </c>
      <c r="L745">
        <f t="shared" si="68"/>
        <v>1</v>
      </c>
      <c r="M745" cm="1">
        <f t="array" ref="M745">_xlfn.XLOOKUP(F745,_xlfn.ANCHORARRAY($AR$18),$AS$18:$AS$23)</f>
        <v>1</v>
      </c>
      <c r="N745" cm="1">
        <f t="array" ref="N745">_xlfn.XLOOKUP($D745,_xlfn.ANCHORARRAY($AR$2),$AS$2:$AS$10)</f>
        <v>4</v>
      </c>
      <c r="O745">
        <f t="shared" si="69"/>
        <v>2</v>
      </c>
      <c r="P745">
        <f t="shared" si="70"/>
        <v>1</v>
      </c>
      <c r="Q745">
        <f t="shared" si="71"/>
        <v>1</v>
      </c>
      <c r="R745">
        <v>2</v>
      </c>
      <c r="S745">
        <v>3</v>
      </c>
      <c r="T745">
        <v>59</v>
      </c>
      <c r="U745">
        <v>1032</v>
      </c>
      <c r="V745">
        <v>3</v>
      </c>
      <c r="W745">
        <v>715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0</v>
      </c>
      <c r="AI745">
        <v>30</v>
      </c>
      <c r="AJ745">
        <v>4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s="3" t="s">
        <v>35</v>
      </c>
      <c r="B746" s="3" t="s">
        <v>39</v>
      </c>
      <c r="C746" s="3" t="s">
        <v>36</v>
      </c>
      <c r="D746" s="3" t="s">
        <v>54</v>
      </c>
      <c r="E746" s="3" t="s">
        <v>45</v>
      </c>
      <c r="F746" s="3" t="s">
        <v>51</v>
      </c>
      <c r="G746" s="3" t="s">
        <v>48</v>
      </c>
      <c r="H746" s="3" t="s">
        <v>43</v>
      </c>
      <c r="I746" s="3" t="s">
        <v>42</v>
      </c>
      <c r="J746">
        <f t="shared" si="66"/>
        <v>1</v>
      </c>
      <c r="K746">
        <f t="shared" si="67"/>
        <v>0</v>
      </c>
      <c r="L746">
        <f t="shared" si="68"/>
        <v>0</v>
      </c>
      <c r="M746" cm="1">
        <f t="array" ref="M746">_xlfn.XLOOKUP(F746,_xlfn.ANCHORARRAY($AR$18),$AS$18:$AS$23)</f>
        <v>3</v>
      </c>
      <c r="N746" cm="1">
        <f t="array" ref="N746">_xlfn.XLOOKUP($D746,_xlfn.ANCHORARRAY($AR$2),$AS$2:$AS$10)</f>
        <v>5</v>
      </c>
      <c r="O746">
        <f t="shared" si="69"/>
        <v>2</v>
      </c>
      <c r="P746">
        <f t="shared" si="70"/>
        <v>1</v>
      </c>
      <c r="Q746">
        <f t="shared" si="71"/>
        <v>1</v>
      </c>
      <c r="R746">
        <v>11</v>
      </c>
      <c r="S746">
        <v>2</v>
      </c>
      <c r="T746">
        <v>37</v>
      </c>
      <c r="U746">
        <v>1033</v>
      </c>
      <c r="V746">
        <v>1</v>
      </c>
      <c r="W746">
        <v>1141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0</v>
      </c>
      <c r="AI746">
        <v>15</v>
      </c>
      <c r="AJ746">
        <v>2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s="3" t="s">
        <v>43</v>
      </c>
      <c r="B747" s="3" t="s">
        <v>46</v>
      </c>
      <c r="C747" s="3" t="s">
        <v>44</v>
      </c>
      <c r="D747" s="3" t="s">
        <v>54</v>
      </c>
      <c r="E747" s="3" t="s">
        <v>45</v>
      </c>
      <c r="F747" s="3" t="s">
        <v>51</v>
      </c>
      <c r="G747" s="3" t="s">
        <v>48</v>
      </c>
      <c r="H747" s="3" t="s">
        <v>35</v>
      </c>
      <c r="I747" s="3" t="s">
        <v>42</v>
      </c>
      <c r="J747">
        <f t="shared" si="66"/>
        <v>0</v>
      </c>
      <c r="K747">
        <f t="shared" si="67"/>
        <v>1</v>
      </c>
      <c r="L747">
        <f t="shared" si="68"/>
        <v>0</v>
      </c>
      <c r="M747" cm="1">
        <f t="array" ref="M747">_xlfn.XLOOKUP(F747,_xlfn.ANCHORARRAY($AR$18),$AS$18:$AS$23)</f>
        <v>3</v>
      </c>
      <c r="N747" cm="1">
        <f t="array" ref="N747">_xlfn.XLOOKUP($D747,_xlfn.ANCHORARRAY($AR$2),$AS$2:$AS$10)</f>
        <v>5</v>
      </c>
      <c r="O747">
        <f t="shared" si="69"/>
        <v>2</v>
      </c>
      <c r="P747">
        <f t="shared" si="70"/>
        <v>0</v>
      </c>
      <c r="Q747">
        <f t="shared" si="71"/>
        <v>2</v>
      </c>
      <c r="R747">
        <v>18</v>
      </c>
      <c r="S747">
        <v>4</v>
      </c>
      <c r="T747">
        <v>55</v>
      </c>
      <c r="U747">
        <v>1034</v>
      </c>
      <c r="V747">
        <v>3</v>
      </c>
      <c r="W747">
        <v>135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2</v>
      </c>
      <c r="AI747">
        <v>17</v>
      </c>
      <c r="AJ747">
        <v>3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s="3" t="s">
        <v>43</v>
      </c>
      <c r="B748" s="3" t="s">
        <v>39</v>
      </c>
      <c r="C748" s="3" t="s">
        <v>55</v>
      </c>
      <c r="D748" s="3" t="s">
        <v>58</v>
      </c>
      <c r="E748" s="3" t="s">
        <v>45</v>
      </c>
      <c r="F748" s="3" t="s">
        <v>38</v>
      </c>
      <c r="G748" s="3" t="s">
        <v>52</v>
      </c>
      <c r="H748" s="3" t="s">
        <v>43</v>
      </c>
      <c r="I748" s="3" t="s">
        <v>42</v>
      </c>
      <c r="J748">
        <f t="shared" si="66"/>
        <v>0</v>
      </c>
      <c r="K748">
        <f t="shared" si="67"/>
        <v>0</v>
      </c>
      <c r="L748">
        <f t="shared" si="68"/>
        <v>3</v>
      </c>
      <c r="M748" cm="1">
        <f t="array" ref="M748">_xlfn.XLOOKUP(F748,_xlfn.ANCHORARRAY($AR$18),$AS$18:$AS$23)</f>
        <v>1</v>
      </c>
      <c r="N748" cm="1">
        <f t="array" ref="N748">_xlfn.XLOOKUP($D748,_xlfn.ANCHORARRAY($AR$2),$AS$2:$AS$10)</f>
        <v>8</v>
      </c>
      <c r="O748">
        <f t="shared" si="69"/>
        <v>2</v>
      </c>
      <c r="P748">
        <f t="shared" si="70"/>
        <v>1</v>
      </c>
      <c r="Q748">
        <f t="shared" si="71"/>
        <v>3</v>
      </c>
      <c r="R748">
        <v>7</v>
      </c>
      <c r="S748">
        <v>1</v>
      </c>
      <c r="T748">
        <v>41</v>
      </c>
      <c r="U748">
        <v>1035</v>
      </c>
      <c r="V748">
        <v>2</v>
      </c>
      <c r="W748">
        <v>247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2</v>
      </c>
      <c r="AI748">
        <v>21</v>
      </c>
      <c r="AJ748">
        <v>3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s="3" t="s">
        <v>43</v>
      </c>
      <c r="B749" s="3" t="s">
        <v>46</v>
      </c>
      <c r="C749" s="3" t="s">
        <v>36</v>
      </c>
      <c r="D749" s="3" t="s">
        <v>40</v>
      </c>
      <c r="E749" s="3" t="s">
        <v>37</v>
      </c>
      <c r="F749" s="3" t="s">
        <v>38</v>
      </c>
      <c r="G749" s="3" t="s">
        <v>41</v>
      </c>
      <c r="H749" s="3" t="s">
        <v>35</v>
      </c>
      <c r="I749" s="3" t="s">
        <v>42</v>
      </c>
      <c r="J749">
        <f t="shared" si="66"/>
        <v>0</v>
      </c>
      <c r="K749">
        <f t="shared" si="67"/>
        <v>1</v>
      </c>
      <c r="L749">
        <f t="shared" si="68"/>
        <v>1</v>
      </c>
      <c r="M749" cm="1">
        <f t="array" ref="M749">_xlfn.XLOOKUP(F749,_xlfn.ANCHORARRAY($AR$18),$AS$18:$AS$23)</f>
        <v>1</v>
      </c>
      <c r="N749" cm="1">
        <f t="array" ref="N749">_xlfn.XLOOKUP($D749,_xlfn.ANCHORARRAY($AR$2),$AS$2:$AS$10)</f>
        <v>1</v>
      </c>
      <c r="O749">
        <f t="shared" si="69"/>
        <v>1</v>
      </c>
      <c r="P749">
        <f t="shared" si="70"/>
        <v>0</v>
      </c>
      <c r="Q749">
        <f t="shared" si="71"/>
        <v>1</v>
      </c>
      <c r="R749">
        <v>3</v>
      </c>
      <c r="S749">
        <v>4</v>
      </c>
      <c r="T749">
        <v>38</v>
      </c>
      <c r="U749">
        <v>1036</v>
      </c>
      <c r="V749">
        <v>2</v>
      </c>
      <c r="W749">
        <v>1035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0</v>
      </c>
      <c r="AI749">
        <v>19</v>
      </c>
      <c r="AJ749">
        <v>1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s="3" t="s">
        <v>35</v>
      </c>
      <c r="B750" s="3" t="s">
        <v>46</v>
      </c>
      <c r="C750" s="3" t="s">
        <v>55</v>
      </c>
      <c r="D750" s="3" t="s">
        <v>40</v>
      </c>
      <c r="E750" s="3" t="s">
        <v>37</v>
      </c>
      <c r="F750" s="3" t="s">
        <v>51</v>
      </c>
      <c r="G750" s="3" t="s">
        <v>41</v>
      </c>
      <c r="H750" s="3" t="s">
        <v>43</v>
      </c>
      <c r="I750" s="3" t="s">
        <v>42</v>
      </c>
      <c r="J750">
        <f t="shared" si="66"/>
        <v>1</v>
      </c>
      <c r="K750">
        <f t="shared" si="67"/>
        <v>0</v>
      </c>
      <c r="L750">
        <f t="shared" si="68"/>
        <v>1</v>
      </c>
      <c r="M750" cm="1">
        <f t="array" ref="M750">_xlfn.XLOOKUP(F750,_xlfn.ANCHORARRAY($AR$18),$AS$18:$AS$23)</f>
        <v>3</v>
      </c>
      <c r="N750" cm="1">
        <f t="array" ref="N750">_xlfn.XLOOKUP($D750,_xlfn.ANCHORARRAY($AR$2),$AS$2:$AS$10)</f>
        <v>1</v>
      </c>
      <c r="O750">
        <f t="shared" si="69"/>
        <v>1</v>
      </c>
      <c r="P750">
        <f t="shared" si="70"/>
        <v>0</v>
      </c>
      <c r="Q750">
        <f t="shared" si="71"/>
        <v>3</v>
      </c>
      <c r="R750">
        <v>29</v>
      </c>
      <c r="S750">
        <v>2</v>
      </c>
      <c r="T750">
        <v>26</v>
      </c>
      <c r="U750">
        <v>1037</v>
      </c>
      <c r="V750">
        <v>2</v>
      </c>
      <c r="W750">
        <v>265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0</v>
      </c>
      <c r="AI750">
        <v>7</v>
      </c>
      <c r="AJ750">
        <v>6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s="3" t="s">
        <v>35</v>
      </c>
      <c r="B751" s="3" t="s">
        <v>39</v>
      </c>
      <c r="C751" s="3" t="s">
        <v>36</v>
      </c>
      <c r="D751" s="3" t="s">
        <v>56</v>
      </c>
      <c r="E751" s="3" t="s">
        <v>37</v>
      </c>
      <c r="F751" s="3" t="s">
        <v>59</v>
      </c>
      <c r="G751" s="3" t="s">
        <v>48</v>
      </c>
      <c r="H751" s="3" t="s">
        <v>43</v>
      </c>
      <c r="I751" s="3" t="s">
        <v>42</v>
      </c>
      <c r="J751">
        <f t="shared" si="66"/>
        <v>1</v>
      </c>
      <c r="K751">
        <f t="shared" si="67"/>
        <v>0</v>
      </c>
      <c r="L751">
        <f t="shared" si="68"/>
        <v>0</v>
      </c>
      <c r="M751" cm="1">
        <f t="array" ref="M751">_xlfn.XLOOKUP(F751,_xlfn.ANCHORARRAY($AR$18),$AS$18:$AS$23)</f>
        <v>4</v>
      </c>
      <c r="N751" cm="1">
        <f t="array" ref="N751">_xlfn.XLOOKUP($D751,_xlfn.ANCHORARRAY($AR$2),$AS$2:$AS$10)</f>
        <v>6</v>
      </c>
      <c r="O751">
        <f t="shared" si="69"/>
        <v>1</v>
      </c>
      <c r="P751">
        <f t="shared" si="70"/>
        <v>1</v>
      </c>
      <c r="Q751">
        <f t="shared" si="71"/>
        <v>1</v>
      </c>
      <c r="R751">
        <v>2</v>
      </c>
      <c r="S751">
        <v>1</v>
      </c>
      <c r="T751">
        <v>52</v>
      </c>
      <c r="U751">
        <v>1038</v>
      </c>
      <c r="V751">
        <v>1</v>
      </c>
      <c r="W751">
        <v>266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1</v>
      </c>
      <c r="AI751">
        <v>33</v>
      </c>
      <c r="AJ751">
        <v>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s="3" t="s">
        <v>43</v>
      </c>
      <c r="B752" s="3" t="s">
        <v>39</v>
      </c>
      <c r="C752" s="3" t="s">
        <v>36</v>
      </c>
      <c r="D752" s="3" t="s">
        <v>40</v>
      </c>
      <c r="E752" s="3" t="s">
        <v>37</v>
      </c>
      <c r="F752" s="3" t="s">
        <v>51</v>
      </c>
      <c r="G752" s="3" t="s">
        <v>48</v>
      </c>
      <c r="H752" s="3" t="s">
        <v>35</v>
      </c>
      <c r="I752" s="3" t="s">
        <v>42</v>
      </c>
      <c r="J752">
        <f t="shared" si="66"/>
        <v>0</v>
      </c>
      <c r="K752">
        <f t="shared" si="67"/>
        <v>1</v>
      </c>
      <c r="L752">
        <f t="shared" si="68"/>
        <v>0</v>
      </c>
      <c r="M752" cm="1">
        <f t="array" ref="M752">_xlfn.XLOOKUP(F752,_xlfn.ANCHORARRAY($AR$18),$AS$18:$AS$23)</f>
        <v>3</v>
      </c>
      <c r="N752" cm="1">
        <f t="array" ref="N752">_xlfn.XLOOKUP($D752,_xlfn.ANCHORARRAY($AR$2),$AS$2:$AS$10)</f>
        <v>1</v>
      </c>
      <c r="O752">
        <f t="shared" si="69"/>
        <v>1</v>
      </c>
      <c r="P752">
        <f t="shared" si="70"/>
        <v>1</v>
      </c>
      <c r="Q752">
        <f t="shared" si="71"/>
        <v>1</v>
      </c>
      <c r="R752">
        <v>28</v>
      </c>
      <c r="S752">
        <v>3</v>
      </c>
      <c r="T752">
        <v>44</v>
      </c>
      <c r="U752">
        <v>1039</v>
      </c>
      <c r="V752">
        <v>4</v>
      </c>
      <c r="W752">
        <v>1448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1</v>
      </c>
      <c r="AI752">
        <v>23</v>
      </c>
      <c r="AJ752">
        <v>2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s="3" t="s">
        <v>43</v>
      </c>
      <c r="B753" s="3" t="s">
        <v>39</v>
      </c>
      <c r="C753" s="3" t="s">
        <v>55</v>
      </c>
      <c r="D753" s="3" t="s">
        <v>40</v>
      </c>
      <c r="E753" s="3" t="s">
        <v>37</v>
      </c>
      <c r="F753" s="3" t="s">
        <v>38</v>
      </c>
      <c r="G753" s="3" t="s">
        <v>48</v>
      </c>
      <c r="H753" s="3" t="s">
        <v>43</v>
      </c>
      <c r="I753" s="3" t="s">
        <v>42</v>
      </c>
      <c r="J753">
        <f t="shared" si="66"/>
        <v>0</v>
      </c>
      <c r="K753">
        <f t="shared" si="67"/>
        <v>0</v>
      </c>
      <c r="L753">
        <f t="shared" si="68"/>
        <v>0</v>
      </c>
      <c r="M753" cm="1">
        <f t="array" ref="M753">_xlfn.XLOOKUP(F753,_xlfn.ANCHORARRAY($AR$18),$AS$18:$AS$23)</f>
        <v>1</v>
      </c>
      <c r="N753" cm="1">
        <f t="array" ref="N753">_xlfn.XLOOKUP($D753,_xlfn.ANCHORARRAY($AR$2),$AS$2:$AS$10)</f>
        <v>1</v>
      </c>
      <c r="O753">
        <f t="shared" si="69"/>
        <v>1</v>
      </c>
      <c r="P753">
        <f t="shared" si="70"/>
        <v>1</v>
      </c>
      <c r="Q753">
        <f t="shared" si="71"/>
        <v>3</v>
      </c>
      <c r="R753">
        <v>1</v>
      </c>
      <c r="S753">
        <v>3</v>
      </c>
      <c r="T753">
        <v>50</v>
      </c>
      <c r="U753">
        <v>1040</v>
      </c>
      <c r="V753">
        <v>4</v>
      </c>
      <c r="W753">
        <v>145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1</v>
      </c>
      <c r="AI753">
        <v>19</v>
      </c>
      <c r="AJ753">
        <v>3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s="3" t="s">
        <v>35</v>
      </c>
      <c r="B754" s="3" t="s">
        <v>39</v>
      </c>
      <c r="C754" s="3" t="s">
        <v>36</v>
      </c>
      <c r="D754" s="3" t="s">
        <v>50</v>
      </c>
      <c r="E754" s="3" t="s">
        <v>45</v>
      </c>
      <c r="F754" s="3" t="s">
        <v>38</v>
      </c>
      <c r="G754" s="3" t="s">
        <v>41</v>
      </c>
      <c r="H754" s="3" t="s">
        <v>43</v>
      </c>
      <c r="I754" s="3" t="s">
        <v>42</v>
      </c>
      <c r="J754">
        <f t="shared" si="66"/>
        <v>1</v>
      </c>
      <c r="K754">
        <f t="shared" si="67"/>
        <v>0</v>
      </c>
      <c r="L754">
        <f t="shared" si="68"/>
        <v>1</v>
      </c>
      <c r="M754" cm="1">
        <f t="array" ref="M754">_xlfn.XLOOKUP(F754,_xlfn.ANCHORARRAY($AR$18),$AS$18:$AS$23)</f>
        <v>1</v>
      </c>
      <c r="N754" cm="1">
        <f t="array" ref="N754">_xlfn.XLOOKUP($D754,_xlfn.ANCHORARRAY($AR$2),$AS$2:$AS$10)</f>
        <v>3</v>
      </c>
      <c r="O754">
        <f t="shared" si="69"/>
        <v>2</v>
      </c>
      <c r="P754">
        <f t="shared" si="70"/>
        <v>1</v>
      </c>
      <c r="Q754">
        <f t="shared" si="71"/>
        <v>1</v>
      </c>
      <c r="R754">
        <v>16</v>
      </c>
      <c r="S754">
        <v>4</v>
      </c>
      <c r="T754">
        <v>36</v>
      </c>
      <c r="U754">
        <v>1042</v>
      </c>
      <c r="V754">
        <v>3</v>
      </c>
      <c r="W754">
        <v>885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0</v>
      </c>
      <c r="AI754">
        <v>18</v>
      </c>
      <c r="AJ754">
        <v>1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s="3" t="s">
        <v>43</v>
      </c>
      <c r="B755" s="3" t="s">
        <v>39</v>
      </c>
      <c r="C755" s="3" t="s">
        <v>44</v>
      </c>
      <c r="D755" s="3" t="s">
        <v>53</v>
      </c>
      <c r="E755" s="3" t="s">
        <v>45</v>
      </c>
      <c r="F755" s="3" t="s">
        <v>51</v>
      </c>
      <c r="G755" s="3" t="s">
        <v>41</v>
      </c>
      <c r="H755" s="3" t="s">
        <v>35</v>
      </c>
      <c r="I755" s="3" t="s">
        <v>42</v>
      </c>
      <c r="J755">
        <f t="shared" si="66"/>
        <v>0</v>
      </c>
      <c r="K755">
        <f t="shared" si="67"/>
        <v>1</v>
      </c>
      <c r="L755">
        <f t="shared" si="68"/>
        <v>1</v>
      </c>
      <c r="M755" cm="1">
        <f t="array" ref="M755">_xlfn.XLOOKUP(F755,_xlfn.ANCHORARRAY($AR$18),$AS$18:$AS$23)</f>
        <v>3</v>
      </c>
      <c r="N755" cm="1">
        <f t="array" ref="N755">_xlfn.XLOOKUP($D755,_xlfn.ANCHORARRAY($AR$2),$AS$2:$AS$10)</f>
        <v>4</v>
      </c>
      <c r="O755">
        <f t="shared" si="69"/>
        <v>2</v>
      </c>
      <c r="P755">
        <f t="shared" si="70"/>
        <v>1</v>
      </c>
      <c r="Q755">
        <f t="shared" si="71"/>
        <v>2</v>
      </c>
      <c r="R755">
        <v>22</v>
      </c>
      <c r="S755">
        <v>3</v>
      </c>
      <c r="T755">
        <v>39</v>
      </c>
      <c r="U755">
        <v>1043</v>
      </c>
      <c r="V755">
        <v>4</v>
      </c>
      <c r="W755">
        <v>945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0</v>
      </c>
      <c r="AI755">
        <v>21</v>
      </c>
      <c r="AJ755">
        <v>2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s="3" t="s">
        <v>43</v>
      </c>
      <c r="B756" s="3" t="s">
        <v>39</v>
      </c>
      <c r="C756" s="3" t="s">
        <v>55</v>
      </c>
      <c r="D756" s="3" t="s">
        <v>57</v>
      </c>
      <c r="E756" s="3" t="s">
        <v>37</v>
      </c>
      <c r="F756" s="3" t="s">
        <v>38</v>
      </c>
      <c r="G756" s="3" t="s">
        <v>41</v>
      </c>
      <c r="H756" s="3" t="s">
        <v>43</v>
      </c>
      <c r="I756" s="3" t="s">
        <v>42</v>
      </c>
      <c r="J756">
        <f t="shared" si="66"/>
        <v>0</v>
      </c>
      <c r="K756">
        <f t="shared" si="67"/>
        <v>0</v>
      </c>
      <c r="L756">
        <f t="shared" si="68"/>
        <v>1</v>
      </c>
      <c r="M756" cm="1">
        <f t="array" ref="M756">_xlfn.XLOOKUP(F756,_xlfn.ANCHORARRAY($AR$18),$AS$18:$AS$23)</f>
        <v>1</v>
      </c>
      <c r="N756" cm="1">
        <f t="array" ref="N756">_xlfn.XLOOKUP($D756,_xlfn.ANCHORARRAY($AR$2),$AS$2:$AS$10)</f>
        <v>7</v>
      </c>
      <c r="O756">
        <f t="shared" si="69"/>
        <v>1</v>
      </c>
      <c r="P756">
        <f t="shared" si="70"/>
        <v>1</v>
      </c>
      <c r="Q756">
        <f t="shared" si="71"/>
        <v>3</v>
      </c>
      <c r="R756">
        <v>8</v>
      </c>
      <c r="S756">
        <v>1</v>
      </c>
      <c r="T756">
        <v>33</v>
      </c>
      <c r="U756">
        <v>1044</v>
      </c>
      <c r="V756">
        <v>2</v>
      </c>
      <c r="W756">
        <v>1038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0</v>
      </c>
      <c r="AI756">
        <v>3</v>
      </c>
      <c r="AJ756">
        <v>2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s="3" t="s">
        <v>43</v>
      </c>
      <c r="B757" s="3" t="s">
        <v>39</v>
      </c>
      <c r="C757" s="3" t="s">
        <v>36</v>
      </c>
      <c r="D757" s="3" t="s">
        <v>56</v>
      </c>
      <c r="E757" s="3" t="s">
        <v>37</v>
      </c>
      <c r="F757" s="3" t="s">
        <v>38</v>
      </c>
      <c r="G757" s="3" t="s">
        <v>48</v>
      </c>
      <c r="H757" s="3" t="s">
        <v>43</v>
      </c>
      <c r="I757" s="3" t="s">
        <v>42</v>
      </c>
      <c r="J757">
        <f t="shared" si="66"/>
        <v>0</v>
      </c>
      <c r="K757">
        <f t="shared" si="67"/>
        <v>0</v>
      </c>
      <c r="L757">
        <f t="shared" si="68"/>
        <v>0</v>
      </c>
      <c r="M757" cm="1">
        <f t="array" ref="M757">_xlfn.XLOOKUP(F757,_xlfn.ANCHORARRAY($AR$18),$AS$18:$AS$23)</f>
        <v>1</v>
      </c>
      <c r="N757" cm="1">
        <f t="array" ref="N757">_xlfn.XLOOKUP($D757,_xlfn.ANCHORARRAY($AR$2),$AS$2:$AS$10)</f>
        <v>6</v>
      </c>
      <c r="O757">
        <f t="shared" si="69"/>
        <v>1</v>
      </c>
      <c r="P757">
        <f t="shared" si="70"/>
        <v>1</v>
      </c>
      <c r="Q757">
        <f t="shared" si="71"/>
        <v>1</v>
      </c>
      <c r="R757">
        <v>11</v>
      </c>
      <c r="S757">
        <v>2</v>
      </c>
      <c r="T757">
        <v>45</v>
      </c>
      <c r="U757">
        <v>1045</v>
      </c>
      <c r="V757">
        <v>4</v>
      </c>
      <c r="W757">
        <v>1234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1</v>
      </c>
      <c r="AI757">
        <v>26</v>
      </c>
      <c r="AJ757">
        <v>4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s="3" t="s">
        <v>43</v>
      </c>
      <c r="B758" s="3" t="s">
        <v>39</v>
      </c>
      <c r="C758" s="3" t="s">
        <v>55</v>
      </c>
      <c r="D758" s="3" t="s">
        <v>50</v>
      </c>
      <c r="E758" s="3" t="s">
        <v>45</v>
      </c>
      <c r="F758" s="3" t="s">
        <v>51</v>
      </c>
      <c r="G758" s="3" t="s">
        <v>41</v>
      </c>
      <c r="H758" s="3" t="s">
        <v>43</v>
      </c>
      <c r="I758" s="3" t="s">
        <v>42</v>
      </c>
      <c r="J758">
        <f t="shared" si="66"/>
        <v>0</v>
      </c>
      <c r="K758">
        <f t="shared" si="67"/>
        <v>0</v>
      </c>
      <c r="L758">
        <f t="shared" si="68"/>
        <v>1</v>
      </c>
      <c r="M758" cm="1">
        <f t="array" ref="M758">_xlfn.XLOOKUP(F758,_xlfn.ANCHORARRAY($AR$18),$AS$18:$AS$23)</f>
        <v>3</v>
      </c>
      <c r="N758" cm="1">
        <f t="array" ref="N758">_xlfn.XLOOKUP($D758,_xlfn.ANCHORARRAY($AR$2),$AS$2:$AS$10)</f>
        <v>3</v>
      </c>
      <c r="O758">
        <f t="shared" si="69"/>
        <v>2</v>
      </c>
      <c r="P758">
        <f t="shared" si="70"/>
        <v>1</v>
      </c>
      <c r="Q758">
        <f t="shared" si="71"/>
        <v>3</v>
      </c>
      <c r="R758">
        <v>29</v>
      </c>
      <c r="S758">
        <v>4</v>
      </c>
      <c r="T758">
        <v>32</v>
      </c>
      <c r="U758">
        <v>1046</v>
      </c>
      <c r="V758">
        <v>4</v>
      </c>
      <c r="W758">
        <v>1109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0</v>
      </c>
      <c r="AI758">
        <v>10</v>
      </c>
      <c r="AJ758">
        <v>2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s="3" t="s">
        <v>43</v>
      </c>
      <c r="B759" s="3" t="s">
        <v>46</v>
      </c>
      <c r="C759" s="3" t="s">
        <v>36</v>
      </c>
      <c r="D759" s="3" t="s">
        <v>40</v>
      </c>
      <c r="E759" s="3" t="s">
        <v>37</v>
      </c>
      <c r="F759" s="3" t="s">
        <v>59</v>
      </c>
      <c r="G759" s="3" t="s">
        <v>52</v>
      </c>
      <c r="H759" s="3" t="s">
        <v>43</v>
      </c>
      <c r="I759" s="3" t="s">
        <v>42</v>
      </c>
      <c r="J759">
        <f t="shared" si="66"/>
        <v>0</v>
      </c>
      <c r="K759">
        <f t="shared" si="67"/>
        <v>0</v>
      </c>
      <c r="L759">
        <f t="shared" si="68"/>
        <v>3</v>
      </c>
      <c r="M759" cm="1">
        <f t="array" ref="M759">_xlfn.XLOOKUP(F759,_xlfn.ANCHORARRAY($AR$18),$AS$18:$AS$23)</f>
        <v>4</v>
      </c>
      <c r="N759" cm="1">
        <f t="array" ref="N759">_xlfn.XLOOKUP($D759,_xlfn.ANCHORARRAY($AR$2),$AS$2:$AS$10)</f>
        <v>1</v>
      </c>
      <c r="O759">
        <f t="shared" si="69"/>
        <v>1</v>
      </c>
      <c r="P759">
        <f t="shared" si="70"/>
        <v>0</v>
      </c>
      <c r="Q759">
        <f t="shared" si="71"/>
        <v>1</v>
      </c>
      <c r="R759">
        <v>1</v>
      </c>
      <c r="S759">
        <v>4</v>
      </c>
      <c r="T759">
        <v>34</v>
      </c>
      <c r="U759">
        <v>1047</v>
      </c>
      <c r="V759">
        <v>2</v>
      </c>
      <c r="W759">
        <v>216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1</v>
      </c>
      <c r="AI759">
        <v>16</v>
      </c>
      <c r="AJ759">
        <v>2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s="3" t="s">
        <v>43</v>
      </c>
      <c r="B760" s="3" t="s">
        <v>46</v>
      </c>
      <c r="C760" s="3" t="s">
        <v>36</v>
      </c>
      <c r="D760" s="3" t="s">
        <v>56</v>
      </c>
      <c r="E760" s="3" t="s">
        <v>37</v>
      </c>
      <c r="F760" s="3" t="s">
        <v>60</v>
      </c>
      <c r="G760" s="3" t="s">
        <v>48</v>
      </c>
      <c r="H760" s="3" t="s">
        <v>35</v>
      </c>
      <c r="I760" s="3" t="s">
        <v>42</v>
      </c>
      <c r="J760">
        <f t="shared" si="66"/>
        <v>0</v>
      </c>
      <c r="K760">
        <f t="shared" si="67"/>
        <v>1</v>
      </c>
      <c r="L760">
        <f t="shared" si="68"/>
        <v>0</v>
      </c>
      <c r="M760" cm="1">
        <f t="array" ref="M760">_xlfn.XLOOKUP(F760,_xlfn.ANCHORARRAY($AR$18),$AS$18:$AS$23)</f>
        <v>5</v>
      </c>
      <c r="N760" cm="1">
        <f t="array" ref="N760">_xlfn.XLOOKUP($D760,_xlfn.ANCHORARRAY($AR$2),$AS$2:$AS$10)</f>
        <v>6</v>
      </c>
      <c r="O760">
        <f t="shared" si="69"/>
        <v>1</v>
      </c>
      <c r="P760">
        <f t="shared" si="70"/>
        <v>0</v>
      </c>
      <c r="Q760">
        <f t="shared" si="71"/>
        <v>1</v>
      </c>
      <c r="R760">
        <v>1</v>
      </c>
      <c r="S760">
        <v>2</v>
      </c>
      <c r="T760">
        <v>59</v>
      </c>
      <c r="U760">
        <v>1048</v>
      </c>
      <c r="V760">
        <v>2</v>
      </c>
      <c r="W760">
        <v>1089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1</v>
      </c>
      <c r="AI760">
        <v>14</v>
      </c>
      <c r="AJ760">
        <v>1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s="3" t="s">
        <v>43</v>
      </c>
      <c r="B761" s="3" t="s">
        <v>46</v>
      </c>
      <c r="C761" s="3" t="s">
        <v>36</v>
      </c>
      <c r="D761" s="3" t="s">
        <v>61</v>
      </c>
      <c r="E761" s="3" t="s">
        <v>61</v>
      </c>
      <c r="F761" s="3" t="s">
        <v>51</v>
      </c>
      <c r="G761" s="3" t="s">
        <v>41</v>
      </c>
      <c r="H761" s="3" t="s">
        <v>43</v>
      </c>
      <c r="I761" s="3" t="s">
        <v>42</v>
      </c>
      <c r="J761">
        <f t="shared" si="66"/>
        <v>0</v>
      </c>
      <c r="K761">
        <f t="shared" si="67"/>
        <v>0</v>
      </c>
      <c r="L761">
        <f t="shared" si="68"/>
        <v>1</v>
      </c>
      <c r="M761" cm="1">
        <f t="array" ref="M761">_xlfn.XLOOKUP(F761,_xlfn.ANCHORARRAY($AR$18),$AS$18:$AS$23)</f>
        <v>3</v>
      </c>
      <c r="N761" cm="1">
        <f t="array" ref="N761">_xlfn.XLOOKUP($D761,_xlfn.ANCHORARRAY($AR$2),$AS$2:$AS$10)</f>
        <v>9</v>
      </c>
      <c r="O761">
        <f t="shared" si="69"/>
        <v>3</v>
      </c>
      <c r="P761">
        <f t="shared" si="70"/>
        <v>0</v>
      </c>
      <c r="Q761">
        <f t="shared" si="71"/>
        <v>1</v>
      </c>
      <c r="R761">
        <v>24</v>
      </c>
      <c r="S761">
        <v>4</v>
      </c>
      <c r="T761">
        <v>45</v>
      </c>
      <c r="U761">
        <v>1049</v>
      </c>
      <c r="V761">
        <v>2</v>
      </c>
      <c r="W761">
        <v>788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0</v>
      </c>
      <c r="AI761">
        <v>6</v>
      </c>
      <c r="AJ761">
        <v>3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s="3" t="s">
        <v>43</v>
      </c>
      <c r="B762" s="3" t="s">
        <v>39</v>
      </c>
      <c r="C762" s="3" t="s">
        <v>44</v>
      </c>
      <c r="D762" s="3" t="s">
        <v>40</v>
      </c>
      <c r="E762" s="3" t="s">
        <v>37</v>
      </c>
      <c r="F762" s="3" t="s">
        <v>59</v>
      </c>
      <c r="G762" s="3" t="s">
        <v>48</v>
      </c>
      <c r="H762" s="3" t="s">
        <v>43</v>
      </c>
      <c r="I762" s="3" t="s">
        <v>42</v>
      </c>
      <c r="J762">
        <f t="shared" si="66"/>
        <v>0</v>
      </c>
      <c r="K762">
        <f t="shared" si="67"/>
        <v>0</v>
      </c>
      <c r="L762">
        <f t="shared" si="68"/>
        <v>0</v>
      </c>
      <c r="M762" cm="1">
        <f t="array" ref="M762">_xlfn.XLOOKUP(F762,_xlfn.ANCHORARRAY($AR$18),$AS$18:$AS$23)</f>
        <v>4</v>
      </c>
      <c r="N762" cm="1">
        <f t="array" ref="N762">_xlfn.XLOOKUP($D762,_xlfn.ANCHORARRAY($AR$2),$AS$2:$AS$10)</f>
        <v>1</v>
      </c>
      <c r="O762">
        <f t="shared" si="69"/>
        <v>1</v>
      </c>
      <c r="P762">
        <f t="shared" si="70"/>
        <v>1</v>
      </c>
      <c r="Q762">
        <f t="shared" si="71"/>
        <v>2</v>
      </c>
      <c r="R762">
        <v>2</v>
      </c>
      <c r="S762">
        <v>3</v>
      </c>
      <c r="T762">
        <v>53</v>
      </c>
      <c r="U762">
        <v>1050</v>
      </c>
      <c r="V762">
        <v>3</v>
      </c>
      <c r="W762">
        <v>124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1</v>
      </c>
      <c r="AI762">
        <v>30</v>
      </c>
      <c r="AJ762">
        <v>2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s="3" t="s">
        <v>35</v>
      </c>
      <c r="B763" s="3" t="s">
        <v>46</v>
      </c>
      <c r="C763" s="3" t="s">
        <v>36</v>
      </c>
      <c r="D763" s="3" t="s">
        <v>50</v>
      </c>
      <c r="E763" s="3" t="s">
        <v>45</v>
      </c>
      <c r="F763" s="3" t="s">
        <v>49</v>
      </c>
      <c r="G763" s="3" t="s">
        <v>52</v>
      </c>
      <c r="H763" s="3" t="s">
        <v>43</v>
      </c>
      <c r="I763" s="3" t="s">
        <v>42</v>
      </c>
      <c r="J763">
        <f t="shared" si="66"/>
        <v>1</v>
      </c>
      <c r="K763">
        <f t="shared" si="67"/>
        <v>0</v>
      </c>
      <c r="L763">
        <f t="shared" si="68"/>
        <v>3</v>
      </c>
      <c r="M763" cm="1">
        <f t="array" ref="M763">_xlfn.XLOOKUP(F763,_xlfn.ANCHORARRAY($AR$18),$AS$18:$AS$23)</f>
        <v>2</v>
      </c>
      <c r="N763" cm="1">
        <f t="array" ref="N763">_xlfn.XLOOKUP($D763,_xlfn.ANCHORARRAY($AR$2),$AS$2:$AS$10)</f>
        <v>3</v>
      </c>
      <c r="O763">
        <f t="shared" si="69"/>
        <v>2</v>
      </c>
      <c r="P763">
        <f t="shared" si="70"/>
        <v>0</v>
      </c>
      <c r="Q763">
        <f t="shared" si="71"/>
        <v>1</v>
      </c>
      <c r="R763">
        <v>15</v>
      </c>
      <c r="S763">
        <v>3</v>
      </c>
      <c r="T763">
        <v>36</v>
      </c>
      <c r="U763">
        <v>1052</v>
      </c>
      <c r="V763">
        <v>1</v>
      </c>
      <c r="W763">
        <v>660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1</v>
      </c>
      <c r="AI763">
        <v>9</v>
      </c>
      <c r="AJ763">
        <v>3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s="3" t="s">
        <v>35</v>
      </c>
      <c r="B764" s="3" t="s">
        <v>46</v>
      </c>
      <c r="C764" s="3" t="s">
        <v>44</v>
      </c>
      <c r="D764" s="3" t="s">
        <v>47</v>
      </c>
      <c r="E764" s="3" t="s">
        <v>45</v>
      </c>
      <c r="F764" s="3" t="s">
        <v>38</v>
      </c>
      <c r="G764" s="3" t="s">
        <v>48</v>
      </c>
      <c r="H764" s="3" t="s">
        <v>35</v>
      </c>
      <c r="I764" s="3" t="s">
        <v>42</v>
      </c>
      <c r="J764">
        <f t="shared" si="66"/>
        <v>1</v>
      </c>
      <c r="K764">
        <f t="shared" si="67"/>
        <v>1</v>
      </c>
      <c r="L764">
        <f t="shared" si="68"/>
        <v>0</v>
      </c>
      <c r="M764" cm="1">
        <f t="array" ref="M764">_xlfn.XLOOKUP(F764,_xlfn.ANCHORARRAY($AR$18),$AS$18:$AS$23)</f>
        <v>1</v>
      </c>
      <c r="N764" cm="1">
        <f t="array" ref="N764">_xlfn.XLOOKUP($D764,_xlfn.ANCHORARRAY($AR$2),$AS$2:$AS$10)</f>
        <v>2</v>
      </c>
      <c r="O764">
        <f t="shared" si="69"/>
        <v>2</v>
      </c>
      <c r="P764">
        <f t="shared" si="70"/>
        <v>0</v>
      </c>
      <c r="Q764">
        <f t="shared" si="71"/>
        <v>2</v>
      </c>
      <c r="R764">
        <v>2</v>
      </c>
      <c r="S764">
        <v>3</v>
      </c>
      <c r="T764">
        <v>26</v>
      </c>
      <c r="U764">
        <v>1053</v>
      </c>
      <c r="V764">
        <v>1</v>
      </c>
      <c r="W764">
        <v>342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1</v>
      </c>
      <c r="AI764">
        <v>6</v>
      </c>
      <c r="AJ764">
        <v>2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s="3" t="s">
        <v>43</v>
      </c>
      <c r="B765" s="3" t="s">
        <v>39</v>
      </c>
      <c r="C765" s="3" t="s">
        <v>36</v>
      </c>
      <c r="D765" s="3" t="s">
        <v>57</v>
      </c>
      <c r="E765" s="3" t="s">
        <v>37</v>
      </c>
      <c r="F765" s="3" t="s">
        <v>38</v>
      </c>
      <c r="G765" s="3" t="s">
        <v>48</v>
      </c>
      <c r="H765" s="3" t="s">
        <v>35</v>
      </c>
      <c r="I765" s="3" t="s">
        <v>42</v>
      </c>
      <c r="J765">
        <f t="shared" si="66"/>
        <v>0</v>
      </c>
      <c r="K765">
        <f t="shared" si="67"/>
        <v>1</v>
      </c>
      <c r="L765">
        <f t="shared" si="68"/>
        <v>0</v>
      </c>
      <c r="M765" cm="1">
        <f t="array" ref="M765">_xlfn.XLOOKUP(F765,_xlfn.ANCHORARRAY($AR$18),$AS$18:$AS$23)</f>
        <v>1</v>
      </c>
      <c r="N765" cm="1">
        <f t="array" ref="N765">_xlfn.XLOOKUP($D765,_xlfn.ANCHORARRAY($AR$2),$AS$2:$AS$10)</f>
        <v>7</v>
      </c>
      <c r="O765">
        <f t="shared" si="69"/>
        <v>1</v>
      </c>
      <c r="P765">
        <f t="shared" si="70"/>
        <v>1</v>
      </c>
      <c r="Q765">
        <f t="shared" si="71"/>
        <v>1</v>
      </c>
      <c r="R765">
        <v>10</v>
      </c>
      <c r="S765">
        <v>4</v>
      </c>
      <c r="T765">
        <v>34</v>
      </c>
      <c r="U765">
        <v>1055</v>
      </c>
      <c r="V765">
        <v>3</v>
      </c>
      <c r="W765">
        <v>1333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1</v>
      </c>
      <c r="AI765">
        <v>1</v>
      </c>
      <c r="AJ765">
        <v>2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s="3" t="s">
        <v>43</v>
      </c>
      <c r="B766" s="3" t="s">
        <v>46</v>
      </c>
      <c r="C766" s="3" t="s">
        <v>36</v>
      </c>
      <c r="D766" s="3" t="s">
        <v>57</v>
      </c>
      <c r="E766" s="3" t="s">
        <v>37</v>
      </c>
      <c r="F766" s="3" t="s">
        <v>51</v>
      </c>
      <c r="G766" s="3" t="s">
        <v>48</v>
      </c>
      <c r="H766" s="3" t="s">
        <v>43</v>
      </c>
      <c r="I766" s="3" t="s">
        <v>42</v>
      </c>
      <c r="J766">
        <f t="shared" si="66"/>
        <v>0</v>
      </c>
      <c r="K766">
        <f t="shared" si="67"/>
        <v>0</v>
      </c>
      <c r="L766">
        <f t="shared" si="68"/>
        <v>0</v>
      </c>
      <c r="M766" cm="1">
        <f t="array" ref="M766">_xlfn.XLOOKUP(F766,_xlfn.ANCHORARRAY($AR$18),$AS$18:$AS$23)</f>
        <v>3</v>
      </c>
      <c r="N766" cm="1">
        <f t="array" ref="N766">_xlfn.XLOOKUP($D766,_xlfn.ANCHORARRAY($AR$2),$AS$2:$AS$10)</f>
        <v>7</v>
      </c>
      <c r="O766">
        <f t="shared" si="69"/>
        <v>1</v>
      </c>
      <c r="P766">
        <f t="shared" si="70"/>
        <v>0</v>
      </c>
      <c r="Q766">
        <f t="shared" si="71"/>
        <v>1</v>
      </c>
      <c r="R766">
        <v>10</v>
      </c>
      <c r="S766">
        <v>1</v>
      </c>
      <c r="T766">
        <v>28</v>
      </c>
      <c r="U766">
        <v>1056</v>
      </c>
      <c r="V766">
        <v>4</v>
      </c>
      <c r="W766">
        <v>1144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0</v>
      </c>
      <c r="AI766">
        <v>1</v>
      </c>
      <c r="AJ766">
        <v>5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s="3" t="s">
        <v>43</v>
      </c>
      <c r="B767" s="3" t="s">
        <v>46</v>
      </c>
      <c r="C767" s="3" t="s">
        <v>44</v>
      </c>
      <c r="D767" s="3" t="s">
        <v>47</v>
      </c>
      <c r="E767" s="3" t="s">
        <v>45</v>
      </c>
      <c r="F767" s="3" t="s">
        <v>49</v>
      </c>
      <c r="G767" s="3" t="s">
        <v>48</v>
      </c>
      <c r="H767" s="3" t="s">
        <v>43</v>
      </c>
      <c r="I767" s="3" t="s">
        <v>42</v>
      </c>
      <c r="J767">
        <f t="shared" si="66"/>
        <v>0</v>
      </c>
      <c r="K767">
        <f t="shared" si="67"/>
        <v>0</v>
      </c>
      <c r="L767">
        <f t="shared" si="68"/>
        <v>0</v>
      </c>
      <c r="M767" cm="1">
        <f t="array" ref="M767">_xlfn.XLOOKUP(F767,_xlfn.ANCHORARRAY($AR$18),$AS$18:$AS$23)</f>
        <v>2</v>
      </c>
      <c r="N767" cm="1">
        <f t="array" ref="N767">_xlfn.XLOOKUP($D767,_xlfn.ANCHORARRAY($AR$2),$AS$2:$AS$10)</f>
        <v>2</v>
      </c>
      <c r="O767">
        <f t="shared" si="69"/>
        <v>2</v>
      </c>
      <c r="P767">
        <f t="shared" si="70"/>
        <v>0</v>
      </c>
      <c r="Q767">
        <f t="shared" si="71"/>
        <v>2</v>
      </c>
      <c r="R767">
        <v>3</v>
      </c>
      <c r="S767">
        <v>4</v>
      </c>
      <c r="T767">
        <v>38</v>
      </c>
      <c r="U767">
        <v>1060</v>
      </c>
      <c r="V767">
        <v>3</v>
      </c>
      <c r="W767">
        <v>1186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1</v>
      </c>
      <c r="AI767">
        <v>8</v>
      </c>
      <c r="AJ767">
        <v>2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s="3" t="s">
        <v>43</v>
      </c>
      <c r="B768" s="3" t="s">
        <v>46</v>
      </c>
      <c r="C768" s="3" t="s">
        <v>36</v>
      </c>
      <c r="D768" s="3" t="s">
        <v>58</v>
      </c>
      <c r="E768" s="3" t="s">
        <v>45</v>
      </c>
      <c r="F768" s="3" t="s">
        <v>51</v>
      </c>
      <c r="G768" s="3" t="s">
        <v>48</v>
      </c>
      <c r="H768" s="3" t="s">
        <v>35</v>
      </c>
      <c r="I768" s="3" t="s">
        <v>42</v>
      </c>
      <c r="J768">
        <f t="shared" si="66"/>
        <v>0</v>
      </c>
      <c r="K768">
        <f t="shared" si="67"/>
        <v>1</v>
      </c>
      <c r="L768">
        <f t="shared" si="68"/>
        <v>0</v>
      </c>
      <c r="M768" cm="1">
        <f t="array" ref="M768">_xlfn.XLOOKUP(F768,_xlfn.ANCHORARRAY($AR$18),$AS$18:$AS$23)</f>
        <v>3</v>
      </c>
      <c r="N768" cm="1">
        <f t="array" ref="N768">_xlfn.XLOOKUP($D768,_xlfn.ANCHORARRAY($AR$2),$AS$2:$AS$10)</f>
        <v>8</v>
      </c>
      <c r="O768">
        <f t="shared" si="69"/>
        <v>2</v>
      </c>
      <c r="P768">
        <f t="shared" si="70"/>
        <v>0</v>
      </c>
      <c r="Q768">
        <f t="shared" si="71"/>
        <v>1</v>
      </c>
      <c r="R768">
        <v>2</v>
      </c>
      <c r="S768">
        <v>4</v>
      </c>
      <c r="T768">
        <v>50</v>
      </c>
      <c r="U768">
        <v>1061</v>
      </c>
      <c r="V768">
        <v>2</v>
      </c>
      <c r="W768">
        <v>1464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1</v>
      </c>
      <c r="AI768">
        <v>29</v>
      </c>
      <c r="AJ768">
        <v>2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s="3" t="s">
        <v>43</v>
      </c>
      <c r="B769" s="3" t="s">
        <v>39</v>
      </c>
      <c r="C769" s="3" t="s">
        <v>36</v>
      </c>
      <c r="D769" s="3" t="s">
        <v>54</v>
      </c>
      <c r="E769" s="3" t="s">
        <v>45</v>
      </c>
      <c r="F769" s="3" t="s">
        <v>49</v>
      </c>
      <c r="G769" s="3" t="s">
        <v>41</v>
      </c>
      <c r="H769" s="3" t="s">
        <v>43</v>
      </c>
      <c r="I769" s="3" t="s">
        <v>42</v>
      </c>
      <c r="J769">
        <f t="shared" si="66"/>
        <v>0</v>
      </c>
      <c r="K769">
        <f t="shared" si="67"/>
        <v>0</v>
      </c>
      <c r="L769">
        <f t="shared" si="68"/>
        <v>1</v>
      </c>
      <c r="M769" cm="1">
        <f t="array" ref="M769">_xlfn.XLOOKUP(F769,_xlfn.ANCHORARRAY($AR$18),$AS$18:$AS$23)</f>
        <v>2</v>
      </c>
      <c r="N769" cm="1">
        <f t="array" ref="N769">_xlfn.XLOOKUP($D769,_xlfn.ANCHORARRAY($AR$2),$AS$2:$AS$10)</f>
        <v>5</v>
      </c>
      <c r="O769">
        <f t="shared" si="69"/>
        <v>2</v>
      </c>
      <c r="P769">
        <f t="shared" si="70"/>
        <v>1</v>
      </c>
      <c r="Q769">
        <f t="shared" si="71"/>
        <v>1</v>
      </c>
      <c r="R769">
        <v>3</v>
      </c>
      <c r="S769">
        <v>3</v>
      </c>
      <c r="T769">
        <v>37</v>
      </c>
      <c r="U769">
        <v>1062</v>
      </c>
      <c r="V769">
        <v>4</v>
      </c>
      <c r="W769">
        <v>124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0</v>
      </c>
      <c r="AI769">
        <v>8</v>
      </c>
      <c r="AJ769">
        <v>3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s="3" t="s">
        <v>43</v>
      </c>
      <c r="B770" s="3" t="s">
        <v>46</v>
      </c>
      <c r="C770" s="3" t="s">
        <v>36</v>
      </c>
      <c r="D770" s="3" t="s">
        <v>40</v>
      </c>
      <c r="E770" s="3" t="s">
        <v>37</v>
      </c>
      <c r="F770" s="3" t="s">
        <v>59</v>
      </c>
      <c r="G770" s="3" t="s">
        <v>48</v>
      </c>
      <c r="H770" s="3" t="s">
        <v>43</v>
      </c>
      <c r="I770" s="3" t="s">
        <v>42</v>
      </c>
      <c r="J770">
        <f t="shared" ref="J770:J833" si="72">IF(A770="Yes",1,0)</f>
        <v>0</v>
      </c>
      <c r="K770">
        <f t="shared" ref="K770:K833" si="73">IF(H770="Yes",1,0)</f>
        <v>0</v>
      </c>
      <c r="L770">
        <f t="shared" ref="L770:L833" si="74">IF(G770="Single",1,IF(G770="Maried",2,IF(G770="Divorced",3,0)))</f>
        <v>0</v>
      </c>
      <c r="M770" cm="1">
        <f t="array" ref="M770">_xlfn.XLOOKUP(F770,_xlfn.ANCHORARRAY($AR$18),$AS$18:$AS$23)</f>
        <v>4</v>
      </c>
      <c r="N770" cm="1">
        <f t="array" ref="N770">_xlfn.XLOOKUP($D770,_xlfn.ANCHORARRAY($AR$2),$AS$2:$AS$10)</f>
        <v>1</v>
      </c>
      <c r="O770">
        <f t="shared" ref="O770:O833" si="75">_xlfn.XLOOKUP(E770,$AR$13:$AR$15,$AS$13:$AS$15)</f>
        <v>1</v>
      </c>
      <c r="P770">
        <f t="shared" ref="P770:P833" si="76">IF(B770="Female",1,0)</f>
        <v>0</v>
      </c>
      <c r="Q770">
        <f t="shared" ref="Q770:Q833" si="77">IF(C770="Travel_Rarely",1,IF(C770="Travel_Frequently",2,IF(C770="Non-Travel",3,0)))</f>
        <v>1</v>
      </c>
      <c r="R770">
        <v>26</v>
      </c>
      <c r="S770">
        <v>3</v>
      </c>
      <c r="T770">
        <v>40</v>
      </c>
      <c r="U770">
        <v>1066</v>
      </c>
      <c r="V770">
        <v>3</v>
      </c>
      <c r="W770">
        <v>300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1</v>
      </c>
      <c r="AI770">
        <v>8</v>
      </c>
      <c r="AJ770">
        <v>3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s="3" t="s">
        <v>43</v>
      </c>
      <c r="B771" s="3" t="s">
        <v>39</v>
      </c>
      <c r="C771" s="3" t="s">
        <v>44</v>
      </c>
      <c r="D771" s="3" t="s">
        <v>47</v>
      </c>
      <c r="E771" s="3" t="s">
        <v>45</v>
      </c>
      <c r="F771" s="3" t="s">
        <v>51</v>
      </c>
      <c r="G771" s="3" t="s">
        <v>52</v>
      </c>
      <c r="H771" s="3" t="s">
        <v>43</v>
      </c>
      <c r="I771" s="3" t="s">
        <v>42</v>
      </c>
      <c r="J771">
        <f t="shared" si="72"/>
        <v>0</v>
      </c>
      <c r="K771">
        <f t="shared" si="73"/>
        <v>0</v>
      </c>
      <c r="L771">
        <f t="shared" si="74"/>
        <v>3</v>
      </c>
      <c r="M771" cm="1">
        <f t="array" ref="M771">_xlfn.XLOOKUP(F771,_xlfn.ANCHORARRAY($AR$18),$AS$18:$AS$23)</f>
        <v>3</v>
      </c>
      <c r="N771" cm="1">
        <f t="array" ref="N771">_xlfn.XLOOKUP($D771,_xlfn.ANCHORARRAY($AR$2),$AS$2:$AS$10)</f>
        <v>2</v>
      </c>
      <c r="O771">
        <f t="shared" si="75"/>
        <v>2</v>
      </c>
      <c r="P771">
        <f t="shared" si="76"/>
        <v>1</v>
      </c>
      <c r="Q771">
        <f t="shared" si="77"/>
        <v>2</v>
      </c>
      <c r="R771">
        <v>1</v>
      </c>
      <c r="S771">
        <v>1</v>
      </c>
      <c r="T771">
        <v>26</v>
      </c>
      <c r="U771">
        <v>1068</v>
      </c>
      <c r="V771">
        <v>1</v>
      </c>
      <c r="W771">
        <v>921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2</v>
      </c>
      <c r="AI771">
        <v>5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s="3" t="s">
        <v>43</v>
      </c>
      <c r="B772" s="3" t="s">
        <v>46</v>
      </c>
      <c r="C772" s="3" t="s">
        <v>36</v>
      </c>
      <c r="D772" s="3" t="s">
        <v>58</v>
      </c>
      <c r="E772" s="3" t="s">
        <v>45</v>
      </c>
      <c r="F772" s="3" t="s">
        <v>51</v>
      </c>
      <c r="G772" s="3" t="s">
        <v>52</v>
      </c>
      <c r="H772" s="3" t="s">
        <v>43</v>
      </c>
      <c r="I772" s="3" t="s">
        <v>42</v>
      </c>
      <c r="J772">
        <f t="shared" si="72"/>
        <v>0</v>
      </c>
      <c r="K772">
        <f t="shared" si="73"/>
        <v>0</v>
      </c>
      <c r="L772">
        <f t="shared" si="74"/>
        <v>3</v>
      </c>
      <c r="M772" cm="1">
        <f t="array" ref="M772">_xlfn.XLOOKUP(F772,_xlfn.ANCHORARRAY($AR$18),$AS$18:$AS$23)</f>
        <v>3</v>
      </c>
      <c r="N772" cm="1">
        <f t="array" ref="N772">_xlfn.XLOOKUP($D772,_xlfn.ANCHORARRAY($AR$2),$AS$2:$AS$10)</f>
        <v>8</v>
      </c>
      <c r="O772">
        <f t="shared" si="75"/>
        <v>2</v>
      </c>
      <c r="P772">
        <f t="shared" si="76"/>
        <v>0</v>
      </c>
      <c r="Q772">
        <f t="shared" si="77"/>
        <v>1</v>
      </c>
      <c r="R772">
        <v>1</v>
      </c>
      <c r="S772">
        <v>4</v>
      </c>
      <c r="T772">
        <v>46</v>
      </c>
      <c r="U772">
        <v>1069</v>
      </c>
      <c r="V772">
        <v>4</v>
      </c>
      <c r="W772">
        <v>430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2</v>
      </c>
      <c r="AI772">
        <v>23</v>
      </c>
      <c r="AJ772">
        <v>0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s="3" t="s">
        <v>43</v>
      </c>
      <c r="B773" s="3" t="s">
        <v>39</v>
      </c>
      <c r="C773" s="3" t="s">
        <v>36</v>
      </c>
      <c r="D773" s="3" t="s">
        <v>40</v>
      </c>
      <c r="E773" s="3" t="s">
        <v>37</v>
      </c>
      <c r="F773" s="3" t="s">
        <v>38</v>
      </c>
      <c r="G773" s="3" t="s">
        <v>48</v>
      </c>
      <c r="H773" s="3" t="s">
        <v>43</v>
      </c>
      <c r="I773" s="3" t="s">
        <v>42</v>
      </c>
      <c r="J773">
        <f t="shared" si="72"/>
        <v>0</v>
      </c>
      <c r="K773">
        <f t="shared" si="73"/>
        <v>0</v>
      </c>
      <c r="L773">
        <f t="shared" si="74"/>
        <v>0</v>
      </c>
      <c r="M773" cm="1">
        <f t="array" ref="M773">_xlfn.XLOOKUP(F773,_xlfn.ANCHORARRAY($AR$18),$AS$18:$AS$23)</f>
        <v>1</v>
      </c>
      <c r="N773" cm="1">
        <f t="array" ref="N773">_xlfn.XLOOKUP($D773,_xlfn.ANCHORARRAY($AR$2),$AS$2:$AS$10)</f>
        <v>1</v>
      </c>
      <c r="O773">
        <f t="shared" si="75"/>
        <v>1</v>
      </c>
      <c r="P773">
        <f t="shared" si="76"/>
        <v>1</v>
      </c>
      <c r="Q773">
        <f t="shared" si="77"/>
        <v>1</v>
      </c>
      <c r="R773">
        <v>2</v>
      </c>
      <c r="S773">
        <v>4</v>
      </c>
      <c r="T773">
        <v>54</v>
      </c>
      <c r="U773">
        <v>1070</v>
      </c>
      <c r="V773">
        <v>3</v>
      </c>
      <c r="W773">
        <v>1082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1</v>
      </c>
      <c r="AI773">
        <v>13</v>
      </c>
      <c r="AJ773">
        <v>4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s="3" t="s">
        <v>43</v>
      </c>
      <c r="B774" s="3" t="s">
        <v>39</v>
      </c>
      <c r="C774" s="3" t="s">
        <v>44</v>
      </c>
      <c r="D774" s="3" t="s">
        <v>47</v>
      </c>
      <c r="E774" s="3" t="s">
        <v>45</v>
      </c>
      <c r="F774" s="3" t="s">
        <v>51</v>
      </c>
      <c r="G774" s="3" t="s">
        <v>48</v>
      </c>
      <c r="H774" s="3" t="s">
        <v>43</v>
      </c>
      <c r="I774" s="3" t="s">
        <v>42</v>
      </c>
      <c r="J774">
        <f t="shared" si="72"/>
        <v>0</v>
      </c>
      <c r="K774">
        <f t="shared" si="73"/>
        <v>0</v>
      </c>
      <c r="L774">
        <f t="shared" si="74"/>
        <v>0</v>
      </c>
      <c r="M774" cm="1">
        <f t="array" ref="M774">_xlfn.XLOOKUP(F774,_xlfn.ANCHORARRAY($AR$18),$AS$18:$AS$23)</f>
        <v>3</v>
      </c>
      <c r="N774" cm="1">
        <f t="array" ref="N774">_xlfn.XLOOKUP($D774,_xlfn.ANCHORARRAY($AR$2),$AS$2:$AS$10)</f>
        <v>2</v>
      </c>
      <c r="O774">
        <f t="shared" si="75"/>
        <v>2</v>
      </c>
      <c r="P774">
        <f t="shared" si="76"/>
        <v>1</v>
      </c>
      <c r="Q774">
        <f t="shared" si="77"/>
        <v>2</v>
      </c>
      <c r="R774">
        <v>9</v>
      </c>
      <c r="S774">
        <v>3</v>
      </c>
      <c r="T774">
        <v>56</v>
      </c>
      <c r="U774">
        <v>1071</v>
      </c>
      <c r="V774">
        <v>1</v>
      </c>
      <c r="W774">
        <v>1240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1</v>
      </c>
      <c r="AI774">
        <v>18</v>
      </c>
      <c r="AJ774">
        <v>4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s="3" t="s">
        <v>43</v>
      </c>
      <c r="B775" s="3" t="s">
        <v>39</v>
      </c>
      <c r="C775" s="3" t="s">
        <v>36</v>
      </c>
      <c r="D775" s="3" t="s">
        <v>53</v>
      </c>
      <c r="E775" s="3" t="s">
        <v>45</v>
      </c>
      <c r="F775" s="3" t="s">
        <v>51</v>
      </c>
      <c r="G775" s="3" t="s">
        <v>41</v>
      </c>
      <c r="H775" s="3" t="s">
        <v>43</v>
      </c>
      <c r="I775" s="3" t="s">
        <v>42</v>
      </c>
      <c r="J775">
        <f t="shared" si="72"/>
        <v>0</v>
      </c>
      <c r="K775">
        <f t="shared" si="73"/>
        <v>0</v>
      </c>
      <c r="L775">
        <f t="shared" si="74"/>
        <v>1</v>
      </c>
      <c r="M775" cm="1">
        <f t="array" ref="M775">_xlfn.XLOOKUP(F775,_xlfn.ANCHORARRAY($AR$18),$AS$18:$AS$23)</f>
        <v>3</v>
      </c>
      <c r="N775" cm="1">
        <f t="array" ref="N775">_xlfn.XLOOKUP($D775,_xlfn.ANCHORARRAY($AR$2),$AS$2:$AS$10)</f>
        <v>4</v>
      </c>
      <c r="O775">
        <f t="shared" si="75"/>
        <v>2</v>
      </c>
      <c r="P775">
        <f t="shared" si="76"/>
        <v>1</v>
      </c>
      <c r="Q775">
        <f t="shared" si="77"/>
        <v>1</v>
      </c>
      <c r="R775">
        <v>12</v>
      </c>
      <c r="S775">
        <v>5</v>
      </c>
      <c r="T775">
        <v>36</v>
      </c>
      <c r="U775">
        <v>1073</v>
      </c>
      <c r="V775">
        <v>4</v>
      </c>
      <c r="W775">
        <v>796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0</v>
      </c>
      <c r="AI775">
        <v>15</v>
      </c>
      <c r="AJ775">
        <v>2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s="3" t="s">
        <v>43</v>
      </c>
      <c r="B776" s="3" t="s">
        <v>46</v>
      </c>
      <c r="C776" s="3" t="s">
        <v>55</v>
      </c>
      <c r="D776" s="3" t="s">
        <v>56</v>
      </c>
      <c r="E776" s="3" t="s">
        <v>45</v>
      </c>
      <c r="F776" s="3" t="s">
        <v>51</v>
      </c>
      <c r="G776" s="3" t="s">
        <v>41</v>
      </c>
      <c r="H776" s="3" t="s">
        <v>43</v>
      </c>
      <c r="I776" s="3" t="s">
        <v>42</v>
      </c>
      <c r="J776">
        <f t="shared" si="72"/>
        <v>0</v>
      </c>
      <c r="K776">
        <f t="shared" si="73"/>
        <v>0</v>
      </c>
      <c r="L776">
        <f t="shared" si="74"/>
        <v>1</v>
      </c>
      <c r="M776" cm="1">
        <f t="array" ref="M776">_xlfn.XLOOKUP(F776,_xlfn.ANCHORARRAY($AR$18),$AS$18:$AS$23)</f>
        <v>3</v>
      </c>
      <c r="N776" cm="1">
        <f t="array" ref="N776">_xlfn.XLOOKUP($D776,_xlfn.ANCHORARRAY($AR$2),$AS$2:$AS$10)</f>
        <v>6</v>
      </c>
      <c r="O776">
        <f t="shared" si="75"/>
        <v>2</v>
      </c>
      <c r="P776">
        <f t="shared" si="76"/>
        <v>0</v>
      </c>
      <c r="Q776">
        <f t="shared" si="77"/>
        <v>3</v>
      </c>
      <c r="R776">
        <v>2</v>
      </c>
      <c r="S776">
        <v>1</v>
      </c>
      <c r="T776">
        <v>55</v>
      </c>
      <c r="U776">
        <v>1074</v>
      </c>
      <c r="V776">
        <v>3</v>
      </c>
      <c r="W776">
        <v>444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0</v>
      </c>
      <c r="AI776">
        <v>31</v>
      </c>
      <c r="AJ776">
        <v>3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s="3" t="s">
        <v>43</v>
      </c>
      <c r="B777" s="3" t="s">
        <v>46</v>
      </c>
      <c r="C777" s="3" t="s">
        <v>36</v>
      </c>
      <c r="D777" s="3" t="s">
        <v>40</v>
      </c>
      <c r="E777" s="3" t="s">
        <v>37</v>
      </c>
      <c r="F777" s="3" t="s">
        <v>51</v>
      </c>
      <c r="G777" s="3" t="s">
        <v>52</v>
      </c>
      <c r="H777" s="3" t="s">
        <v>43</v>
      </c>
      <c r="I777" s="3" t="s">
        <v>42</v>
      </c>
      <c r="J777">
        <f t="shared" si="72"/>
        <v>0</v>
      </c>
      <c r="K777">
        <f t="shared" si="73"/>
        <v>0</v>
      </c>
      <c r="L777">
        <f t="shared" si="74"/>
        <v>3</v>
      </c>
      <c r="M777" cm="1">
        <f t="array" ref="M777">_xlfn.XLOOKUP(F777,_xlfn.ANCHORARRAY($AR$18),$AS$18:$AS$23)</f>
        <v>3</v>
      </c>
      <c r="N777" cm="1">
        <f t="array" ref="N777">_xlfn.XLOOKUP($D777,_xlfn.ANCHORARRAY($AR$2),$AS$2:$AS$10)</f>
        <v>1</v>
      </c>
      <c r="O777">
        <f t="shared" si="75"/>
        <v>1</v>
      </c>
      <c r="P777">
        <f t="shared" si="76"/>
        <v>0</v>
      </c>
      <c r="Q777">
        <f t="shared" si="77"/>
        <v>1</v>
      </c>
      <c r="R777">
        <v>25</v>
      </c>
      <c r="S777">
        <v>3</v>
      </c>
      <c r="T777">
        <v>43</v>
      </c>
      <c r="U777">
        <v>1076</v>
      </c>
      <c r="V777">
        <v>3</v>
      </c>
      <c r="W777">
        <v>415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1</v>
      </c>
      <c r="AI777">
        <v>18</v>
      </c>
      <c r="AJ777">
        <v>5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s="3" t="s">
        <v>35</v>
      </c>
      <c r="B778" s="3" t="s">
        <v>39</v>
      </c>
      <c r="C778" s="3" t="s">
        <v>44</v>
      </c>
      <c r="D778" s="3" t="s">
        <v>57</v>
      </c>
      <c r="E778" s="3" t="s">
        <v>37</v>
      </c>
      <c r="F778" s="3" t="s">
        <v>59</v>
      </c>
      <c r="G778" s="3" t="s">
        <v>41</v>
      </c>
      <c r="H778" s="3" t="s">
        <v>35</v>
      </c>
      <c r="I778" s="3" t="s">
        <v>42</v>
      </c>
      <c r="J778">
        <f t="shared" si="72"/>
        <v>1</v>
      </c>
      <c r="K778">
        <f t="shared" si="73"/>
        <v>1</v>
      </c>
      <c r="L778">
        <f t="shared" si="74"/>
        <v>1</v>
      </c>
      <c r="M778" cm="1">
        <f t="array" ref="M778">_xlfn.XLOOKUP(F778,_xlfn.ANCHORARRAY($AR$18),$AS$18:$AS$23)</f>
        <v>4</v>
      </c>
      <c r="N778" cm="1">
        <f t="array" ref="N778">_xlfn.XLOOKUP($D778,_xlfn.ANCHORARRAY($AR$2),$AS$2:$AS$10)</f>
        <v>7</v>
      </c>
      <c r="O778">
        <f t="shared" si="75"/>
        <v>1</v>
      </c>
      <c r="P778">
        <f t="shared" si="76"/>
        <v>1</v>
      </c>
      <c r="Q778">
        <f t="shared" si="77"/>
        <v>2</v>
      </c>
      <c r="R778">
        <v>9</v>
      </c>
      <c r="S778">
        <v>3</v>
      </c>
      <c r="T778">
        <v>20</v>
      </c>
      <c r="U778">
        <v>1077</v>
      </c>
      <c r="V778">
        <v>4</v>
      </c>
      <c r="W778">
        <v>769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0</v>
      </c>
      <c r="AI778">
        <v>2</v>
      </c>
      <c r="AJ778">
        <v>3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s="3" t="s">
        <v>35</v>
      </c>
      <c r="B779" s="3" t="s">
        <v>39</v>
      </c>
      <c r="C779" s="3" t="s">
        <v>36</v>
      </c>
      <c r="D779" s="3" t="s">
        <v>50</v>
      </c>
      <c r="E779" s="3" t="s">
        <v>45</v>
      </c>
      <c r="F779" s="3" t="s">
        <v>38</v>
      </c>
      <c r="G779" s="3" t="s">
        <v>41</v>
      </c>
      <c r="H779" s="3" t="s">
        <v>43</v>
      </c>
      <c r="I779" s="3" t="s">
        <v>42</v>
      </c>
      <c r="J779">
        <f t="shared" si="72"/>
        <v>1</v>
      </c>
      <c r="K779">
        <f t="shared" si="73"/>
        <v>0</v>
      </c>
      <c r="L779">
        <f t="shared" si="74"/>
        <v>1</v>
      </c>
      <c r="M779" cm="1">
        <f t="array" ref="M779">_xlfn.XLOOKUP(F779,_xlfn.ANCHORARRAY($AR$18),$AS$18:$AS$23)</f>
        <v>1</v>
      </c>
      <c r="N779" cm="1">
        <f t="array" ref="N779">_xlfn.XLOOKUP($D779,_xlfn.ANCHORARRAY($AR$2),$AS$2:$AS$10)</f>
        <v>3</v>
      </c>
      <c r="O779">
        <f t="shared" si="75"/>
        <v>2</v>
      </c>
      <c r="P779">
        <f t="shared" si="76"/>
        <v>1</v>
      </c>
      <c r="Q779">
        <f t="shared" si="77"/>
        <v>1</v>
      </c>
      <c r="R779">
        <v>10</v>
      </c>
      <c r="S779">
        <v>3</v>
      </c>
      <c r="T779">
        <v>21</v>
      </c>
      <c r="U779">
        <v>1079</v>
      </c>
      <c r="V779">
        <v>3</v>
      </c>
      <c r="W779">
        <v>1334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0</v>
      </c>
      <c r="AI779">
        <v>1</v>
      </c>
      <c r="AJ779">
        <v>6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s="3" t="s">
        <v>43</v>
      </c>
      <c r="B780" s="3" t="s">
        <v>39</v>
      </c>
      <c r="C780" s="3" t="s">
        <v>36</v>
      </c>
      <c r="D780" s="3" t="s">
        <v>47</v>
      </c>
      <c r="E780" s="3" t="s">
        <v>45</v>
      </c>
      <c r="F780" s="3" t="s">
        <v>38</v>
      </c>
      <c r="G780" s="3" t="s">
        <v>52</v>
      </c>
      <c r="H780" s="3" t="s">
        <v>35</v>
      </c>
      <c r="I780" s="3" t="s">
        <v>42</v>
      </c>
      <c r="J780">
        <f t="shared" si="72"/>
        <v>0</v>
      </c>
      <c r="K780">
        <f t="shared" si="73"/>
        <v>1</v>
      </c>
      <c r="L780">
        <f t="shared" si="74"/>
        <v>3</v>
      </c>
      <c r="M780" cm="1">
        <f t="array" ref="M780">_xlfn.XLOOKUP(F780,_xlfn.ANCHORARRAY($AR$18),$AS$18:$AS$23)</f>
        <v>1</v>
      </c>
      <c r="N780" cm="1">
        <f t="array" ref="N780">_xlfn.XLOOKUP($D780,_xlfn.ANCHORARRAY($AR$2),$AS$2:$AS$10)</f>
        <v>2</v>
      </c>
      <c r="O780">
        <f t="shared" si="75"/>
        <v>2</v>
      </c>
      <c r="P780">
        <f t="shared" si="76"/>
        <v>1</v>
      </c>
      <c r="Q780">
        <f t="shared" si="77"/>
        <v>1</v>
      </c>
      <c r="R780">
        <v>8</v>
      </c>
      <c r="S780">
        <v>4</v>
      </c>
      <c r="T780">
        <v>46</v>
      </c>
      <c r="U780">
        <v>1080</v>
      </c>
      <c r="V780">
        <v>4</v>
      </c>
      <c r="W780">
        <v>1003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3</v>
      </c>
      <c r="AI780">
        <v>19</v>
      </c>
      <c r="AJ780">
        <v>2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s="3" t="s">
        <v>35</v>
      </c>
      <c r="B781" s="3" t="s">
        <v>46</v>
      </c>
      <c r="C781" s="3" t="s">
        <v>36</v>
      </c>
      <c r="D781" s="3" t="s">
        <v>47</v>
      </c>
      <c r="E781" s="3" t="s">
        <v>45</v>
      </c>
      <c r="F781" s="3" t="s">
        <v>38</v>
      </c>
      <c r="G781" s="3" t="s">
        <v>48</v>
      </c>
      <c r="H781" s="3" t="s">
        <v>35</v>
      </c>
      <c r="I781" s="3" t="s">
        <v>42</v>
      </c>
      <c r="J781">
        <f t="shared" si="72"/>
        <v>1</v>
      </c>
      <c r="K781">
        <f t="shared" si="73"/>
        <v>1</v>
      </c>
      <c r="L781">
        <f t="shared" si="74"/>
        <v>0</v>
      </c>
      <c r="M781" cm="1">
        <f t="array" ref="M781">_xlfn.XLOOKUP(F781,_xlfn.ANCHORARRAY($AR$18),$AS$18:$AS$23)</f>
        <v>1</v>
      </c>
      <c r="N781" cm="1">
        <f t="array" ref="N781">_xlfn.XLOOKUP($D781,_xlfn.ANCHORARRAY($AR$2),$AS$2:$AS$10)</f>
        <v>2</v>
      </c>
      <c r="O781">
        <f t="shared" si="75"/>
        <v>2</v>
      </c>
      <c r="P781">
        <f t="shared" si="76"/>
        <v>0</v>
      </c>
      <c r="Q781">
        <f t="shared" si="77"/>
        <v>1</v>
      </c>
      <c r="R781">
        <v>4</v>
      </c>
      <c r="S781">
        <v>4</v>
      </c>
      <c r="T781">
        <v>51</v>
      </c>
      <c r="U781">
        <v>1081</v>
      </c>
      <c r="V781">
        <v>1</v>
      </c>
      <c r="W781">
        <v>1323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3</v>
      </c>
      <c r="AI781">
        <v>18</v>
      </c>
      <c r="AJ781">
        <v>2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s="3" t="s">
        <v>35</v>
      </c>
      <c r="B782" s="3" t="s">
        <v>46</v>
      </c>
      <c r="C782" s="3" t="s">
        <v>55</v>
      </c>
      <c r="D782" s="3" t="s">
        <v>54</v>
      </c>
      <c r="E782" s="3" t="s">
        <v>45</v>
      </c>
      <c r="F782" s="3" t="s">
        <v>60</v>
      </c>
      <c r="G782" s="3" t="s">
        <v>41</v>
      </c>
      <c r="H782" s="3" t="s">
        <v>43</v>
      </c>
      <c r="I782" s="3" t="s">
        <v>42</v>
      </c>
      <c r="J782">
        <f t="shared" si="72"/>
        <v>1</v>
      </c>
      <c r="K782">
        <f t="shared" si="73"/>
        <v>0</v>
      </c>
      <c r="L782">
        <f t="shared" si="74"/>
        <v>1</v>
      </c>
      <c r="M782" cm="1">
        <f t="array" ref="M782">_xlfn.XLOOKUP(F782,_xlfn.ANCHORARRAY($AR$18),$AS$18:$AS$23)</f>
        <v>5</v>
      </c>
      <c r="N782" cm="1">
        <f t="array" ref="N782">_xlfn.XLOOKUP($D782,_xlfn.ANCHORARRAY($AR$2),$AS$2:$AS$10)</f>
        <v>5</v>
      </c>
      <c r="O782">
        <f t="shared" si="75"/>
        <v>2</v>
      </c>
      <c r="P782">
        <f t="shared" si="76"/>
        <v>0</v>
      </c>
      <c r="Q782">
        <f t="shared" si="77"/>
        <v>3</v>
      </c>
      <c r="R782">
        <v>24</v>
      </c>
      <c r="S782">
        <v>2</v>
      </c>
      <c r="T782">
        <v>28</v>
      </c>
      <c r="U782">
        <v>1082</v>
      </c>
      <c r="V782">
        <v>2</v>
      </c>
      <c r="W782">
        <v>1366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0</v>
      </c>
      <c r="AI782">
        <v>10</v>
      </c>
      <c r="AJ782">
        <v>2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s="3" t="s">
        <v>43</v>
      </c>
      <c r="B783" s="3" t="s">
        <v>46</v>
      </c>
      <c r="C783" s="3" t="s">
        <v>36</v>
      </c>
      <c r="D783" s="3" t="s">
        <v>50</v>
      </c>
      <c r="E783" s="3" t="s">
        <v>45</v>
      </c>
      <c r="F783" s="3" t="s">
        <v>51</v>
      </c>
      <c r="G783" s="3" t="s">
        <v>48</v>
      </c>
      <c r="H783" s="3" t="s">
        <v>43</v>
      </c>
      <c r="I783" s="3" t="s">
        <v>42</v>
      </c>
      <c r="J783">
        <f t="shared" si="72"/>
        <v>0</v>
      </c>
      <c r="K783">
        <f t="shared" si="73"/>
        <v>0</v>
      </c>
      <c r="L783">
        <f t="shared" si="74"/>
        <v>0</v>
      </c>
      <c r="M783" cm="1">
        <f t="array" ref="M783">_xlfn.XLOOKUP(F783,_xlfn.ANCHORARRAY($AR$18),$AS$18:$AS$23)</f>
        <v>3</v>
      </c>
      <c r="N783" cm="1">
        <f t="array" ref="N783">_xlfn.XLOOKUP($D783,_xlfn.ANCHORARRAY($AR$2),$AS$2:$AS$10)</f>
        <v>3</v>
      </c>
      <c r="O783">
        <f t="shared" si="75"/>
        <v>2</v>
      </c>
      <c r="P783">
        <f t="shared" si="76"/>
        <v>0</v>
      </c>
      <c r="Q783">
        <f t="shared" si="77"/>
        <v>1</v>
      </c>
      <c r="R783">
        <v>1</v>
      </c>
      <c r="S783">
        <v>2</v>
      </c>
      <c r="T783">
        <v>26</v>
      </c>
      <c r="U783">
        <v>1083</v>
      </c>
      <c r="V783">
        <v>1</v>
      </c>
      <c r="W783">
        <v>192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2</v>
      </c>
      <c r="AI783">
        <v>6</v>
      </c>
      <c r="AJ783">
        <v>2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s="3" t="s">
        <v>43</v>
      </c>
      <c r="B784" s="3" t="s">
        <v>46</v>
      </c>
      <c r="C784" s="3" t="s">
        <v>36</v>
      </c>
      <c r="D784" s="3" t="s">
        <v>53</v>
      </c>
      <c r="E784" s="3" t="s">
        <v>45</v>
      </c>
      <c r="F784" s="3" t="s">
        <v>49</v>
      </c>
      <c r="G784" s="3" t="s">
        <v>48</v>
      </c>
      <c r="H784" s="3" t="s">
        <v>43</v>
      </c>
      <c r="I784" s="3" t="s">
        <v>42</v>
      </c>
      <c r="J784">
        <f t="shared" si="72"/>
        <v>0</v>
      </c>
      <c r="K784">
        <f t="shared" si="73"/>
        <v>0</v>
      </c>
      <c r="L784">
        <f t="shared" si="74"/>
        <v>0</v>
      </c>
      <c r="M784" cm="1">
        <f t="array" ref="M784">_xlfn.XLOOKUP(F784,_xlfn.ANCHORARRAY($AR$18),$AS$18:$AS$23)</f>
        <v>2</v>
      </c>
      <c r="N784" cm="1">
        <f t="array" ref="N784">_xlfn.XLOOKUP($D784,_xlfn.ANCHORARRAY($AR$2),$AS$2:$AS$10)</f>
        <v>4</v>
      </c>
      <c r="O784">
        <f t="shared" si="75"/>
        <v>2</v>
      </c>
      <c r="P784">
        <f t="shared" si="76"/>
        <v>0</v>
      </c>
      <c r="Q784">
        <f t="shared" si="77"/>
        <v>1</v>
      </c>
      <c r="R784">
        <v>20</v>
      </c>
      <c r="S784">
        <v>3</v>
      </c>
      <c r="T784">
        <v>30</v>
      </c>
      <c r="U784">
        <v>1084</v>
      </c>
      <c r="V784">
        <v>3</v>
      </c>
      <c r="W784">
        <v>1176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1</v>
      </c>
      <c r="AI784">
        <v>7</v>
      </c>
      <c r="AJ784">
        <v>1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s="3" t="s">
        <v>43</v>
      </c>
      <c r="B785" s="3" t="s">
        <v>39</v>
      </c>
      <c r="C785" s="3" t="s">
        <v>36</v>
      </c>
      <c r="D785" s="3" t="s">
        <v>47</v>
      </c>
      <c r="E785" s="3" t="s">
        <v>45</v>
      </c>
      <c r="F785" s="3" t="s">
        <v>60</v>
      </c>
      <c r="G785" s="3" t="s">
        <v>48</v>
      </c>
      <c r="H785" s="3" t="s">
        <v>43</v>
      </c>
      <c r="I785" s="3" t="s">
        <v>42</v>
      </c>
      <c r="J785">
        <f t="shared" si="72"/>
        <v>0</v>
      </c>
      <c r="K785">
        <f t="shared" si="73"/>
        <v>0</v>
      </c>
      <c r="L785">
        <f t="shared" si="74"/>
        <v>0</v>
      </c>
      <c r="M785" cm="1">
        <f t="array" ref="M785">_xlfn.XLOOKUP(F785,_xlfn.ANCHORARRAY($AR$18),$AS$18:$AS$23)</f>
        <v>5</v>
      </c>
      <c r="N785" cm="1">
        <f t="array" ref="N785">_xlfn.XLOOKUP($D785,_xlfn.ANCHORARRAY($AR$2),$AS$2:$AS$10)</f>
        <v>2</v>
      </c>
      <c r="O785">
        <f t="shared" si="75"/>
        <v>2</v>
      </c>
      <c r="P785">
        <f t="shared" si="76"/>
        <v>1</v>
      </c>
      <c r="Q785">
        <f t="shared" si="77"/>
        <v>1</v>
      </c>
      <c r="R785">
        <v>7</v>
      </c>
      <c r="S785">
        <v>2</v>
      </c>
      <c r="T785">
        <v>41</v>
      </c>
      <c r="U785">
        <v>1085</v>
      </c>
      <c r="V785">
        <v>2</v>
      </c>
      <c r="W785">
        <v>509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0</v>
      </c>
      <c r="AI785">
        <v>10</v>
      </c>
      <c r="AJ785">
        <v>3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s="3" t="s">
        <v>43</v>
      </c>
      <c r="B786" s="3" t="s">
        <v>39</v>
      </c>
      <c r="C786" s="3" t="s">
        <v>36</v>
      </c>
      <c r="D786" s="3" t="s">
        <v>54</v>
      </c>
      <c r="E786" s="3" t="s">
        <v>45</v>
      </c>
      <c r="F786" s="3" t="s">
        <v>38</v>
      </c>
      <c r="G786" s="3" t="s">
        <v>48</v>
      </c>
      <c r="H786" s="3" t="s">
        <v>43</v>
      </c>
      <c r="I786" s="3" t="s">
        <v>42</v>
      </c>
      <c r="J786">
        <f t="shared" si="72"/>
        <v>0</v>
      </c>
      <c r="K786">
        <f t="shared" si="73"/>
        <v>0</v>
      </c>
      <c r="L786">
        <f t="shared" si="74"/>
        <v>0</v>
      </c>
      <c r="M786" cm="1">
        <f t="array" ref="M786">_xlfn.XLOOKUP(F786,_xlfn.ANCHORARRAY($AR$18),$AS$18:$AS$23)</f>
        <v>1</v>
      </c>
      <c r="N786" cm="1">
        <f t="array" ref="N786">_xlfn.XLOOKUP($D786,_xlfn.ANCHORARRAY($AR$2),$AS$2:$AS$10)</f>
        <v>5</v>
      </c>
      <c r="O786">
        <f t="shared" si="75"/>
        <v>2</v>
      </c>
      <c r="P786">
        <f t="shared" si="76"/>
        <v>1</v>
      </c>
      <c r="Q786">
        <f t="shared" si="77"/>
        <v>1</v>
      </c>
      <c r="R786">
        <v>17</v>
      </c>
      <c r="S786">
        <v>1</v>
      </c>
      <c r="T786">
        <v>38</v>
      </c>
      <c r="U786">
        <v>1088</v>
      </c>
      <c r="V786">
        <v>3</v>
      </c>
      <c r="W786">
        <v>330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1</v>
      </c>
      <c r="AI786">
        <v>20</v>
      </c>
      <c r="AJ786">
        <v>4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s="3" t="s">
        <v>43</v>
      </c>
      <c r="B787" s="3" t="s">
        <v>46</v>
      </c>
      <c r="C787" s="3" t="s">
        <v>36</v>
      </c>
      <c r="D787" s="3" t="s">
        <v>54</v>
      </c>
      <c r="E787" s="3" t="s">
        <v>45</v>
      </c>
      <c r="F787" s="3" t="s">
        <v>60</v>
      </c>
      <c r="G787" s="3" t="s">
        <v>48</v>
      </c>
      <c r="H787" s="3" t="s">
        <v>43</v>
      </c>
      <c r="I787" s="3" t="s">
        <v>42</v>
      </c>
      <c r="J787">
        <f t="shared" si="72"/>
        <v>0</v>
      </c>
      <c r="K787">
        <f t="shared" si="73"/>
        <v>0</v>
      </c>
      <c r="L787">
        <f t="shared" si="74"/>
        <v>0</v>
      </c>
      <c r="M787" cm="1">
        <f t="array" ref="M787">_xlfn.XLOOKUP(F787,_xlfn.ANCHORARRAY($AR$18),$AS$18:$AS$23)</f>
        <v>5</v>
      </c>
      <c r="N787" cm="1">
        <f t="array" ref="N787">_xlfn.XLOOKUP($D787,_xlfn.ANCHORARRAY($AR$2),$AS$2:$AS$10)</f>
        <v>5</v>
      </c>
      <c r="O787">
        <f t="shared" si="75"/>
        <v>2</v>
      </c>
      <c r="P787">
        <f t="shared" si="76"/>
        <v>0</v>
      </c>
      <c r="Q787">
        <f t="shared" si="77"/>
        <v>1</v>
      </c>
      <c r="R787">
        <v>20</v>
      </c>
      <c r="S787">
        <v>4</v>
      </c>
      <c r="T787">
        <v>40</v>
      </c>
      <c r="U787">
        <v>1092</v>
      </c>
      <c r="V787">
        <v>1</v>
      </c>
      <c r="W787">
        <v>1492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1</v>
      </c>
      <c r="AI787">
        <v>14</v>
      </c>
      <c r="AJ787">
        <v>6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s="3" t="s">
        <v>43</v>
      </c>
      <c r="B788" s="3" t="s">
        <v>46</v>
      </c>
      <c r="C788" s="3" t="s">
        <v>55</v>
      </c>
      <c r="D788" s="3" t="s">
        <v>50</v>
      </c>
      <c r="E788" s="3" t="s">
        <v>45</v>
      </c>
      <c r="F788" s="3" t="s">
        <v>38</v>
      </c>
      <c r="G788" s="3" t="s">
        <v>48</v>
      </c>
      <c r="H788" s="3" t="s">
        <v>43</v>
      </c>
      <c r="I788" s="3" t="s">
        <v>42</v>
      </c>
      <c r="J788">
        <f t="shared" si="72"/>
        <v>0</v>
      </c>
      <c r="K788">
        <f t="shared" si="73"/>
        <v>0</v>
      </c>
      <c r="L788">
        <f t="shared" si="74"/>
        <v>0</v>
      </c>
      <c r="M788" cm="1">
        <f t="array" ref="M788">_xlfn.XLOOKUP(F788,_xlfn.ANCHORARRAY($AR$18),$AS$18:$AS$23)</f>
        <v>1</v>
      </c>
      <c r="N788" cm="1">
        <f t="array" ref="N788">_xlfn.XLOOKUP($D788,_xlfn.ANCHORARRAY($AR$2),$AS$2:$AS$10)</f>
        <v>3</v>
      </c>
      <c r="O788">
        <f t="shared" si="75"/>
        <v>2</v>
      </c>
      <c r="P788">
        <f t="shared" si="76"/>
        <v>0</v>
      </c>
      <c r="Q788">
        <f t="shared" si="77"/>
        <v>3</v>
      </c>
      <c r="R788">
        <v>8</v>
      </c>
      <c r="S788">
        <v>5</v>
      </c>
      <c r="T788">
        <v>27</v>
      </c>
      <c r="U788">
        <v>1094</v>
      </c>
      <c r="V788">
        <v>1</v>
      </c>
      <c r="W788">
        <v>1277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3</v>
      </c>
      <c r="AI788">
        <v>3</v>
      </c>
      <c r="AJ788">
        <v>4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s="3" t="s">
        <v>43</v>
      </c>
      <c r="B789" s="3" t="s">
        <v>46</v>
      </c>
      <c r="C789" s="3" t="s">
        <v>44</v>
      </c>
      <c r="D789" s="3" t="s">
        <v>53</v>
      </c>
      <c r="E789" s="3" t="s">
        <v>45</v>
      </c>
      <c r="F789" s="3" t="s">
        <v>38</v>
      </c>
      <c r="G789" s="3" t="s">
        <v>48</v>
      </c>
      <c r="H789" s="3" t="s">
        <v>43</v>
      </c>
      <c r="I789" s="3" t="s">
        <v>42</v>
      </c>
      <c r="J789">
        <f t="shared" si="72"/>
        <v>0</v>
      </c>
      <c r="K789">
        <f t="shared" si="73"/>
        <v>0</v>
      </c>
      <c r="L789">
        <f t="shared" si="74"/>
        <v>0</v>
      </c>
      <c r="M789" cm="1">
        <f t="array" ref="M789">_xlfn.XLOOKUP(F789,_xlfn.ANCHORARRAY($AR$18),$AS$18:$AS$23)</f>
        <v>1</v>
      </c>
      <c r="N789" cm="1">
        <f t="array" ref="N789">_xlfn.XLOOKUP($D789,_xlfn.ANCHORARRAY($AR$2),$AS$2:$AS$10)</f>
        <v>4</v>
      </c>
      <c r="O789">
        <f t="shared" si="75"/>
        <v>2</v>
      </c>
      <c r="P789">
        <f t="shared" si="76"/>
        <v>0</v>
      </c>
      <c r="Q789">
        <f t="shared" si="77"/>
        <v>2</v>
      </c>
      <c r="R789">
        <v>2</v>
      </c>
      <c r="S789">
        <v>1</v>
      </c>
      <c r="T789">
        <v>55</v>
      </c>
      <c r="U789">
        <v>1096</v>
      </c>
      <c r="V789">
        <v>4</v>
      </c>
      <c r="W789">
        <v>1091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1</v>
      </c>
      <c r="AI789">
        <v>23</v>
      </c>
      <c r="AJ789">
        <v>4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s="3" t="s">
        <v>43</v>
      </c>
      <c r="B790" s="3" t="s">
        <v>39</v>
      </c>
      <c r="C790" s="3" t="s">
        <v>36</v>
      </c>
      <c r="D790" s="3" t="s">
        <v>47</v>
      </c>
      <c r="E790" s="3" t="s">
        <v>45</v>
      </c>
      <c r="F790" s="3" t="s">
        <v>49</v>
      </c>
      <c r="G790" s="3" t="s">
        <v>41</v>
      </c>
      <c r="H790" s="3" t="s">
        <v>43</v>
      </c>
      <c r="I790" s="3" t="s">
        <v>42</v>
      </c>
      <c r="J790">
        <f t="shared" si="72"/>
        <v>0</v>
      </c>
      <c r="K790">
        <f t="shared" si="73"/>
        <v>0</v>
      </c>
      <c r="L790">
        <f t="shared" si="74"/>
        <v>1</v>
      </c>
      <c r="M790" cm="1">
        <f t="array" ref="M790">_xlfn.XLOOKUP(F790,_xlfn.ANCHORARRAY($AR$18),$AS$18:$AS$23)</f>
        <v>2</v>
      </c>
      <c r="N790" cm="1">
        <f t="array" ref="N790">_xlfn.XLOOKUP($D790,_xlfn.ANCHORARRAY($AR$2),$AS$2:$AS$10)</f>
        <v>2</v>
      </c>
      <c r="O790">
        <f t="shared" si="75"/>
        <v>2</v>
      </c>
      <c r="P790">
        <f t="shared" si="76"/>
        <v>1</v>
      </c>
      <c r="Q790">
        <f t="shared" si="77"/>
        <v>1</v>
      </c>
      <c r="R790">
        <v>10</v>
      </c>
      <c r="S790">
        <v>3</v>
      </c>
      <c r="T790">
        <v>28</v>
      </c>
      <c r="U790">
        <v>1097</v>
      </c>
      <c r="V790">
        <v>3</v>
      </c>
      <c r="W790">
        <v>857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0</v>
      </c>
      <c r="AI790">
        <v>10</v>
      </c>
      <c r="AJ790">
        <v>4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s="3" t="s">
        <v>35</v>
      </c>
      <c r="B791" s="3" t="s">
        <v>46</v>
      </c>
      <c r="C791" s="3" t="s">
        <v>36</v>
      </c>
      <c r="D791" s="3" t="s">
        <v>61</v>
      </c>
      <c r="E791" s="3" t="s">
        <v>61</v>
      </c>
      <c r="F791" s="3" t="s">
        <v>51</v>
      </c>
      <c r="G791" s="3" t="s">
        <v>48</v>
      </c>
      <c r="H791" s="3" t="s">
        <v>43</v>
      </c>
      <c r="I791" s="3" t="s">
        <v>42</v>
      </c>
      <c r="J791">
        <f t="shared" si="72"/>
        <v>1</v>
      </c>
      <c r="K791">
        <f t="shared" si="73"/>
        <v>0</v>
      </c>
      <c r="L791">
        <f t="shared" si="74"/>
        <v>0</v>
      </c>
      <c r="M791" cm="1">
        <f t="array" ref="M791">_xlfn.XLOOKUP(F791,_xlfn.ANCHORARRAY($AR$18),$AS$18:$AS$23)</f>
        <v>3</v>
      </c>
      <c r="N791" cm="1">
        <f t="array" ref="N791">_xlfn.XLOOKUP($D791,_xlfn.ANCHORARRAY($AR$2),$AS$2:$AS$10)</f>
        <v>9</v>
      </c>
      <c r="O791">
        <f t="shared" si="75"/>
        <v>3</v>
      </c>
      <c r="P791">
        <f t="shared" si="76"/>
        <v>0</v>
      </c>
      <c r="Q791">
        <f t="shared" si="77"/>
        <v>1</v>
      </c>
      <c r="R791">
        <v>1</v>
      </c>
      <c r="S791">
        <v>2</v>
      </c>
      <c r="T791">
        <v>44</v>
      </c>
      <c r="U791">
        <v>1098</v>
      </c>
      <c r="V791">
        <v>2</v>
      </c>
      <c r="W791">
        <v>1376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1</v>
      </c>
      <c r="AI791">
        <v>24</v>
      </c>
      <c r="AJ791">
        <v>1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s="3" t="s">
        <v>43</v>
      </c>
      <c r="B792" s="3" t="s">
        <v>46</v>
      </c>
      <c r="C792" s="3" t="s">
        <v>36</v>
      </c>
      <c r="D792" s="3" t="s">
        <v>54</v>
      </c>
      <c r="E792" s="3" t="s">
        <v>45</v>
      </c>
      <c r="F792" s="3" t="s">
        <v>38</v>
      </c>
      <c r="G792" s="3" t="s">
        <v>52</v>
      </c>
      <c r="H792" s="3" t="s">
        <v>43</v>
      </c>
      <c r="I792" s="3" t="s">
        <v>42</v>
      </c>
      <c r="J792">
        <f t="shared" si="72"/>
        <v>0</v>
      </c>
      <c r="K792">
        <f t="shared" si="73"/>
        <v>0</v>
      </c>
      <c r="L792">
        <f t="shared" si="74"/>
        <v>3</v>
      </c>
      <c r="M792" cm="1">
        <f t="array" ref="M792">_xlfn.XLOOKUP(F792,_xlfn.ANCHORARRAY($AR$18),$AS$18:$AS$23)</f>
        <v>1</v>
      </c>
      <c r="N792" cm="1">
        <f t="array" ref="N792">_xlfn.XLOOKUP($D792,_xlfn.ANCHORARRAY($AR$2),$AS$2:$AS$10)</f>
        <v>5</v>
      </c>
      <c r="O792">
        <f t="shared" si="75"/>
        <v>2</v>
      </c>
      <c r="P792">
        <f t="shared" si="76"/>
        <v>0</v>
      </c>
      <c r="Q792">
        <f t="shared" si="77"/>
        <v>1</v>
      </c>
      <c r="R792">
        <v>5</v>
      </c>
      <c r="S792">
        <v>3</v>
      </c>
      <c r="T792">
        <v>33</v>
      </c>
      <c r="U792">
        <v>1099</v>
      </c>
      <c r="V792">
        <v>4</v>
      </c>
      <c r="W792">
        <v>654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1</v>
      </c>
      <c r="AI792">
        <v>9</v>
      </c>
      <c r="AJ792">
        <v>2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s="3" t="s">
        <v>35</v>
      </c>
      <c r="B793" s="3" t="s">
        <v>46</v>
      </c>
      <c r="C793" s="3" t="s">
        <v>36</v>
      </c>
      <c r="D793" s="3" t="s">
        <v>40</v>
      </c>
      <c r="E793" s="3" t="s">
        <v>37</v>
      </c>
      <c r="F793" s="3" t="s">
        <v>60</v>
      </c>
      <c r="G793" s="3" t="s">
        <v>41</v>
      </c>
      <c r="H793" s="3" t="s">
        <v>35</v>
      </c>
      <c r="I793" s="3" t="s">
        <v>42</v>
      </c>
      <c r="J793">
        <f t="shared" si="72"/>
        <v>1</v>
      </c>
      <c r="K793">
        <f t="shared" si="73"/>
        <v>1</v>
      </c>
      <c r="L793">
        <f t="shared" si="74"/>
        <v>1</v>
      </c>
      <c r="M793" cm="1">
        <f t="array" ref="M793">_xlfn.XLOOKUP(F793,_xlfn.ANCHORARRAY($AR$18),$AS$18:$AS$23)</f>
        <v>5</v>
      </c>
      <c r="N793" cm="1">
        <f t="array" ref="N793">_xlfn.XLOOKUP($D793,_xlfn.ANCHORARRAY($AR$2),$AS$2:$AS$10)</f>
        <v>1</v>
      </c>
      <c r="O793">
        <f t="shared" si="75"/>
        <v>1</v>
      </c>
      <c r="P793">
        <f t="shared" si="76"/>
        <v>0</v>
      </c>
      <c r="Q793">
        <f t="shared" si="77"/>
        <v>1</v>
      </c>
      <c r="R793">
        <v>4</v>
      </c>
      <c r="S793">
        <v>3</v>
      </c>
      <c r="T793">
        <v>35</v>
      </c>
      <c r="U793">
        <v>1100</v>
      </c>
      <c r="V793">
        <v>4</v>
      </c>
      <c r="W793">
        <v>1204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0</v>
      </c>
      <c r="AI793">
        <v>9</v>
      </c>
      <c r="AJ793">
        <v>2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s="3" t="s">
        <v>35</v>
      </c>
      <c r="B794" s="3" t="s">
        <v>39</v>
      </c>
      <c r="C794" s="3" t="s">
        <v>44</v>
      </c>
      <c r="D794" s="3" t="s">
        <v>47</v>
      </c>
      <c r="E794" s="3" t="s">
        <v>45</v>
      </c>
      <c r="F794" s="3" t="s">
        <v>51</v>
      </c>
      <c r="G794" s="3" t="s">
        <v>41</v>
      </c>
      <c r="H794" s="3" t="s">
        <v>43</v>
      </c>
      <c r="I794" s="3" t="s">
        <v>42</v>
      </c>
      <c r="J794">
        <f t="shared" si="72"/>
        <v>1</v>
      </c>
      <c r="K794">
        <f t="shared" si="73"/>
        <v>0</v>
      </c>
      <c r="L794">
        <f t="shared" si="74"/>
        <v>1</v>
      </c>
      <c r="M794" cm="1">
        <f t="array" ref="M794">_xlfn.XLOOKUP(F794,_xlfn.ANCHORARRAY($AR$18),$AS$18:$AS$23)</f>
        <v>3</v>
      </c>
      <c r="N794" cm="1">
        <f t="array" ref="N794">_xlfn.XLOOKUP($D794,_xlfn.ANCHORARRAY($AR$2),$AS$2:$AS$10)</f>
        <v>2</v>
      </c>
      <c r="O794">
        <f t="shared" si="75"/>
        <v>2</v>
      </c>
      <c r="P794">
        <f t="shared" si="76"/>
        <v>1</v>
      </c>
      <c r="Q794">
        <f t="shared" si="77"/>
        <v>2</v>
      </c>
      <c r="R794">
        <v>29</v>
      </c>
      <c r="S794">
        <v>4</v>
      </c>
      <c r="T794">
        <v>33</v>
      </c>
      <c r="U794">
        <v>1101</v>
      </c>
      <c r="V794">
        <v>1</v>
      </c>
      <c r="W794">
        <v>827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0</v>
      </c>
      <c r="AI794">
        <v>14</v>
      </c>
      <c r="AJ794">
        <v>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s="3" t="s">
        <v>43</v>
      </c>
      <c r="B795" s="3" t="s">
        <v>46</v>
      </c>
      <c r="C795" s="3" t="s">
        <v>36</v>
      </c>
      <c r="D795" s="3" t="s">
        <v>50</v>
      </c>
      <c r="E795" s="3" t="s">
        <v>45</v>
      </c>
      <c r="F795" s="3" t="s">
        <v>38</v>
      </c>
      <c r="G795" s="3" t="s">
        <v>52</v>
      </c>
      <c r="H795" s="3" t="s">
        <v>43</v>
      </c>
      <c r="I795" s="3" t="s">
        <v>42</v>
      </c>
      <c r="J795">
        <f t="shared" si="72"/>
        <v>0</v>
      </c>
      <c r="K795">
        <f t="shared" si="73"/>
        <v>0</v>
      </c>
      <c r="L795">
        <f t="shared" si="74"/>
        <v>3</v>
      </c>
      <c r="M795" cm="1">
        <f t="array" ref="M795">_xlfn.XLOOKUP(F795,_xlfn.ANCHORARRAY($AR$18),$AS$18:$AS$23)</f>
        <v>1</v>
      </c>
      <c r="N795" cm="1">
        <f t="array" ref="N795">_xlfn.XLOOKUP($D795,_xlfn.ANCHORARRAY($AR$2),$AS$2:$AS$10)</f>
        <v>3</v>
      </c>
      <c r="O795">
        <f t="shared" si="75"/>
        <v>2</v>
      </c>
      <c r="P795">
        <f t="shared" si="76"/>
        <v>0</v>
      </c>
      <c r="Q795">
        <f t="shared" si="77"/>
        <v>1</v>
      </c>
      <c r="R795">
        <v>15</v>
      </c>
      <c r="S795">
        <v>2</v>
      </c>
      <c r="T795">
        <v>28</v>
      </c>
      <c r="U795">
        <v>1102</v>
      </c>
      <c r="V795">
        <v>1</v>
      </c>
      <c r="W795">
        <v>895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1</v>
      </c>
      <c r="AI795">
        <v>4</v>
      </c>
      <c r="AJ795">
        <v>5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s="3" t="s">
        <v>43</v>
      </c>
      <c r="B796" s="3" t="s">
        <v>46</v>
      </c>
      <c r="C796" s="3" t="s">
        <v>44</v>
      </c>
      <c r="D796" s="3" t="s">
        <v>54</v>
      </c>
      <c r="E796" s="3" t="s">
        <v>45</v>
      </c>
      <c r="F796" s="3" t="s">
        <v>38</v>
      </c>
      <c r="G796" s="3" t="s">
        <v>41</v>
      </c>
      <c r="H796" s="3" t="s">
        <v>43</v>
      </c>
      <c r="I796" s="3" t="s">
        <v>42</v>
      </c>
      <c r="J796">
        <f t="shared" si="72"/>
        <v>0</v>
      </c>
      <c r="K796">
        <f t="shared" si="73"/>
        <v>0</v>
      </c>
      <c r="L796">
        <f t="shared" si="74"/>
        <v>1</v>
      </c>
      <c r="M796" cm="1">
        <f t="array" ref="M796">_xlfn.XLOOKUP(F796,_xlfn.ANCHORARRAY($AR$18),$AS$18:$AS$23)</f>
        <v>1</v>
      </c>
      <c r="N796" cm="1">
        <f t="array" ref="N796">_xlfn.XLOOKUP($D796,_xlfn.ANCHORARRAY($AR$2),$AS$2:$AS$10)</f>
        <v>5</v>
      </c>
      <c r="O796">
        <f t="shared" si="75"/>
        <v>2</v>
      </c>
      <c r="P796">
        <f t="shared" si="76"/>
        <v>0</v>
      </c>
      <c r="Q796">
        <f t="shared" si="77"/>
        <v>2</v>
      </c>
      <c r="R796">
        <v>3</v>
      </c>
      <c r="S796">
        <v>1</v>
      </c>
      <c r="T796">
        <v>34</v>
      </c>
      <c r="U796">
        <v>1103</v>
      </c>
      <c r="V796">
        <v>1</v>
      </c>
      <c r="W796">
        <v>618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0</v>
      </c>
      <c r="AI796">
        <v>7</v>
      </c>
      <c r="AJ796">
        <v>1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s="3" t="s">
        <v>43</v>
      </c>
      <c r="B797" s="3" t="s">
        <v>39</v>
      </c>
      <c r="C797" s="3" t="s">
        <v>36</v>
      </c>
      <c r="D797" s="3" t="s">
        <v>40</v>
      </c>
      <c r="E797" s="3" t="s">
        <v>37</v>
      </c>
      <c r="F797" s="3" t="s">
        <v>38</v>
      </c>
      <c r="G797" s="3" t="s">
        <v>52</v>
      </c>
      <c r="H797" s="3" t="s">
        <v>35</v>
      </c>
      <c r="I797" s="3" t="s">
        <v>42</v>
      </c>
      <c r="J797">
        <f t="shared" si="72"/>
        <v>0</v>
      </c>
      <c r="K797">
        <f t="shared" si="73"/>
        <v>1</v>
      </c>
      <c r="L797">
        <f t="shared" si="74"/>
        <v>3</v>
      </c>
      <c r="M797" cm="1">
        <f t="array" ref="M797">_xlfn.XLOOKUP(F797,_xlfn.ANCHORARRAY($AR$18),$AS$18:$AS$23)</f>
        <v>1</v>
      </c>
      <c r="N797" cm="1">
        <f t="array" ref="N797">_xlfn.XLOOKUP($D797,_xlfn.ANCHORARRAY($AR$2),$AS$2:$AS$10)</f>
        <v>1</v>
      </c>
      <c r="O797">
        <f t="shared" si="75"/>
        <v>1</v>
      </c>
      <c r="P797">
        <f t="shared" si="76"/>
        <v>1</v>
      </c>
      <c r="Q797">
        <f t="shared" si="77"/>
        <v>1</v>
      </c>
      <c r="R797">
        <v>10</v>
      </c>
      <c r="S797">
        <v>4</v>
      </c>
      <c r="T797">
        <v>37</v>
      </c>
      <c r="U797">
        <v>1105</v>
      </c>
      <c r="V797">
        <v>4</v>
      </c>
      <c r="W797">
        <v>309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3</v>
      </c>
      <c r="AI797">
        <v>8</v>
      </c>
      <c r="AJ797">
        <v>5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s="3" t="s">
        <v>35</v>
      </c>
      <c r="B798" s="3" t="s">
        <v>46</v>
      </c>
      <c r="C798" s="3" t="s">
        <v>36</v>
      </c>
      <c r="D798" s="3" t="s">
        <v>50</v>
      </c>
      <c r="E798" s="3" t="s">
        <v>45</v>
      </c>
      <c r="F798" s="3" t="s">
        <v>60</v>
      </c>
      <c r="G798" s="3" t="s">
        <v>48</v>
      </c>
      <c r="H798" s="3" t="s">
        <v>35</v>
      </c>
      <c r="I798" s="3" t="s">
        <v>42</v>
      </c>
      <c r="J798">
        <f t="shared" si="72"/>
        <v>1</v>
      </c>
      <c r="K798">
        <f t="shared" si="73"/>
        <v>1</v>
      </c>
      <c r="L798">
        <f t="shared" si="74"/>
        <v>0</v>
      </c>
      <c r="M798" cm="1">
        <f t="array" ref="M798">_xlfn.XLOOKUP(F798,_xlfn.ANCHORARRAY($AR$18),$AS$18:$AS$23)</f>
        <v>5</v>
      </c>
      <c r="N798" cm="1">
        <f t="array" ref="N798">_xlfn.XLOOKUP($D798,_xlfn.ANCHORARRAY($AR$2),$AS$2:$AS$10)</f>
        <v>3</v>
      </c>
      <c r="O798">
        <f t="shared" si="75"/>
        <v>2</v>
      </c>
      <c r="P798">
        <f t="shared" si="76"/>
        <v>0</v>
      </c>
      <c r="Q798">
        <f t="shared" si="77"/>
        <v>1</v>
      </c>
      <c r="R798">
        <v>4</v>
      </c>
      <c r="S798">
        <v>1</v>
      </c>
      <c r="T798">
        <v>25</v>
      </c>
      <c r="U798">
        <v>1106</v>
      </c>
      <c r="V798">
        <v>4</v>
      </c>
      <c r="W798">
        <v>1219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1</v>
      </c>
      <c r="AI798">
        <v>7</v>
      </c>
      <c r="AJ798">
        <v>3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s="3" t="s">
        <v>35</v>
      </c>
      <c r="B799" s="3" t="s">
        <v>46</v>
      </c>
      <c r="C799" s="3" t="s">
        <v>36</v>
      </c>
      <c r="D799" s="3" t="s">
        <v>50</v>
      </c>
      <c r="E799" s="3" t="s">
        <v>45</v>
      </c>
      <c r="F799" s="3" t="s">
        <v>51</v>
      </c>
      <c r="G799" s="3" t="s">
        <v>52</v>
      </c>
      <c r="H799" s="3" t="s">
        <v>43</v>
      </c>
      <c r="I799" s="3" t="s">
        <v>42</v>
      </c>
      <c r="J799">
        <f t="shared" si="72"/>
        <v>1</v>
      </c>
      <c r="K799">
        <f t="shared" si="73"/>
        <v>0</v>
      </c>
      <c r="L799">
        <f t="shared" si="74"/>
        <v>3</v>
      </c>
      <c r="M799" cm="1">
        <f t="array" ref="M799">_xlfn.XLOOKUP(F799,_xlfn.ANCHORARRAY($AR$18),$AS$18:$AS$23)</f>
        <v>3</v>
      </c>
      <c r="N799" cm="1">
        <f t="array" ref="N799">_xlfn.XLOOKUP($D799,_xlfn.ANCHORARRAY($AR$2),$AS$2:$AS$10)</f>
        <v>3</v>
      </c>
      <c r="O799">
        <f t="shared" si="75"/>
        <v>2</v>
      </c>
      <c r="P799">
        <f t="shared" si="76"/>
        <v>0</v>
      </c>
      <c r="Q799">
        <f t="shared" si="77"/>
        <v>1</v>
      </c>
      <c r="R799">
        <v>21</v>
      </c>
      <c r="S799">
        <v>3</v>
      </c>
      <c r="T799">
        <v>26</v>
      </c>
      <c r="U799">
        <v>1107</v>
      </c>
      <c r="V799">
        <v>1</v>
      </c>
      <c r="W799">
        <v>1330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1</v>
      </c>
      <c r="AI799">
        <v>1</v>
      </c>
      <c r="AJ799">
        <v>0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s="3" t="s">
        <v>35</v>
      </c>
      <c r="B800" s="3" t="s">
        <v>46</v>
      </c>
      <c r="C800" s="3" t="s">
        <v>36</v>
      </c>
      <c r="D800" s="3" t="s">
        <v>47</v>
      </c>
      <c r="E800" s="3" t="s">
        <v>45</v>
      </c>
      <c r="F800" s="3" t="s">
        <v>51</v>
      </c>
      <c r="G800" s="3" t="s">
        <v>41</v>
      </c>
      <c r="H800" s="3" t="s">
        <v>35</v>
      </c>
      <c r="I800" s="3" t="s">
        <v>42</v>
      </c>
      <c r="J800">
        <f t="shared" si="72"/>
        <v>1</v>
      </c>
      <c r="K800">
        <f t="shared" si="73"/>
        <v>1</v>
      </c>
      <c r="L800">
        <f t="shared" si="74"/>
        <v>1</v>
      </c>
      <c r="M800" cm="1">
        <f t="array" ref="M800">_xlfn.XLOOKUP(F800,_xlfn.ANCHORARRAY($AR$18),$AS$18:$AS$23)</f>
        <v>3</v>
      </c>
      <c r="N800" cm="1">
        <f t="array" ref="N800">_xlfn.XLOOKUP($D800,_xlfn.ANCHORARRAY($AR$2),$AS$2:$AS$10)</f>
        <v>2</v>
      </c>
      <c r="O800">
        <f t="shared" si="75"/>
        <v>2</v>
      </c>
      <c r="P800">
        <f t="shared" si="76"/>
        <v>0</v>
      </c>
      <c r="Q800">
        <f t="shared" si="77"/>
        <v>1</v>
      </c>
      <c r="R800">
        <v>25</v>
      </c>
      <c r="S800">
        <v>3</v>
      </c>
      <c r="T800">
        <v>33</v>
      </c>
      <c r="U800">
        <v>1108</v>
      </c>
      <c r="V800">
        <v>1</v>
      </c>
      <c r="W800">
        <v>1017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0</v>
      </c>
      <c r="AI800">
        <v>5</v>
      </c>
      <c r="AJ800">
        <v>0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s="3" t="s">
        <v>43</v>
      </c>
      <c r="B801" s="3" t="s">
        <v>46</v>
      </c>
      <c r="C801" s="3" t="s">
        <v>36</v>
      </c>
      <c r="D801" s="3" t="s">
        <v>56</v>
      </c>
      <c r="E801" s="3" t="s">
        <v>45</v>
      </c>
      <c r="F801" s="3" t="s">
        <v>51</v>
      </c>
      <c r="G801" s="3" t="s">
        <v>48</v>
      </c>
      <c r="H801" s="3" t="s">
        <v>43</v>
      </c>
      <c r="I801" s="3" t="s">
        <v>42</v>
      </c>
      <c r="J801">
        <f t="shared" si="72"/>
        <v>0</v>
      </c>
      <c r="K801">
        <f t="shared" si="73"/>
        <v>0</v>
      </c>
      <c r="L801">
        <f t="shared" si="74"/>
        <v>0</v>
      </c>
      <c r="M801" cm="1">
        <f t="array" ref="M801">_xlfn.XLOOKUP(F801,_xlfn.ANCHORARRAY($AR$18),$AS$18:$AS$23)</f>
        <v>3</v>
      </c>
      <c r="N801" cm="1">
        <f t="array" ref="N801">_xlfn.XLOOKUP($D801,_xlfn.ANCHORARRAY($AR$2),$AS$2:$AS$10)</f>
        <v>6</v>
      </c>
      <c r="O801">
        <f t="shared" si="75"/>
        <v>2</v>
      </c>
      <c r="P801">
        <f t="shared" si="76"/>
        <v>0</v>
      </c>
      <c r="Q801">
        <f t="shared" si="77"/>
        <v>1</v>
      </c>
      <c r="R801">
        <v>2</v>
      </c>
      <c r="S801">
        <v>2</v>
      </c>
      <c r="T801">
        <v>42</v>
      </c>
      <c r="U801">
        <v>1109</v>
      </c>
      <c r="V801">
        <v>4</v>
      </c>
      <c r="W801">
        <v>469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1</v>
      </c>
      <c r="AI801">
        <v>23</v>
      </c>
      <c r="AJ801">
        <v>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s="3" t="s">
        <v>35</v>
      </c>
      <c r="B802" s="3" t="s">
        <v>46</v>
      </c>
      <c r="C802" s="3" t="s">
        <v>44</v>
      </c>
      <c r="D802" s="3" t="s">
        <v>50</v>
      </c>
      <c r="E802" s="3" t="s">
        <v>45</v>
      </c>
      <c r="F802" s="3" t="s">
        <v>51</v>
      </c>
      <c r="G802" s="3" t="s">
        <v>52</v>
      </c>
      <c r="H802" s="3" t="s">
        <v>43</v>
      </c>
      <c r="I802" s="3" t="s">
        <v>42</v>
      </c>
      <c r="J802">
        <f t="shared" si="72"/>
        <v>1</v>
      </c>
      <c r="K802">
        <f t="shared" si="73"/>
        <v>0</v>
      </c>
      <c r="L802">
        <f t="shared" si="74"/>
        <v>3</v>
      </c>
      <c r="M802" cm="1">
        <f t="array" ref="M802">_xlfn.XLOOKUP(F802,_xlfn.ANCHORARRAY($AR$18),$AS$18:$AS$23)</f>
        <v>3</v>
      </c>
      <c r="N802" cm="1">
        <f t="array" ref="N802">_xlfn.XLOOKUP($D802,_xlfn.ANCHORARRAY($AR$2),$AS$2:$AS$10)</f>
        <v>3</v>
      </c>
      <c r="O802">
        <f t="shared" si="75"/>
        <v>2</v>
      </c>
      <c r="P802">
        <f t="shared" si="76"/>
        <v>0</v>
      </c>
      <c r="Q802">
        <f t="shared" si="77"/>
        <v>2</v>
      </c>
      <c r="R802">
        <v>1</v>
      </c>
      <c r="S802">
        <v>3</v>
      </c>
      <c r="T802">
        <v>28</v>
      </c>
      <c r="U802">
        <v>1111</v>
      </c>
      <c r="V802">
        <v>1</v>
      </c>
      <c r="W802">
        <v>1009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2</v>
      </c>
      <c r="AI802">
        <v>1</v>
      </c>
      <c r="AJ802">
        <v>2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s="3" t="s">
        <v>35</v>
      </c>
      <c r="B803" s="3" t="s">
        <v>46</v>
      </c>
      <c r="C803" s="3" t="s">
        <v>44</v>
      </c>
      <c r="D803" s="3" t="s">
        <v>40</v>
      </c>
      <c r="E803" s="3" t="s">
        <v>37</v>
      </c>
      <c r="F803" s="3" t="s">
        <v>49</v>
      </c>
      <c r="G803" s="3" t="s">
        <v>41</v>
      </c>
      <c r="H803" s="3" t="s">
        <v>35</v>
      </c>
      <c r="I803" s="3" t="s">
        <v>42</v>
      </c>
      <c r="J803">
        <f t="shared" si="72"/>
        <v>1</v>
      </c>
      <c r="K803">
        <f t="shared" si="73"/>
        <v>1</v>
      </c>
      <c r="L803">
        <f t="shared" si="74"/>
        <v>1</v>
      </c>
      <c r="M803" cm="1">
        <f t="array" ref="M803">_xlfn.XLOOKUP(F803,_xlfn.ANCHORARRAY($AR$18),$AS$18:$AS$23)</f>
        <v>2</v>
      </c>
      <c r="N803" cm="1">
        <f t="array" ref="N803">_xlfn.XLOOKUP($D803,_xlfn.ANCHORARRAY($AR$2),$AS$2:$AS$10)</f>
        <v>1</v>
      </c>
      <c r="O803">
        <f t="shared" si="75"/>
        <v>1</v>
      </c>
      <c r="P803">
        <f t="shared" si="76"/>
        <v>0</v>
      </c>
      <c r="Q803">
        <f t="shared" si="77"/>
        <v>2</v>
      </c>
      <c r="R803">
        <v>1</v>
      </c>
      <c r="S803">
        <v>4</v>
      </c>
      <c r="T803">
        <v>50</v>
      </c>
      <c r="U803">
        <v>1113</v>
      </c>
      <c r="V803">
        <v>4</v>
      </c>
      <c r="W803">
        <v>959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0</v>
      </c>
      <c r="AI803">
        <v>5</v>
      </c>
      <c r="AJ803">
        <v>4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s="3" t="s">
        <v>43</v>
      </c>
      <c r="B804" s="3" t="s">
        <v>39</v>
      </c>
      <c r="C804" s="3" t="s">
        <v>44</v>
      </c>
      <c r="D804" s="3" t="s">
        <v>40</v>
      </c>
      <c r="E804" s="3" t="s">
        <v>37</v>
      </c>
      <c r="F804" s="3" t="s">
        <v>38</v>
      </c>
      <c r="G804" s="3" t="s">
        <v>48</v>
      </c>
      <c r="H804" s="3" t="s">
        <v>43</v>
      </c>
      <c r="I804" s="3" t="s">
        <v>42</v>
      </c>
      <c r="J804">
        <f t="shared" si="72"/>
        <v>0</v>
      </c>
      <c r="K804">
        <f t="shared" si="73"/>
        <v>0</v>
      </c>
      <c r="L804">
        <f t="shared" si="74"/>
        <v>0</v>
      </c>
      <c r="M804" cm="1">
        <f t="array" ref="M804">_xlfn.XLOOKUP(F804,_xlfn.ANCHORARRAY($AR$18),$AS$18:$AS$23)</f>
        <v>1</v>
      </c>
      <c r="N804" cm="1">
        <f t="array" ref="N804">_xlfn.XLOOKUP($D804,_xlfn.ANCHORARRAY($AR$2),$AS$2:$AS$10)</f>
        <v>1</v>
      </c>
      <c r="O804">
        <f t="shared" si="75"/>
        <v>1</v>
      </c>
      <c r="P804">
        <f t="shared" si="76"/>
        <v>1</v>
      </c>
      <c r="Q804">
        <f t="shared" si="77"/>
        <v>2</v>
      </c>
      <c r="R804">
        <v>7</v>
      </c>
      <c r="S804">
        <v>3</v>
      </c>
      <c r="T804">
        <v>33</v>
      </c>
      <c r="U804">
        <v>1114</v>
      </c>
      <c r="V804">
        <v>4</v>
      </c>
      <c r="W804">
        <v>970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1</v>
      </c>
      <c r="AI804">
        <v>4</v>
      </c>
      <c r="AJ804">
        <v>3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s="3" t="s">
        <v>43</v>
      </c>
      <c r="B805" s="3" t="s">
        <v>46</v>
      </c>
      <c r="C805" s="3" t="s">
        <v>55</v>
      </c>
      <c r="D805" s="3" t="s">
        <v>47</v>
      </c>
      <c r="E805" s="3" t="s">
        <v>45</v>
      </c>
      <c r="F805" s="3" t="s">
        <v>38</v>
      </c>
      <c r="G805" s="3" t="s">
        <v>48</v>
      </c>
      <c r="H805" s="3" t="s">
        <v>43</v>
      </c>
      <c r="I805" s="3" t="s">
        <v>42</v>
      </c>
      <c r="J805">
        <f t="shared" si="72"/>
        <v>0</v>
      </c>
      <c r="K805">
        <f t="shared" si="73"/>
        <v>0</v>
      </c>
      <c r="L805">
        <f t="shared" si="74"/>
        <v>0</v>
      </c>
      <c r="M805" cm="1">
        <f t="array" ref="M805">_xlfn.XLOOKUP(F805,_xlfn.ANCHORARRAY($AR$18),$AS$18:$AS$23)</f>
        <v>1</v>
      </c>
      <c r="N805" cm="1">
        <f t="array" ref="N805">_xlfn.XLOOKUP($D805,_xlfn.ANCHORARRAY($AR$2),$AS$2:$AS$10)</f>
        <v>2</v>
      </c>
      <c r="O805">
        <f t="shared" si="75"/>
        <v>2</v>
      </c>
      <c r="P805">
        <f t="shared" si="76"/>
        <v>0</v>
      </c>
      <c r="Q805">
        <f t="shared" si="77"/>
        <v>3</v>
      </c>
      <c r="R805">
        <v>3</v>
      </c>
      <c r="S805">
        <v>4</v>
      </c>
      <c r="T805">
        <v>34</v>
      </c>
      <c r="U805">
        <v>1115</v>
      </c>
      <c r="V805">
        <v>3</v>
      </c>
      <c r="W805">
        <v>697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3</v>
      </c>
      <c r="AI805">
        <v>6</v>
      </c>
      <c r="AJ805">
        <v>2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s="3" t="s">
        <v>43</v>
      </c>
      <c r="B806" s="3" t="s">
        <v>46</v>
      </c>
      <c r="C806" s="3" t="s">
        <v>55</v>
      </c>
      <c r="D806" s="3" t="s">
        <v>56</v>
      </c>
      <c r="E806" s="3" t="s">
        <v>45</v>
      </c>
      <c r="F806" s="3" t="s">
        <v>51</v>
      </c>
      <c r="G806" s="3" t="s">
        <v>41</v>
      </c>
      <c r="H806" s="3" t="s">
        <v>43</v>
      </c>
      <c r="I806" s="3" t="s">
        <v>42</v>
      </c>
      <c r="J806">
        <f t="shared" si="72"/>
        <v>0</v>
      </c>
      <c r="K806">
        <f t="shared" si="73"/>
        <v>0</v>
      </c>
      <c r="L806">
        <f t="shared" si="74"/>
        <v>1</v>
      </c>
      <c r="M806" cm="1">
        <f t="array" ref="M806">_xlfn.XLOOKUP(F806,_xlfn.ANCHORARRAY($AR$18),$AS$18:$AS$23)</f>
        <v>3</v>
      </c>
      <c r="N806" cm="1">
        <f t="array" ref="N806">_xlfn.XLOOKUP($D806,_xlfn.ANCHORARRAY($AR$2),$AS$2:$AS$10)</f>
        <v>6</v>
      </c>
      <c r="O806">
        <f t="shared" si="75"/>
        <v>2</v>
      </c>
      <c r="P806">
        <f t="shared" si="76"/>
        <v>0</v>
      </c>
      <c r="Q806">
        <f t="shared" si="77"/>
        <v>3</v>
      </c>
      <c r="R806">
        <v>1</v>
      </c>
      <c r="S806">
        <v>4</v>
      </c>
      <c r="T806">
        <v>48</v>
      </c>
      <c r="U806">
        <v>1116</v>
      </c>
      <c r="V806">
        <v>1</v>
      </c>
      <c r="W806">
        <v>1262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0</v>
      </c>
      <c r="AI806">
        <v>27</v>
      </c>
      <c r="AJ806">
        <v>3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s="3" t="s">
        <v>43</v>
      </c>
      <c r="B807" s="3" t="s">
        <v>39</v>
      </c>
      <c r="C807" s="3" t="s">
        <v>55</v>
      </c>
      <c r="D807" s="3" t="s">
        <v>40</v>
      </c>
      <c r="E807" s="3" t="s">
        <v>37</v>
      </c>
      <c r="F807" s="3" t="s">
        <v>38</v>
      </c>
      <c r="G807" s="3" t="s">
        <v>48</v>
      </c>
      <c r="H807" s="3" t="s">
        <v>43</v>
      </c>
      <c r="I807" s="3" t="s">
        <v>42</v>
      </c>
      <c r="J807">
        <f t="shared" si="72"/>
        <v>0</v>
      </c>
      <c r="K807">
        <f t="shared" si="73"/>
        <v>0</v>
      </c>
      <c r="L807">
        <f t="shared" si="74"/>
        <v>0</v>
      </c>
      <c r="M807" cm="1">
        <f t="array" ref="M807">_xlfn.XLOOKUP(F807,_xlfn.ANCHORARRAY($AR$18),$AS$18:$AS$23)</f>
        <v>1</v>
      </c>
      <c r="N807" cm="1">
        <f t="array" ref="N807">_xlfn.XLOOKUP($D807,_xlfn.ANCHORARRAY($AR$2),$AS$2:$AS$10)</f>
        <v>1</v>
      </c>
      <c r="O807">
        <f t="shared" si="75"/>
        <v>1</v>
      </c>
      <c r="P807">
        <f t="shared" si="76"/>
        <v>1</v>
      </c>
      <c r="Q807">
        <f t="shared" si="77"/>
        <v>3</v>
      </c>
      <c r="R807">
        <v>9</v>
      </c>
      <c r="S807">
        <v>4</v>
      </c>
      <c r="T807">
        <v>45</v>
      </c>
      <c r="U807">
        <v>1117</v>
      </c>
      <c r="V807">
        <v>2</v>
      </c>
      <c r="W807">
        <v>1050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1</v>
      </c>
      <c r="AI807">
        <v>15</v>
      </c>
      <c r="AJ807">
        <v>2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s="3" t="s">
        <v>43</v>
      </c>
      <c r="B808" s="3" t="s">
        <v>46</v>
      </c>
      <c r="C808" s="3" t="s">
        <v>36</v>
      </c>
      <c r="D808" s="3" t="s">
        <v>54</v>
      </c>
      <c r="E808" s="3" t="s">
        <v>45</v>
      </c>
      <c r="F808" s="3" t="s">
        <v>38</v>
      </c>
      <c r="G808" s="3" t="s">
        <v>41</v>
      </c>
      <c r="H808" s="3" t="s">
        <v>43</v>
      </c>
      <c r="I808" s="3" t="s">
        <v>42</v>
      </c>
      <c r="J808">
        <f t="shared" si="72"/>
        <v>0</v>
      </c>
      <c r="K808">
        <f t="shared" si="73"/>
        <v>0</v>
      </c>
      <c r="L808">
        <f t="shared" si="74"/>
        <v>1</v>
      </c>
      <c r="M808" cm="1">
        <f t="array" ref="M808">_xlfn.XLOOKUP(F808,_xlfn.ANCHORARRAY($AR$18),$AS$18:$AS$23)</f>
        <v>1</v>
      </c>
      <c r="N808" cm="1">
        <f t="array" ref="N808">_xlfn.XLOOKUP($D808,_xlfn.ANCHORARRAY($AR$2),$AS$2:$AS$10)</f>
        <v>5</v>
      </c>
      <c r="O808">
        <f t="shared" si="75"/>
        <v>2</v>
      </c>
      <c r="P808">
        <f t="shared" si="76"/>
        <v>0</v>
      </c>
      <c r="Q808">
        <f t="shared" si="77"/>
        <v>1</v>
      </c>
      <c r="R808">
        <v>7</v>
      </c>
      <c r="S808">
        <v>4</v>
      </c>
      <c r="T808">
        <v>52</v>
      </c>
      <c r="U808">
        <v>1118</v>
      </c>
      <c r="V808">
        <v>2</v>
      </c>
      <c r="W808">
        <v>994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0</v>
      </c>
      <c r="AI808">
        <v>18</v>
      </c>
      <c r="AJ808">
        <v>4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s="3" t="s">
        <v>43</v>
      </c>
      <c r="B809" s="3" t="s">
        <v>46</v>
      </c>
      <c r="C809" s="3" t="s">
        <v>36</v>
      </c>
      <c r="D809" s="3" t="s">
        <v>40</v>
      </c>
      <c r="E809" s="3" t="s">
        <v>37</v>
      </c>
      <c r="F809" s="3" t="s">
        <v>59</v>
      </c>
      <c r="G809" s="3" t="s">
        <v>52</v>
      </c>
      <c r="H809" s="3" t="s">
        <v>35</v>
      </c>
      <c r="I809" s="3" t="s">
        <v>42</v>
      </c>
      <c r="J809">
        <f t="shared" si="72"/>
        <v>0</v>
      </c>
      <c r="K809">
        <f t="shared" si="73"/>
        <v>1</v>
      </c>
      <c r="L809">
        <f t="shared" si="74"/>
        <v>3</v>
      </c>
      <c r="M809" cm="1">
        <f t="array" ref="M809">_xlfn.XLOOKUP(F809,_xlfn.ANCHORARRAY($AR$18),$AS$18:$AS$23)</f>
        <v>4</v>
      </c>
      <c r="N809" cm="1">
        <f t="array" ref="N809">_xlfn.XLOOKUP($D809,_xlfn.ANCHORARRAY($AR$2),$AS$2:$AS$10)</f>
        <v>1</v>
      </c>
      <c r="O809">
        <f t="shared" si="75"/>
        <v>1</v>
      </c>
      <c r="P809">
        <f t="shared" si="76"/>
        <v>0</v>
      </c>
      <c r="Q809">
        <f t="shared" si="77"/>
        <v>1</v>
      </c>
      <c r="R809">
        <v>10</v>
      </c>
      <c r="S809">
        <v>4</v>
      </c>
      <c r="T809">
        <v>38</v>
      </c>
      <c r="U809">
        <v>1119</v>
      </c>
      <c r="V809">
        <v>3</v>
      </c>
      <c r="W809">
        <v>770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2</v>
      </c>
      <c r="AI809">
        <v>9</v>
      </c>
      <c r="AJ809">
        <v>2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s="3" t="s">
        <v>43</v>
      </c>
      <c r="B810" s="3" t="s">
        <v>39</v>
      </c>
      <c r="C810" s="3" t="s">
        <v>36</v>
      </c>
      <c r="D810" s="3" t="s">
        <v>47</v>
      </c>
      <c r="E810" s="3" t="s">
        <v>45</v>
      </c>
      <c r="F810" s="3" t="s">
        <v>38</v>
      </c>
      <c r="G810" s="3" t="s">
        <v>52</v>
      </c>
      <c r="H810" s="3" t="s">
        <v>43</v>
      </c>
      <c r="I810" s="3" t="s">
        <v>42</v>
      </c>
      <c r="J810">
        <f t="shared" si="72"/>
        <v>0</v>
      </c>
      <c r="K810">
        <f t="shared" si="73"/>
        <v>0</v>
      </c>
      <c r="L810">
        <f t="shared" si="74"/>
        <v>3</v>
      </c>
      <c r="M810" cm="1">
        <f t="array" ref="M810">_xlfn.XLOOKUP(F810,_xlfn.ANCHORARRAY($AR$18),$AS$18:$AS$23)</f>
        <v>1</v>
      </c>
      <c r="N810" cm="1">
        <f t="array" ref="N810">_xlfn.XLOOKUP($D810,_xlfn.ANCHORARRAY($AR$2),$AS$2:$AS$10)</f>
        <v>2</v>
      </c>
      <c r="O810">
        <f t="shared" si="75"/>
        <v>2</v>
      </c>
      <c r="P810">
        <f t="shared" si="76"/>
        <v>1</v>
      </c>
      <c r="Q810">
        <f t="shared" si="77"/>
        <v>1</v>
      </c>
      <c r="R810">
        <v>28</v>
      </c>
      <c r="S810">
        <v>4</v>
      </c>
      <c r="T810">
        <v>29</v>
      </c>
      <c r="U810">
        <v>1120</v>
      </c>
      <c r="V810">
        <v>3</v>
      </c>
      <c r="W810">
        <v>1107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1</v>
      </c>
      <c r="AI810">
        <v>11</v>
      </c>
      <c r="AJ810">
        <v>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s="3" t="s">
        <v>43</v>
      </c>
      <c r="B811" s="3" t="s">
        <v>39</v>
      </c>
      <c r="C811" s="3" t="s">
        <v>36</v>
      </c>
      <c r="D811" s="3" t="s">
        <v>53</v>
      </c>
      <c r="E811" s="3" t="s">
        <v>45</v>
      </c>
      <c r="F811" s="3" t="s">
        <v>51</v>
      </c>
      <c r="G811" s="3" t="s">
        <v>52</v>
      </c>
      <c r="H811" s="3" t="s">
        <v>43</v>
      </c>
      <c r="I811" s="3" t="s">
        <v>42</v>
      </c>
      <c r="J811">
        <f t="shared" si="72"/>
        <v>0</v>
      </c>
      <c r="K811">
        <f t="shared" si="73"/>
        <v>0</v>
      </c>
      <c r="L811">
        <f t="shared" si="74"/>
        <v>3</v>
      </c>
      <c r="M811" cm="1">
        <f t="array" ref="M811">_xlfn.XLOOKUP(F811,_xlfn.ANCHORARRAY($AR$18),$AS$18:$AS$23)</f>
        <v>3</v>
      </c>
      <c r="N811" cm="1">
        <f t="array" ref="N811">_xlfn.XLOOKUP($D811,_xlfn.ANCHORARRAY($AR$2),$AS$2:$AS$10)</f>
        <v>4</v>
      </c>
      <c r="O811">
        <f t="shared" si="75"/>
        <v>2</v>
      </c>
      <c r="P811">
        <f t="shared" si="76"/>
        <v>1</v>
      </c>
      <c r="Q811">
        <f t="shared" si="77"/>
        <v>1</v>
      </c>
      <c r="R811">
        <v>3</v>
      </c>
      <c r="S811">
        <v>3</v>
      </c>
      <c r="T811">
        <v>28</v>
      </c>
      <c r="U811">
        <v>1121</v>
      </c>
      <c r="V811">
        <v>4</v>
      </c>
      <c r="W811">
        <v>950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3</v>
      </c>
      <c r="AI811">
        <v>10</v>
      </c>
      <c r="AJ811">
        <v>3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s="3" t="s">
        <v>43</v>
      </c>
      <c r="B812" s="3" t="s">
        <v>46</v>
      </c>
      <c r="C812" s="3" t="s">
        <v>36</v>
      </c>
      <c r="D812" s="3" t="s">
        <v>56</v>
      </c>
      <c r="E812" s="3" t="s">
        <v>37</v>
      </c>
      <c r="F812" s="3" t="s">
        <v>59</v>
      </c>
      <c r="G812" s="3" t="s">
        <v>48</v>
      </c>
      <c r="H812" s="3" t="s">
        <v>43</v>
      </c>
      <c r="I812" s="3" t="s">
        <v>42</v>
      </c>
      <c r="J812">
        <f t="shared" si="72"/>
        <v>0</v>
      </c>
      <c r="K812">
        <f t="shared" si="73"/>
        <v>0</v>
      </c>
      <c r="L812">
        <f t="shared" si="74"/>
        <v>0</v>
      </c>
      <c r="M812" cm="1">
        <f t="array" ref="M812">_xlfn.XLOOKUP(F812,_xlfn.ANCHORARRAY($AR$18),$AS$18:$AS$23)</f>
        <v>4</v>
      </c>
      <c r="N812" cm="1">
        <f t="array" ref="N812">_xlfn.XLOOKUP($D812,_xlfn.ANCHORARRAY($AR$2),$AS$2:$AS$10)</f>
        <v>6</v>
      </c>
      <c r="O812">
        <f t="shared" si="75"/>
        <v>1</v>
      </c>
      <c r="P812">
        <f t="shared" si="76"/>
        <v>0</v>
      </c>
      <c r="Q812">
        <f t="shared" si="77"/>
        <v>1</v>
      </c>
      <c r="R812">
        <v>3</v>
      </c>
      <c r="S812">
        <v>1</v>
      </c>
      <c r="T812">
        <v>46</v>
      </c>
      <c r="U812">
        <v>1124</v>
      </c>
      <c r="V812">
        <v>1</v>
      </c>
      <c r="W812">
        <v>406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1</v>
      </c>
      <c r="AI812">
        <v>23</v>
      </c>
      <c r="AJ812">
        <v>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s="3" t="s">
        <v>43</v>
      </c>
      <c r="B813" s="3" t="s">
        <v>46</v>
      </c>
      <c r="C813" s="3" t="s">
        <v>36</v>
      </c>
      <c r="D813" s="3" t="s">
        <v>40</v>
      </c>
      <c r="E813" s="3" t="s">
        <v>37</v>
      </c>
      <c r="F813" s="3" t="s">
        <v>59</v>
      </c>
      <c r="G813" s="3" t="s">
        <v>41</v>
      </c>
      <c r="H813" s="3" t="s">
        <v>43</v>
      </c>
      <c r="I813" s="3" t="s">
        <v>42</v>
      </c>
      <c r="J813">
        <f t="shared" si="72"/>
        <v>0</v>
      </c>
      <c r="K813">
        <f t="shared" si="73"/>
        <v>0</v>
      </c>
      <c r="L813">
        <f t="shared" si="74"/>
        <v>1</v>
      </c>
      <c r="M813" cm="1">
        <f t="array" ref="M813">_xlfn.XLOOKUP(F813,_xlfn.ANCHORARRAY($AR$18),$AS$18:$AS$23)</f>
        <v>4</v>
      </c>
      <c r="N813" cm="1">
        <f t="array" ref="N813">_xlfn.XLOOKUP($D813,_xlfn.ANCHORARRAY($AR$2),$AS$2:$AS$10)</f>
        <v>1</v>
      </c>
      <c r="O813">
        <f t="shared" si="75"/>
        <v>1</v>
      </c>
      <c r="P813">
        <f t="shared" si="76"/>
        <v>0</v>
      </c>
      <c r="Q813">
        <f t="shared" si="77"/>
        <v>1</v>
      </c>
      <c r="R813">
        <v>2</v>
      </c>
      <c r="S813">
        <v>2</v>
      </c>
      <c r="T813">
        <v>38</v>
      </c>
      <c r="U813">
        <v>1125</v>
      </c>
      <c r="V813">
        <v>4</v>
      </c>
      <c r="W813">
        <v>130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0</v>
      </c>
      <c r="AI813">
        <v>10</v>
      </c>
      <c r="AJ813">
        <v>2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s="3" t="s">
        <v>43</v>
      </c>
      <c r="B814" s="3" t="s">
        <v>39</v>
      </c>
      <c r="C814" s="3" t="s">
        <v>44</v>
      </c>
      <c r="D814" s="3" t="s">
        <v>53</v>
      </c>
      <c r="E814" s="3" t="s">
        <v>45</v>
      </c>
      <c r="F814" s="3" t="s">
        <v>38</v>
      </c>
      <c r="G814" s="3" t="s">
        <v>48</v>
      </c>
      <c r="H814" s="3" t="s">
        <v>43</v>
      </c>
      <c r="I814" s="3" t="s">
        <v>42</v>
      </c>
      <c r="J814">
        <f t="shared" si="72"/>
        <v>0</v>
      </c>
      <c r="K814">
        <f t="shared" si="73"/>
        <v>0</v>
      </c>
      <c r="L814">
        <f t="shared" si="74"/>
        <v>0</v>
      </c>
      <c r="M814" cm="1">
        <f t="array" ref="M814">_xlfn.XLOOKUP(F814,_xlfn.ANCHORARRAY($AR$18),$AS$18:$AS$23)</f>
        <v>1</v>
      </c>
      <c r="N814" cm="1">
        <f t="array" ref="N814">_xlfn.XLOOKUP($D814,_xlfn.ANCHORARRAY($AR$2),$AS$2:$AS$10)</f>
        <v>4</v>
      </c>
      <c r="O814">
        <f t="shared" si="75"/>
        <v>2</v>
      </c>
      <c r="P814">
        <f t="shared" si="76"/>
        <v>1</v>
      </c>
      <c r="Q814">
        <f t="shared" si="77"/>
        <v>2</v>
      </c>
      <c r="R814">
        <v>27</v>
      </c>
      <c r="S814">
        <v>3</v>
      </c>
      <c r="T814">
        <v>43</v>
      </c>
      <c r="U814">
        <v>1126</v>
      </c>
      <c r="V814">
        <v>3</v>
      </c>
      <c r="W814">
        <v>1082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1</v>
      </c>
      <c r="AI814">
        <v>18</v>
      </c>
      <c r="AJ814">
        <v>1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s="3" t="s">
        <v>35</v>
      </c>
      <c r="B815" s="3" t="s">
        <v>46</v>
      </c>
      <c r="C815" s="3" t="s">
        <v>44</v>
      </c>
      <c r="D815" s="3" t="s">
        <v>54</v>
      </c>
      <c r="E815" s="3" t="s">
        <v>45</v>
      </c>
      <c r="F815" s="3" t="s">
        <v>38</v>
      </c>
      <c r="G815" s="3" t="s">
        <v>52</v>
      </c>
      <c r="H815" s="3" t="s">
        <v>43</v>
      </c>
      <c r="I815" s="3" t="s">
        <v>42</v>
      </c>
      <c r="J815">
        <f t="shared" si="72"/>
        <v>1</v>
      </c>
      <c r="K815">
        <f t="shared" si="73"/>
        <v>0</v>
      </c>
      <c r="L815">
        <f t="shared" si="74"/>
        <v>3</v>
      </c>
      <c r="M815" cm="1">
        <f t="array" ref="M815">_xlfn.XLOOKUP(F815,_xlfn.ANCHORARRAY($AR$18),$AS$18:$AS$23)</f>
        <v>1</v>
      </c>
      <c r="N815" cm="1">
        <f t="array" ref="N815">_xlfn.XLOOKUP($D815,_xlfn.ANCHORARRAY($AR$2),$AS$2:$AS$10)</f>
        <v>5</v>
      </c>
      <c r="O815">
        <f t="shared" si="75"/>
        <v>2</v>
      </c>
      <c r="P815">
        <f t="shared" si="76"/>
        <v>0</v>
      </c>
      <c r="Q815">
        <f t="shared" si="77"/>
        <v>2</v>
      </c>
      <c r="R815">
        <v>2</v>
      </c>
      <c r="S815">
        <v>3</v>
      </c>
      <c r="T815">
        <v>39</v>
      </c>
      <c r="U815">
        <v>1127</v>
      </c>
      <c r="V815">
        <v>1</v>
      </c>
      <c r="W815">
        <v>203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3</v>
      </c>
      <c r="AI815">
        <v>21</v>
      </c>
      <c r="AJ815">
        <v>4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s="3" t="s">
        <v>43</v>
      </c>
      <c r="B816" s="3" t="s">
        <v>46</v>
      </c>
      <c r="C816" s="3" t="s">
        <v>36</v>
      </c>
      <c r="D816" s="3" t="s">
        <v>58</v>
      </c>
      <c r="E816" s="3" t="s">
        <v>45</v>
      </c>
      <c r="F816" s="3" t="s">
        <v>51</v>
      </c>
      <c r="G816" s="3" t="s">
        <v>41</v>
      </c>
      <c r="H816" s="3" t="s">
        <v>43</v>
      </c>
      <c r="I816" s="3" t="s">
        <v>42</v>
      </c>
      <c r="J816">
        <f t="shared" si="72"/>
        <v>0</v>
      </c>
      <c r="K816">
        <f t="shared" si="73"/>
        <v>0</v>
      </c>
      <c r="L816">
        <f t="shared" si="74"/>
        <v>1</v>
      </c>
      <c r="M816" cm="1">
        <f t="array" ref="M816">_xlfn.XLOOKUP(F816,_xlfn.ANCHORARRAY($AR$18),$AS$18:$AS$23)</f>
        <v>3</v>
      </c>
      <c r="N816" cm="1">
        <f t="array" ref="N816">_xlfn.XLOOKUP($D816,_xlfn.ANCHORARRAY($AR$2),$AS$2:$AS$10)</f>
        <v>8</v>
      </c>
      <c r="O816">
        <f t="shared" si="75"/>
        <v>2</v>
      </c>
      <c r="P816">
        <f t="shared" si="76"/>
        <v>0</v>
      </c>
      <c r="Q816">
        <f t="shared" si="77"/>
        <v>1</v>
      </c>
      <c r="R816">
        <v>14</v>
      </c>
      <c r="S816">
        <v>3</v>
      </c>
      <c r="T816">
        <v>40</v>
      </c>
      <c r="U816">
        <v>1128</v>
      </c>
      <c r="V816">
        <v>3</v>
      </c>
      <c r="W816">
        <v>1308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0</v>
      </c>
      <c r="AI816">
        <v>21</v>
      </c>
      <c r="AJ816">
        <v>2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s="3" t="s">
        <v>43</v>
      </c>
      <c r="B817" s="3" t="s">
        <v>39</v>
      </c>
      <c r="C817" s="3" t="s">
        <v>36</v>
      </c>
      <c r="D817" s="3" t="s">
        <v>47</v>
      </c>
      <c r="E817" s="3" t="s">
        <v>45</v>
      </c>
      <c r="F817" s="3" t="s">
        <v>60</v>
      </c>
      <c r="G817" s="3" t="s">
        <v>41</v>
      </c>
      <c r="H817" s="3" t="s">
        <v>35</v>
      </c>
      <c r="I817" s="3" t="s">
        <v>42</v>
      </c>
      <c r="J817">
        <f t="shared" si="72"/>
        <v>0</v>
      </c>
      <c r="K817">
        <f t="shared" si="73"/>
        <v>1</v>
      </c>
      <c r="L817">
        <f t="shared" si="74"/>
        <v>1</v>
      </c>
      <c r="M817" cm="1">
        <f t="array" ref="M817">_xlfn.XLOOKUP(F817,_xlfn.ANCHORARRAY($AR$18),$AS$18:$AS$23)</f>
        <v>5</v>
      </c>
      <c r="N817" cm="1">
        <f t="array" ref="N817">_xlfn.XLOOKUP($D817,_xlfn.ANCHORARRAY($AR$2),$AS$2:$AS$10)</f>
        <v>2</v>
      </c>
      <c r="O817">
        <f t="shared" si="75"/>
        <v>2</v>
      </c>
      <c r="P817">
        <f t="shared" si="76"/>
        <v>1</v>
      </c>
      <c r="Q817">
        <f t="shared" si="77"/>
        <v>1</v>
      </c>
      <c r="R817">
        <v>1</v>
      </c>
      <c r="S817">
        <v>1</v>
      </c>
      <c r="T817">
        <v>21</v>
      </c>
      <c r="U817">
        <v>1131</v>
      </c>
      <c r="V817">
        <v>4</v>
      </c>
      <c r="W817">
        <v>984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0</v>
      </c>
      <c r="AI817">
        <v>2</v>
      </c>
      <c r="AJ817">
        <v>6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s="3" t="s">
        <v>43</v>
      </c>
      <c r="B818" s="3" t="s">
        <v>46</v>
      </c>
      <c r="C818" s="3" t="s">
        <v>55</v>
      </c>
      <c r="D818" s="3" t="s">
        <v>50</v>
      </c>
      <c r="E818" s="3" t="s">
        <v>45</v>
      </c>
      <c r="F818" s="3" t="s">
        <v>38</v>
      </c>
      <c r="G818" s="3" t="s">
        <v>41</v>
      </c>
      <c r="H818" s="3" t="s">
        <v>43</v>
      </c>
      <c r="I818" s="3" t="s">
        <v>42</v>
      </c>
      <c r="J818">
        <f t="shared" si="72"/>
        <v>0</v>
      </c>
      <c r="K818">
        <f t="shared" si="73"/>
        <v>0</v>
      </c>
      <c r="L818">
        <f t="shared" si="74"/>
        <v>1</v>
      </c>
      <c r="M818" cm="1">
        <f t="array" ref="M818">_xlfn.XLOOKUP(F818,_xlfn.ANCHORARRAY($AR$18),$AS$18:$AS$23)</f>
        <v>1</v>
      </c>
      <c r="N818" cm="1">
        <f t="array" ref="N818">_xlfn.XLOOKUP($D818,_xlfn.ANCHORARRAY($AR$2),$AS$2:$AS$10)</f>
        <v>3</v>
      </c>
      <c r="O818">
        <f t="shared" si="75"/>
        <v>2</v>
      </c>
      <c r="P818">
        <f t="shared" si="76"/>
        <v>0</v>
      </c>
      <c r="Q818">
        <f t="shared" si="77"/>
        <v>3</v>
      </c>
      <c r="R818">
        <v>9</v>
      </c>
      <c r="S818">
        <v>3</v>
      </c>
      <c r="T818">
        <v>39</v>
      </c>
      <c r="U818">
        <v>1132</v>
      </c>
      <c r="V818">
        <v>3</v>
      </c>
      <c r="W818">
        <v>439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0</v>
      </c>
      <c r="AI818">
        <v>9</v>
      </c>
      <c r="AJ818">
        <v>2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s="3" t="s">
        <v>43</v>
      </c>
      <c r="B819" s="3" t="s">
        <v>46</v>
      </c>
      <c r="C819" s="3" t="s">
        <v>55</v>
      </c>
      <c r="D819" s="3" t="s">
        <v>53</v>
      </c>
      <c r="E819" s="3" t="s">
        <v>45</v>
      </c>
      <c r="F819" s="3" t="s">
        <v>38</v>
      </c>
      <c r="G819" s="3" t="s">
        <v>41</v>
      </c>
      <c r="H819" s="3" t="s">
        <v>43</v>
      </c>
      <c r="I819" s="3" t="s">
        <v>42</v>
      </c>
      <c r="J819">
        <f t="shared" si="72"/>
        <v>0</v>
      </c>
      <c r="K819">
        <f t="shared" si="73"/>
        <v>0</v>
      </c>
      <c r="L819">
        <f t="shared" si="74"/>
        <v>1</v>
      </c>
      <c r="M819" cm="1">
        <f t="array" ref="M819">_xlfn.XLOOKUP(F819,_xlfn.ANCHORARRAY($AR$18),$AS$18:$AS$23)</f>
        <v>1</v>
      </c>
      <c r="N819" cm="1">
        <f t="array" ref="N819">_xlfn.XLOOKUP($D819,_xlfn.ANCHORARRAY($AR$2),$AS$2:$AS$10)</f>
        <v>4</v>
      </c>
      <c r="O819">
        <f t="shared" si="75"/>
        <v>2</v>
      </c>
      <c r="P819">
        <f t="shared" si="76"/>
        <v>0</v>
      </c>
      <c r="Q819">
        <f t="shared" si="77"/>
        <v>3</v>
      </c>
      <c r="R819">
        <v>18</v>
      </c>
      <c r="S819">
        <v>4</v>
      </c>
      <c r="T819">
        <v>36</v>
      </c>
      <c r="U819">
        <v>1133</v>
      </c>
      <c r="V819">
        <v>1</v>
      </c>
      <c r="W819">
        <v>217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0</v>
      </c>
      <c r="AI819">
        <v>18</v>
      </c>
      <c r="AJ819">
        <v>0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s="3" t="s">
        <v>43</v>
      </c>
      <c r="B820" s="3" t="s">
        <v>46</v>
      </c>
      <c r="C820" s="3" t="s">
        <v>44</v>
      </c>
      <c r="D820" s="3" t="s">
        <v>57</v>
      </c>
      <c r="E820" s="3" t="s">
        <v>37</v>
      </c>
      <c r="F820" s="3" t="s">
        <v>38</v>
      </c>
      <c r="G820" s="3" t="s">
        <v>48</v>
      </c>
      <c r="H820" s="3" t="s">
        <v>43</v>
      </c>
      <c r="I820" s="3" t="s">
        <v>42</v>
      </c>
      <c r="J820">
        <f t="shared" si="72"/>
        <v>0</v>
      </c>
      <c r="K820">
        <f t="shared" si="73"/>
        <v>0</v>
      </c>
      <c r="L820">
        <f t="shared" si="74"/>
        <v>0</v>
      </c>
      <c r="M820" cm="1">
        <f t="array" ref="M820">_xlfn.XLOOKUP(F820,_xlfn.ANCHORARRAY($AR$18),$AS$18:$AS$23)</f>
        <v>1</v>
      </c>
      <c r="N820" cm="1">
        <f t="array" ref="N820">_xlfn.XLOOKUP($D820,_xlfn.ANCHORARRAY($AR$2),$AS$2:$AS$10)</f>
        <v>7</v>
      </c>
      <c r="O820">
        <f t="shared" si="75"/>
        <v>1</v>
      </c>
      <c r="P820">
        <f t="shared" si="76"/>
        <v>0</v>
      </c>
      <c r="Q820">
        <f t="shared" si="77"/>
        <v>2</v>
      </c>
      <c r="R820">
        <v>20</v>
      </c>
      <c r="S820">
        <v>3</v>
      </c>
      <c r="T820">
        <v>31</v>
      </c>
      <c r="U820">
        <v>1135</v>
      </c>
      <c r="V820">
        <v>3</v>
      </c>
      <c r="W820">
        <v>793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1</v>
      </c>
      <c r="AI820">
        <v>3</v>
      </c>
      <c r="AJ820">
        <v>4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s="3" t="s">
        <v>43</v>
      </c>
      <c r="B821" s="3" t="s">
        <v>46</v>
      </c>
      <c r="C821" s="3" t="s">
        <v>36</v>
      </c>
      <c r="D821" s="3" t="s">
        <v>47</v>
      </c>
      <c r="E821" s="3" t="s">
        <v>45</v>
      </c>
      <c r="F821" s="3" t="s">
        <v>38</v>
      </c>
      <c r="G821" s="3" t="s">
        <v>48</v>
      </c>
      <c r="H821" s="3" t="s">
        <v>43</v>
      </c>
      <c r="I821" s="3" t="s">
        <v>42</v>
      </c>
      <c r="J821">
        <f t="shared" si="72"/>
        <v>0</v>
      </c>
      <c r="K821">
        <f t="shared" si="73"/>
        <v>0</v>
      </c>
      <c r="L821">
        <f t="shared" si="74"/>
        <v>0</v>
      </c>
      <c r="M821" cm="1">
        <f t="array" ref="M821">_xlfn.XLOOKUP(F821,_xlfn.ANCHORARRAY($AR$18),$AS$18:$AS$23)</f>
        <v>1</v>
      </c>
      <c r="N821" cm="1">
        <f t="array" ref="N821">_xlfn.XLOOKUP($D821,_xlfn.ANCHORARRAY($AR$2),$AS$2:$AS$10)</f>
        <v>2</v>
      </c>
      <c r="O821">
        <f t="shared" si="75"/>
        <v>2</v>
      </c>
      <c r="P821">
        <f t="shared" si="76"/>
        <v>0</v>
      </c>
      <c r="Q821">
        <f t="shared" si="77"/>
        <v>1</v>
      </c>
      <c r="R821">
        <v>2</v>
      </c>
      <c r="S821">
        <v>1</v>
      </c>
      <c r="T821">
        <v>28</v>
      </c>
      <c r="U821">
        <v>1136</v>
      </c>
      <c r="V821">
        <v>1</v>
      </c>
      <c r="W821">
        <v>1451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0</v>
      </c>
      <c r="AI821">
        <v>6</v>
      </c>
      <c r="AJ821">
        <v>2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s="3" t="s">
        <v>43</v>
      </c>
      <c r="B822" s="3" t="s">
        <v>46</v>
      </c>
      <c r="C822" s="3" t="s">
        <v>44</v>
      </c>
      <c r="D822" s="3" t="s">
        <v>40</v>
      </c>
      <c r="E822" s="3" t="s">
        <v>37</v>
      </c>
      <c r="F822" s="3" t="s">
        <v>59</v>
      </c>
      <c r="G822" s="3" t="s">
        <v>52</v>
      </c>
      <c r="H822" s="3" t="s">
        <v>43</v>
      </c>
      <c r="I822" s="3" t="s">
        <v>42</v>
      </c>
      <c r="J822">
        <f t="shared" si="72"/>
        <v>0</v>
      </c>
      <c r="K822">
        <f t="shared" si="73"/>
        <v>0</v>
      </c>
      <c r="L822">
        <f t="shared" si="74"/>
        <v>3</v>
      </c>
      <c r="M822" cm="1">
        <f t="array" ref="M822">_xlfn.XLOOKUP(F822,_xlfn.ANCHORARRAY($AR$18),$AS$18:$AS$23)</f>
        <v>4</v>
      </c>
      <c r="N822" cm="1">
        <f t="array" ref="N822">_xlfn.XLOOKUP($D822,_xlfn.ANCHORARRAY($AR$2),$AS$2:$AS$10)</f>
        <v>1</v>
      </c>
      <c r="O822">
        <f t="shared" si="75"/>
        <v>1</v>
      </c>
      <c r="P822">
        <f t="shared" si="76"/>
        <v>0</v>
      </c>
      <c r="Q822">
        <f t="shared" si="77"/>
        <v>2</v>
      </c>
      <c r="R822">
        <v>11</v>
      </c>
      <c r="S822">
        <v>2</v>
      </c>
      <c r="T822">
        <v>35</v>
      </c>
      <c r="U822">
        <v>1137</v>
      </c>
      <c r="V822">
        <v>4</v>
      </c>
      <c r="W822">
        <v>1182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1</v>
      </c>
      <c r="AI822">
        <v>5</v>
      </c>
      <c r="AJ822">
        <v>3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s="3" t="s">
        <v>43</v>
      </c>
      <c r="B823" s="3" t="s">
        <v>46</v>
      </c>
      <c r="C823" s="3" t="s">
        <v>36</v>
      </c>
      <c r="D823" s="3" t="s">
        <v>40</v>
      </c>
      <c r="E823" s="3" t="s">
        <v>37</v>
      </c>
      <c r="F823" s="3" t="s">
        <v>60</v>
      </c>
      <c r="G823" s="3" t="s">
        <v>48</v>
      </c>
      <c r="H823" s="3" t="s">
        <v>43</v>
      </c>
      <c r="I823" s="3" t="s">
        <v>42</v>
      </c>
      <c r="J823">
        <f t="shared" si="72"/>
        <v>0</v>
      </c>
      <c r="K823">
        <f t="shared" si="73"/>
        <v>0</v>
      </c>
      <c r="L823">
        <f t="shared" si="74"/>
        <v>0</v>
      </c>
      <c r="M823" cm="1">
        <f t="array" ref="M823">_xlfn.XLOOKUP(F823,_xlfn.ANCHORARRAY($AR$18),$AS$18:$AS$23)</f>
        <v>5</v>
      </c>
      <c r="N823" cm="1">
        <f t="array" ref="N823">_xlfn.XLOOKUP($D823,_xlfn.ANCHORARRAY($AR$2),$AS$2:$AS$10)</f>
        <v>1</v>
      </c>
      <c r="O823">
        <f t="shared" si="75"/>
        <v>1</v>
      </c>
      <c r="P823">
        <f t="shared" si="76"/>
        <v>0</v>
      </c>
      <c r="Q823">
        <f t="shared" si="77"/>
        <v>1</v>
      </c>
      <c r="R823">
        <v>8</v>
      </c>
      <c r="S823">
        <v>4</v>
      </c>
      <c r="T823">
        <v>49</v>
      </c>
      <c r="U823">
        <v>1138</v>
      </c>
      <c r="V823">
        <v>4</v>
      </c>
      <c r="W823">
        <v>174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1</v>
      </c>
      <c r="AI823">
        <v>22</v>
      </c>
      <c r="AJ823">
        <v>3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s="3" t="s">
        <v>43</v>
      </c>
      <c r="B824" s="3" t="s">
        <v>46</v>
      </c>
      <c r="C824" s="3" t="s">
        <v>44</v>
      </c>
      <c r="D824" s="3" t="s">
        <v>53</v>
      </c>
      <c r="E824" s="3" t="s">
        <v>45</v>
      </c>
      <c r="F824" s="3" t="s">
        <v>38</v>
      </c>
      <c r="G824" s="3" t="s">
        <v>41</v>
      </c>
      <c r="H824" s="3" t="s">
        <v>43</v>
      </c>
      <c r="I824" s="3" t="s">
        <v>42</v>
      </c>
      <c r="J824">
        <f t="shared" si="72"/>
        <v>0</v>
      </c>
      <c r="K824">
        <f t="shared" si="73"/>
        <v>0</v>
      </c>
      <c r="L824">
        <f t="shared" si="74"/>
        <v>1</v>
      </c>
      <c r="M824" cm="1">
        <f t="array" ref="M824">_xlfn.XLOOKUP(F824,_xlfn.ANCHORARRAY($AR$18),$AS$18:$AS$23)</f>
        <v>1</v>
      </c>
      <c r="N824" cm="1">
        <f t="array" ref="N824">_xlfn.XLOOKUP($D824,_xlfn.ANCHORARRAY($AR$2),$AS$2:$AS$10)</f>
        <v>4</v>
      </c>
      <c r="O824">
        <f t="shared" si="75"/>
        <v>2</v>
      </c>
      <c r="P824">
        <f t="shared" si="76"/>
        <v>0</v>
      </c>
      <c r="Q824">
        <f t="shared" si="77"/>
        <v>2</v>
      </c>
      <c r="R824">
        <v>2</v>
      </c>
      <c r="S824">
        <v>2</v>
      </c>
      <c r="T824">
        <v>34</v>
      </c>
      <c r="U824">
        <v>1140</v>
      </c>
      <c r="V824">
        <v>4</v>
      </c>
      <c r="W824">
        <v>1003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0</v>
      </c>
      <c r="AI824">
        <v>5</v>
      </c>
      <c r="AJ824">
        <v>3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s="3" t="s">
        <v>43</v>
      </c>
      <c r="B825" s="3" t="s">
        <v>39</v>
      </c>
      <c r="C825" s="3" t="s">
        <v>44</v>
      </c>
      <c r="D825" s="3" t="s">
        <v>47</v>
      </c>
      <c r="E825" s="3" t="s">
        <v>45</v>
      </c>
      <c r="F825" s="3" t="s">
        <v>38</v>
      </c>
      <c r="G825" s="3" t="s">
        <v>52</v>
      </c>
      <c r="H825" s="3" t="s">
        <v>43</v>
      </c>
      <c r="I825" s="3" t="s">
        <v>42</v>
      </c>
      <c r="J825">
        <f t="shared" si="72"/>
        <v>0</v>
      </c>
      <c r="K825">
        <f t="shared" si="73"/>
        <v>0</v>
      </c>
      <c r="L825">
        <f t="shared" si="74"/>
        <v>3</v>
      </c>
      <c r="M825" cm="1">
        <f t="array" ref="M825">_xlfn.XLOOKUP(F825,_xlfn.ANCHORARRAY($AR$18),$AS$18:$AS$23)</f>
        <v>1</v>
      </c>
      <c r="N825" cm="1">
        <f t="array" ref="N825">_xlfn.XLOOKUP($D825,_xlfn.ANCHORARRAY($AR$2),$AS$2:$AS$10)</f>
        <v>2</v>
      </c>
      <c r="O825">
        <f t="shared" si="75"/>
        <v>2</v>
      </c>
      <c r="P825">
        <f t="shared" si="76"/>
        <v>1</v>
      </c>
      <c r="Q825">
        <f t="shared" si="77"/>
        <v>2</v>
      </c>
      <c r="R825">
        <v>10</v>
      </c>
      <c r="S825">
        <v>3</v>
      </c>
      <c r="T825">
        <v>29</v>
      </c>
      <c r="U825">
        <v>1143</v>
      </c>
      <c r="V825">
        <v>4</v>
      </c>
      <c r="W825">
        <v>490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2</v>
      </c>
      <c r="AI825">
        <v>8</v>
      </c>
      <c r="AJ825">
        <v>2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s="3" t="s">
        <v>43</v>
      </c>
      <c r="B826" s="3" t="s">
        <v>46</v>
      </c>
      <c r="C826" s="3" t="s">
        <v>36</v>
      </c>
      <c r="D826" s="3" t="s">
        <v>50</v>
      </c>
      <c r="E826" s="3" t="s">
        <v>45</v>
      </c>
      <c r="F826" s="3" t="s">
        <v>51</v>
      </c>
      <c r="G826" s="3" t="s">
        <v>41</v>
      </c>
      <c r="H826" s="3" t="s">
        <v>43</v>
      </c>
      <c r="I826" s="3" t="s">
        <v>42</v>
      </c>
      <c r="J826">
        <f t="shared" si="72"/>
        <v>0</v>
      </c>
      <c r="K826">
        <f t="shared" si="73"/>
        <v>0</v>
      </c>
      <c r="L826">
        <f t="shared" si="74"/>
        <v>1</v>
      </c>
      <c r="M826" cm="1">
        <f t="array" ref="M826">_xlfn.XLOOKUP(F826,_xlfn.ANCHORARRAY($AR$18),$AS$18:$AS$23)</f>
        <v>3</v>
      </c>
      <c r="N826" cm="1">
        <f t="array" ref="N826">_xlfn.XLOOKUP($D826,_xlfn.ANCHORARRAY($AR$2),$AS$2:$AS$10)</f>
        <v>3</v>
      </c>
      <c r="O826">
        <f t="shared" si="75"/>
        <v>2</v>
      </c>
      <c r="P826">
        <f t="shared" si="76"/>
        <v>0</v>
      </c>
      <c r="Q826">
        <f t="shared" si="77"/>
        <v>1</v>
      </c>
      <c r="R826">
        <v>29</v>
      </c>
      <c r="S826">
        <v>3</v>
      </c>
      <c r="T826">
        <v>42</v>
      </c>
      <c r="U826">
        <v>1148</v>
      </c>
      <c r="V826">
        <v>2</v>
      </c>
      <c r="W826">
        <v>188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0</v>
      </c>
      <c r="AI826">
        <v>16</v>
      </c>
      <c r="AJ826">
        <v>3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s="3" t="s">
        <v>43</v>
      </c>
      <c r="B827" s="3" t="s">
        <v>46</v>
      </c>
      <c r="C827" s="3" t="s">
        <v>36</v>
      </c>
      <c r="D827" s="3" t="s">
        <v>53</v>
      </c>
      <c r="E827" s="3" t="s">
        <v>45</v>
      </c>
      <c r="F827" s="3" t="s">
        <v>51</v>
      </c>
      <c r="G827" s="3" t="s">
        <v>48</v>
      </c>
      <c r="H827" s="3" t="s">
        <v>35</v>
      </c>
      <c r="I827" s="3" t="s">
        <v>42</v>
      </c>
      <c r="J827">
        <f t="shared" si="72"/>
        <v>0</v>
      </c>
      <c r="K827">
        <f t="shared" si="73"/>
        <v>1</v>
      </c>
      <c r="L827">
        <f t="shared" si="74"/>
        <v>0</v>
      </c>
      <c r="M827" cm="1">
        <f t="array" ref="M827">_xlfn.XLOOKUP(F827,_xlfn.ANCHORARRAY($AR$18),$AS$18:$AS$23)</f>
        <v>3</v>
      </c>
      <c r="N827" cm="1">
        <f t="array" ref="N827">_xlfn.XLOOKUP($D827,_xlfn.ANCHORARRAY($AR$2),$AS$2:$AS$10)</f>
        <v>4</v>
      </c>
      <c r="O827">
        <f t="shared" si="75"/>
        <v>2</v>
      </c>
      <c r="P827">
        <f t="shared" si="76"/>
        <v>0</v>
      </c>
      <c r="Q827">
        <f t="shared" si="77"/>
        <v>1</v>
      </c>
      <c r="R827">
        <v>8</v>
      </c>
      <c r="S827">
        <v>1</v>
      </c>
      <c r="T827">
        <v>29</v>
      </c>
      <c r="U827">
        <v>1150</v>
      </c>
      <c r="V827">
        <v>2</v>
      </c>
      <c r="W827">
        <v>718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1</v>
      </c>
      <c r="AI827">
        <v>10</v>
      </c>
      <c r="AJ827">
        <v>2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s="3" t="s">
        <v>43</v>
      </c>
      <c r="B828" s="3" t="s">
        <v>46</v>
      </c>
      <c r="C828" s="3" t="s">
        <v>36</v>
      </c>
      <c r="D828" s="3" t="s">
        <v>61</v>
      </c>
      <c r="E828" s="3" t="s">
        <v>61</v>
      </c>
      <c r="F828" s="3" t="s">
        <v>61</v>
      </c>
      <c r="G828" s="3" t="s">
        <v>48</v>
      </c>
      <c r="H828" s="3" t="s">
        <v>43</v>
      </c>
      <c r="I828" s="3" t="s">
        <v>42</v>
      </c>
      <c r="J828">
        <f t="shared" si="72"/>
        <v>0</v>
      </c>
      <c r="K828">
        <f t="shared" si="73"/>
        <v>0</v>
      </c>
      <c r="L828">
        <f t="shared" si="74"/>
        <v>0</v>
      </c>
      <c r="M828" cm="1">
        <f t="array" ref="M828">_xlfn.XLOOKUP(F828,_xlfn.ANCHORARRAY($AR$18),$AS$18:$AS$23)</f>
        <v>6</v>
      </c>
      <c r="N828" cm="1">
        <f t="array" ref="N828">_xlfn.XLOOKUP($D828,_xlfn.ANCHORARRAY($AR$2),$AS$2:$AS$10)</f>
        <v>9</v>
      </c>
      <c r="O828">
        <f t="shared" si="75"/>
        <v>3</v>
      </c>
      <c r="P828">
        <f t="shared" si="76"/>
        <v>0</v>
      </c>
      <c r="Q828">
        <f t="shared" si="77"/>
        <v>1</v>
      </c>
      <c r="R828">
        <v>1</v>
      </c>
      <c r="S828">
        <v>3</v>
      </c>
      <c r="T828">
        <v>38</v>
      </c>
      <c r="U828">
        <v>1152</v>
      </c>
      <c r="V828">
        <v>3</v>
      </c>
      <c r="W828">
        <v>433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1</v>
      </c>
      <c r="AI828">
        <v>7</v>
      </c>
      <c r="AJ828">
        <v>2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s="3" t="s">
        <v>43</v>
      </c>
      <c r="B829" s="3" t="s">
        <v>46</v>
      </c>
      <c r="C829" s="3" t="s">
        <v>44</v>
      </c>
      <c r="D829" s="3" t="s">
        <v>47</v>
      </c>
      <c r="E829" s="3" t="s">
        <v>45</v>
      </c>
      <c r="F829" s="3" t="s">
        <v>38</v>
      </c>
      <c r="G829" s="3" t="s">
        <v>52</v>
      </c>
      <c r="H829" s="3" t="s">
        <v>35</v>
      </c>
      <c r="I829" s="3" t="s">
        <v>42</v>
      </c>
      <c r="J829">
        <f t="shared" si="72"/>
        <v>0</v>
      </c>
      <c r="K829">
        <f t="shared" si="73"/>
        <v>1</v>
      </c>
      <c r="L829">
        <f t="shared" si="74"/>
        <v>3</v>
      </c>
      <c r="M829" cm="1">
        <f t="array" ref="M829">_xlfn.XLOOKUP(F829,_xlfn.ANCHORARRAY($AR$18),$AS$18:$AS$23)</f>
        <v>1</v>
      </c>
      <c r="N829" cm="1">
        <f t="array" ref="N829">_xlfn.XLOOKUP($D829,_xlfn.ANCHORARRAY($AR$2),$AS$2:$AS$10)</f>
        <v>2</v>
      </c>
      <c r="O829">
        <f t="shared" si="75"/>
        <v>2</v>
      </c>
      <c r="P829">
        <f t="shared" si="76"/>
        <v>0</v>
      </c>
      <c r="Q829">
        <f t="shared" si="77"/>
        <v>2</v>
      </c>
      <c r="R829">
        <v>6</v>
      </c>
      <c r="S829">
        <v>3</v>
      </c>
      <c r="T829">
        <v>28</v>
      </c>
      <c r="U829">
        <v>1154</v>
      </c>
      <c r="V829">
        <v>3</v>
      </c>
      <c r="W829">
        <v>773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1</v>
      </c>
      <c r="AI829">
        <v>3</v>
      </c>
      <c r="AJ829">
        <v>2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s="3" t="s">
        <v>35</v>
      </c>
      <c r="B830" s="3" t="s">
        <v>46</v>
      </c>
      <c r="C830" s="3" t="s">
        <v>55</v>
      </c>
      <c r="D830" s="3" t="s">
        <v>50</v>
      </c>
      <c r="E830" s="3" t="s">
        <v>45</v>
      </c>
      <c r="F830" s="3" t="s">
        <v>51</v>
      </c>
      <c r="G830" s="3" t="s">
        <v>41</v>
      </c>
      <c r="H830" s="3" t="s">
        <v>43</v>
      </c>
      <c r="I830" s="3" t="s">
        <v>42</v>
      </c>
      <c r="J830">
        <f t="shared" si="72"/>
        <v>1</v>
      </c>
      <c r="K830">
        <f t="shared" si="73"/>
        <v>0</v>
      </c>
      <c r="L830">
        <f t="shared" si="74"/>
        <v>1</v>
      </c>
      <c r="M830" cm="1">
        <f t="array" ref="M830">_xlfn.XLOOKUP(F830,_xlfn.ANCHORARRAY($AR$18),$AS$18:$AS$23)</f>
        <v>3</v>
      </c>
      <c r="N830" cm="1">
        <f t="array" ref="N830">_xlfn.XLOOKUP($D830,_xlfn.ANCHORARRAY($AR$2),$AS$2:$AS$10)</f>
        <v>3</v>
      </c>
      <c r="O830">
        <f t="shared" si="75"/>
        <v>2</v>
      </c>
      <c r="P830">
        <f t="shared" si="76"/>
        <v>0</v>
      </c>
      <c r="Q830">
        <f t="shared" si="77"/>
        <v>3</v>
      </c>
      <c r="R830">
        <v>8</v>
      </c>
      <c r="S830">
        <v>1</v>
      </c>
      <c r="T830">
        <v>18</v>
      </c>
      <c r="U830">
        <v>1156</v>
      </c>
      <c r="V830">
        <v>3</v>
      </c>
      <c r="W830">
        <v>247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s="3" t="s">
        <v>35</v>
      </c>
      <c r="B831" s="3" t="s">
        <v>39</v>
      </c>
      <c r="C831" s="3" t="s">
        <v>36</v>
      </c>
      <c r="D831" s="3" t="s">
        <v>40</v>
      </c>
      <c r="E831" s="3" t="s">
        <v>37</v>
      </c>
      <c r="F831" s="3" t="s">
        <v>59</v>
      </c>
      <c r="G831" s="3" t="s">
        <v>41</v>
      </c>
      <c r="H831" s="3" t="s">
        <v>35</v>
      </c>
      <c r="I831" s="3" t="s">
        <v>42</v>
      </c>
      <c r="J831">
        <f t="shared" si="72"/>
        <v>1</v>
      </c>
      <c r="K831">
        <f t="shared" si="73"/>
        <v>1</v>
      </c>
      <c r="L831">
        <f t="shared" si="74"/>
        <v>1</v>
      </c>
      <c r="M831" cm="1">
        <f t="array" ref="M831">_xlfn.XLOOKUP(F831,_xlfn.ANCHORARRAY($AR$18),$AS$18:$AS$23)</f>
        <v>4</v>
      </c>
      <c r="N831" cm="1">
        <f t="array" ref="N831">_xlfn.XLOOKUP($D831,_xlfn.ANCHORARRAY($AR$2),$AS$2:$AS$10)</f>
        <v>1</v>
      </c>
      <c r="O831">
        <f t="shared" si="75"/>
        <v>1</v>
      </c>
      <c r="P831">
        <f t="shared" si="76"/>
        <v>1</v>
      </c>
      <c r="Q831">
        <f t="shared" si="77"/>
        <v>1</v>
      </c>
      <c r="R831">
        <v>9</v>
      </c>
      <c r="S831">
        <v>4</v>
      </c>
      <c r="T831">
        <v>33</v>
      </c>
      <c r="U831">
        <v>1157</v>
      </c>
      <c r="V831">
        <v>1</v>
      </c>
      <c r="W831">
        <v>603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0</v>
      </c>
      <c r="AI831">
        <v>6</v>
      </c>
      <c r="AJ831">
        <v>3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s="3" t="s">
        <v>43</v>
      </c>
      <c r="B832" s="3" t="s">
        <v>46</v>
      </c>
      <c r="C832" s="3" t="s">
        <v>36</v>
      </c>
      <c r="D832" s="3" t="s">
        <v>50</v>
      </c>
      <c r="E832" s="3" t="s">
        <v>45</v>
      </c>
      <c r="F832" s="3" t="s">
        <v>38</v>
      </c>
      <c r="G832" s="3" t="s">
        <v>48</v>
      </c>
      <c r="H832" s="3" t="s">
        <v>35</v>
      </c>
      <c r="I832" s="3" t="s">
        <v>42</v>
      </c>
      <c r="J832">
        <f t="shared" si="72"/>
        <v>0</v>
      </c>
      <c r="K832">
        <f t="shared" si="73"/>
        <v>1</v>
      </c>
      <c r="L832">
        <f t="shared" si="74"/>
        <v>0</v>
      </c>
      <c r="M832" cm="1">
        <f t="array" ref="M832">_xlfn.XLOOKUP(F832,_xlfn.ANCHORARRAY($AR$18),$AS$18:$AS$23)</f>
        <v>1</v>
      </c>
      <c r="N832" cm="1">
        <f t="array" ref="N832">_xlfn.XLOOKUP($D832,_xlfn.ANCHORARRAY($AR$2),$AS$2:$AS$10)</f>
        <v>3</v>
      </c>
      <c r="O832">
        <f t="shared" si="75"/>
        <v>2</v>
      </c>
      <c r="P832">
        <f t="shared" si="76"/>
        <v>0</v>
      </c>
      <c r="Q832">
        <f t="shared" si="77"/>
        <v>1</v>
      </c>
      <c r="R832">
        <v>12</v>
      </c>
      <c r="S832">
        <v>4</v>
      </c>
      <c r="T832">
        <v>41</v>
      </c>
      <c r="U832">
        <v>1158</v>
      </c>
      <c r="V832">
        <v>2</v>
      </c>
      <c r="W832">
        <v>167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1</v>
      </c>
      <c r="AI832">
        <v>6</v>
      </c>
      <c r="AJ832">
        <v>4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s="3" t="s">
        <v>35</v>
      </c>
      <c r="B833" s="3" t="s">
        <v>46</v>
      </c>
      <c r="C833" s="3" t="s">
        <v>44</v>
      </c>
      <c r="D833" s="3" t="s">
        <v>50</v>
      </c>
      <c r="E833" s="3" t="s">
        <v>45</v>
      </c>
      <c r="F833" s="3" t="s">
        <v>51</v>
      </c>
      <c r="G833" s="3" t="s">
        <v>48</v>
      </c>
      <c r="H833" s="3" t="s">
        <v>43</v>
      </c>
      <c r="I833" s="3" t="s">
        <v>42</v>
      </c>
      <c r="J833">
        <f t="shared" si="72"/>
        <v>1</v>
      </c>
      <c r="K833">
        <f t="shared" si="73"/>
        <v>0</v>
      </c>
      <c r="L833">
        <f t="shared" si="74"/>
        <v>0</v>
      </c>
      <c r="M833" cm="1">
        <f t="array" ref="M833">_xlfn.XLOOKUP(F833,_xlfn.ANCHORARRAY($AR$18),$AS$18:$AS$23)</f>
        <v>3</v>
      </c>
      <c r="N833" cm="1">
        <f t="array" ref="N833">_xlfn.XLOOKUP($D833,_xlfn.ANCHORARRAY($AR$2),$AS$2:$AS$10)</f>
        <v>3</v>
      </c>
      <c r="O833">
        <f t="shared" si="75"/>
        <v>2</v>
      </c>
      <c r="P833">
        <f t="shared" si="76"/>
        <v>0</v>
      </c>
      <c r="Q833">
        <f t="shared" si="77"/>
        <v>2</v>
      </c>
      <c r="R833">
        <v>15</v>
      </c>
      <c r="S833">
        <v>3</v>
      </c>
      <c r="T833">
        <v>31</v>
      </c>
      <c r="U833">
        <v>1160</v>
      </c>
      <c r="V833">
        <v>3</v>
      </c>
      <c r="W833">
        <v>874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1</v>
      </c>
      <c r="AI833">
        <v>2</v>
      </c>
      <c r="AJ833">
        <v>5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s="3" t="s">
        <v>43</v>
      </c>
      <c r="B834" s="3" t="s">
        <v>39</v>
      </c>
      <c r="C834" s="3" t="s">
        <v>36</v>
      </c>
      <c r="D834" s="3" t="s">
        <v>54</v>
      </c>
      <c r="E834" s="3" t="s">
        <v>45</v>
      </c>
      <c r="F834" s="3" t="s">
        <v>51</v>
      </c>
      <c r="G834" s="3" t="s">
        <v>52</v>
      </c>
      <c r="H834" s="3" t="s">
        <v>43</v>
      </c>
      <c r="I834" s="3" t="s">
        <v>42</v>
      </c>
      <c r="J834">
        <f t="shared" ref="J834:J897" si="78">IF(A834="Yes",1,0)</f>
        <v>0</v>
      </c>
      <c r="K834">
        <f t="shared" ref="K834:K897" si="79">IF(H834="Yes",1,0)</f>
        <v>0</v>
      </c>
      <c r="L834">
        <f t="shared" ref="L834:L897" si="80">IF(G834="Single",1,IF(G834="Maried",2,IF(G834="Divorced",3,0)))</f>
        <v>3</v>
      </c>
      <c r="M834" cm="1">
        <f t="array" ref="M834">_xlfn.XLOOKUP(F834,_xlfn.ANCHORARRAY($AR$18),$AS$18:$AS$23)</f>
        <v>3</v>
      </c>
      <c r="N834" cm="1">
        <f t="array" ref="N834">_xlfn.XLOOKUP($D834,_xlfn.ANCHORARRAY($AR$2),$AS$2:$AS$10)</f>
        <v>5</v>
      </c>
      <c r="O834">
        <f t="shared" ref="O834:O897" si="81">_xlfn.XLOOKUP(E834,$AR$13:$AR$15,$AS$13:$AS$15)</f>
        <v>2</v>
      </c>
      <c r="P834">
        <f t="shared" ref="P834:P897" si="82">IF(B834="Female",1,0)</f>
        <v>1</v>
      </c>
      <c r="Q834">
        <f t="shared" ref="Q834:Q897" si="83">IF(C834="Travel_Rarely",1,IF(C834="Travel_Frequently",2,IF(C834="Non-Travel",3,0)))</f>
        <v>1</v>
      </c>
      <c r="R834">
        <v>25</v>
      </c>
      <c r="S834">
        <v>2</v>
      </c>
      <c r="T834">
        <v>37</v>
      </c>
      <c r="U834">
        <v>1161</v>
      </c>
      <c r="V834">
        <v>3</v>
      </c>
      <c r="W834">
        <v>367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2</v>
      </c>
      <c r="AI834">
        <v>9</v>
      </c>
      <c r="AJ834">
        <v>2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s="3" t="s">
        <v>43</v>
      </c>
      <c r="B835" s="3" t="s">
        <v>46</v>
      </c>
      <c r="C835" s="3" t="s">
        <v>36</v>
      </c>
      <c r="D835" s="3" t="s">
        <v>47</v>
      </c>
      <c r="E835" s="3" t="s">
        <v>45</v>
      </c>
      <c r="F835" s="3" t="s">
        <v>38</v>
      </c>
      <c r="G835" s="3" t="s">
        <v>48</v>
      </c>
      <c r="H835" s="3" t="s">
        <v>43</v>
      </c>
      <c r="I835" s="3" t="s">
        <v>42</v>
      </c>
      <c r="J835">
        <f t="shared" si="78"/>
        <v>0</v>
      </c>
      <c r="K835">
        <f t="shared" si="79"/>
        <v>0</v>
      </c>
      <c r="L835">
        <f t="shared" si="80"/>
        <v>0</v>
      </c>
      <c r="M835" cm="1">
        <f t="array" ref="M835">_xlfn.XLOOKUP(F835,_xlfn.ANCHORARRAY($AR$18),$AS$18:$AS$23)</f>
        <v>1</v>
      </c>
      <c r="N835" cm="1">
        <f t="array" ref="N835">_xlfn.XLOOKUP($D835,_xlfn.ANCHORARRAY($AR$2),$AS$2:$AS$10)</f>
        <v>2</v>
      </c>
      <c r="O835">
        <f t="shared" si="81"/>
        <v>2</v>
      </c>
      <c r="P835">
        <f t="shared" si="82"/>
        <v>0</v>
      </c>
      <c r="Q835">
        <f t="shared" si="83"/>
        <v>1</v>
      </c>
      <c r="R835">
        <v>6</v>
      </c>
      <c r="S835">
        <v>3</v>
      </c>
      <c r="T835">
        <v>27</v>
      </c>
      <c r="U835">
        <v>1162</v>
      </c>
      <c r="V835">
        <v>4</v>
      </c>
      <c r="W835">
        <v>199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1</v>
      </c>
      <c r="AI835">
        <v>4</v>
      </c>
      <c r="AJ835">
        <v>0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s="3" t="s">
        <v>43</v>
      </c>
      <c r="B836" s="3" t="s">
        <v>39</v>
      </c>
      <c r="C836" s="3" t="s">
        <v>36</v>
      </c>
      <c r="D836" s="3" t="s">
        <v>40</v>
      </c>
      <c r="E836" s="3" t="s">
        <v>37</v>
      </c>
      <c r="F836" s="3" t="s">
        <v>38</v>
      </c>
      <c r="G836" s="3" t="s">
        <v>48</v>
      </c>
      <c r="H836" s="3" t="s">
        <v>43</v>
      </c>
      <c r="I836" s="3" t="s">
        <v>42</v>
      </c>
      <c r="J836">
        <f t="shared" si="78"/>
        <v>0</v>
      </c>
      <c r="K836">
        <f t="shared" si="79"/>
        <v>0</v>
      </c>
      <c r="L836">
        <f t="shared" si="80"/>
        <v>0</v>
      </c>
      <c r="M836" cm="1">
        <f t="array" ref="M836">_xlfn.XLOOKUP(F836,_xlfn.ANCHORARRAY($AR$18),$AS$18:$AS$23)</f>
        <v>1</v>
      </c>
      <c r="N836" cm="1">
        <f t="array" ref="N836">_xlfn.XLOOKUP($D836,_xlfn.ANCHORARRAY($AR$2),$AS$2:$AS$10)</f>
        <v>1</v>
      </c>
      <c r="O836">
        <f t="shared" si="81"/>
        <v>1</v>
      </c>
      <c r="P836">
        <f t="shared" si="82"/>
        <v>1</v>
      </c>
      <c r="Q836">
        <f t="shared" si="83"/>
        <v>1</v>
      </c>
      <c r="R836">
        <v>9</v>
      </c>
      <c r="S836">
        <v>1</v>
      </c>
      <c r="T836">
        <v>34</v>
      </c>
      <c r="U836">
        <v>1163</v>
      </c>
      <c r="V836">
        <v>2</v>
      </c>
      <c r="W836">
        <v>1400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0</v>
      </c>
      <c r="AI836">
        <v>6</v>
      </c>
      <c r="AJ836">
        <v>3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s="3" t="s">
        <v>43</v>
      </c>
      <c r="B837" s="3" t="s">
        <v>46</v>
      </c>
      <c r="C837" s="3" t="s">
        <v>36</v>
      </c>
      <c r="D837" s="3" t="s">
        <v>61</v>
      </c>
      <c r="E837" s="3" t="s">
        <v>61</v>
      </c>
      <c r="F837" s="3" t="s">
        <v>60</v>
      </c>
      <c r="G837" s="3" t="s">
        <v>41</v>
      </c>
      <c r="H837" s="3" t="s">
        <v>43</v>
      </c>
      <c r="I837" s="3" t="s">
        <v>42</v>
      </c>
      <c r="J837">
        <f t="shared" si="78"/>
        <v>0</v>
      </c>
      <c r="K837">
        <f t="shared" si="79"/>
        <v>0</v>
      </c>
      <c r="L837">
        <f t="shared" si="80"/>
        <v>1</v>
      </c>
      <c r="M837" cm="1">
        <f t="array" ref="M837">_xlfn.XLOOKUP(F837,_xlfn.ANCHORARRAY($AR$18),$AS$18:$AS$23)</f>
        <v>5</v>
      </c>
      <c r="N837" cm="1">
        <f t="array" ref="N837">_xlfn.XLOOKUP($D837,_xlfn.ANCHORARRAY($AR$2),$AS$2:$AS$10)</f>
        <v>9</v>
      </c>
      <c r="O837">
        <f t="shared" si="81"/>
        <v>3</v>
      </c>
      <c r="P837">
        <f t="shared" si="82"/>
        <v>0</v>
      </c>
      <c r="Q837">
        <f t="shared" si="83"/>
        <v>1</v>
      </c>
      <c r="R837">
        <v>8</v>
      </c>
      <c r="S837">
        <v>4</v>
      </c>
      <c r="T837">
        <v>35</v>
      </c>
      <c r="U837">
        <v>1164</v>
      </c>
      <c r="V837">
        <v>3</v>
      </c>
      <c r="W837">
        <v>528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0</v>
      </c>
      <c r="AI837">
        <v>6</v>
      </c>
      <c r="AJ837">
        <v>2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s="3" t="s">
        <v>35</v>
      </c>
      <c r="B838" s="3" t="s">
        <v>39</v>
      </c>
      <c r="C838" s="3" t="s">
        <v>36</v>
      </c>
      <c r="D838" s="3" t="s">
        <v>40</v>
      </c>
      <c r="E838" s="3" t="s">
        <v>37</v>
      </c>
      <c r="F838" s="3" t="s">
        <v>38</v>
      </c>
      <c r="G838" s="3" t="s">
        <v>48</v>
      </c>
      <c r="H838" s="3" t="s">
        <v>43</v>
      </c>
      <c r="I838" s="3" t="s">
        <v>42</v>
      </c>
      <c r="J838">
        <f t="shared" si="78"/>
        <v>1</v>
      </c>
      <c r="K838">
        <f t="shared" si="79"/>
        <v>0</v>
      </c>
      <c r="L838">
        <f t="shared" si="80"/>
        <v>0</v>
      </c>
      <c r="M838" cm="1">
        <f t="array" ref="M838">_xlfn.XLOOKUP(F838,_xlfn.ANCHORARRAY($AR$18),$AS$18:$AS$23)</f>
        <v>1</v>
      </c>
      <c r="N838" cm="1">
        <f t="array" ref="N838">_xlfn.XLOOKUP($D838,_xlfn.ANCHORARRAY($AR$2),$AS$2:$AS$10)</f>
        <v>1</v>
      </c>
      <c r="O838">
        <f t="shared" si="81"/>
        <v>1</v>
      </c>
      <c r="P838">
        <f t="shared" si="82"/>
        <v>1</v>
      </c>
      <c r="Q838">
        <f t="shared" si="83"/>
        <v>1</v>
      </c>
      <c r="R838">
        <v>23</v>
      </c>
      <c r="S838">
        <v>1</v>
      </c>
      <c r="T838">
        <v>29</v>
      </c>
      <c r="U838">
        <v>1165</v>
      </c>
      <c r="V838">
        <v>4</v>
      </c>
      <c r="W838">
        <v>408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1</v>
      </c>
      <c r="AI838">
        <v>11</v>
      </c>
      <c r="AJ838">
        <v>3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s="3" t="s">
        <v>43</v>
      </c>
      <c r="B839" s="3" t="s">
        <v>39</v>
      </c>
      <c r="C839" s="3" t="s">
        <v>44</v>
      </c>
      <c r="D839" s="3" t="s">
        <v>58</v>
      </c>
      <c r="E839" s="3" t="s">
        <v>45</v>
      </c>
      <c r="F839" s="3" t="s">
        <v>51</v>
      </c>
      <c r="G839" s="3" t="s">
        <v>41</v>
      </c>
      <c r="H839" s="3" t="s">
        <v>43</v>
      </c>
      <c r="I839" s="3" t="s">
        <v>42</v>
      </c>
      <c r="J839">
        <f t="shared" si="78"/>
        <v>0</v>
      </c>
      <c r="K839">
        <f t="shared" si="79"/>
        <v>0</v>
      </c>
      <c r="L839">
        <f t="shared" si="80"/>
        <v>1</v>
      </c>
      <c r="M839" cm="1">
        <f t="array" ref="M839">_xlfn.XLOOKUP(F839,_xlfn.ANCHORARRAY($AR$18),$AS$18:$AS$23)</f>
        <v>3</v>
      </c>
      <c r="N839" cm="1">
        <f t="array" ref="N839">_xlfn.XLOOKUP($D839,_xlfn.ANCHORARRAY($AR$2),$AS$2:$AS$10)</f>
        <v>8</v>
      </c>
      <c r="O839">
        <f t="shared" si="81"/>
        <v>2</v>
      </c>
      <c r="P839">
        <f t="shared" si="82"/>
        <v>1</v>
      </c>
      <c r="Q839">
        <f t="shared" si="83"/>
        <v>2</v>
      </c>
      <c r="R839">
        <v>9</v>
      </c>
      <c r="S839">
        <v>4</v>
      </c>
      <c r="T839">
        <v>40</v>
      </c>
      <c r="U839">
        <v>1166</v>
      </c>
      <c r="V839">
        <v>2</v>
      </c>
      <c r="W839">
        <v>593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0</v>
      </c>
      <c r="AI839">
        <v>20</v>
      </c>
      <c r="AJ839">
        <v>3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s="3" t="s">
        <v>35</v>
      </c>
      <c r="B840" s="3" t="s">
        <v>46</v>
      </c>
      <c r="C840" s="3" t="s">
        <v>44</v>
      </c>
      <c r="D840" s="3" t="s">
        <v>40</v>
      </c>
      <c r="E840" s="3" t="s">
        <v>37</v>
      </c>
      <c r="F840" s="3" t="s">
        <v>38</v>
      </c>
      <c r="G840" s="3" t="s">
        <v>41</v>
      </c>
      <c r="H840" s="3" t="s">
        <v>35</v>
      </c>
      <c r="I840" s="3" t="s">
        <v>42</v>
      </c>
      <c r="J840">
        <f t="shared" si="78"/>
        <v>1</v>
      </c>
      <c r="K840">
        <f t="shared" si="79"/>
        <v>1</v>
      </c>
      <c r="L840">
        <f t="shared" si="80"/>
        <v>1</v>
      </c>
      <c r="M840" cm="1">
        <f t="array" ref="M840">_xlfn.XLOOKUP(F840,_xlfn.ANCHORARRAY($AR$18),$AS$18:$AS$23)</f>
        <v>1</v>
      </c>
      <c r="N840" cm="1">
        <f t="array" ref="N840">_xlfn.XLOOKUP($D840,_xlfn.ANCHORARRAY($AR$2),$AS$2:$AS$10)</f>
        <v>1</v>
      </c>
      <c r="O840">
        <f t="shared" si="81"/>
        <v>1</v>
      </c>
      <c r="P840">
        <f t="shared" si="82"/>
        <v>0</v>
      </c>
      <c r="Q840">
        <f t="shared" si="83"/>
        <v>2</v>
      </c>
      <c r="R840">
        <v>12</v>
      </c>
      <c r="S840">
        <v>3</v>
      </c>
      <c r="T840">
        <v>42</v>
      </c>
      <c r="U840">
        <v>1167</v>
      </c>
      <c r="V840">
        <v>3</v>
      </c>
      <c r="W840">
        <v>481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0</v>
      </c>
      <c r="AI840">
        <v>22</v>
      </c>
      <c r="AJ840">
        <v>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s="3" t="s">
        <v>43</v>
      </c>
      <c r="B841" s="3" t="s">
        <v>46</v>
      </c>
      <c r="C841" s="3" t="s">
        <v>36</v>
      </c>
      <c r="D841" s="3" t="s">
        <v>40</v>
      </c>
      <c r="E841" s="3" t="s">
        <v>37</v>
      </c>
      <c r="F841" s="3" t="s">
        <v>59</v>
      </c>
      <c r="G841" s="3" t="s">
        <v>41</v>
      </c>
      <c r="H841" s="3" t="s">
        <v>43</v>
      </c>
      <c r="I841" s="3" t="s">
        <v>42</v>
      </c>
      <c r="J841">
        <f t="shared" si="78"/>
        <v>0</v>
      </c>
      <c r="K841">
        <f t="shared" si="79"/>
        <v>0</v>
      </c>
      <c r="L841">
        <f t="shared" si="80"/>
        <v>1</v>
      </c>
      <c r="M841" cm="1">
        <f t="array" ref="M841">_xlfn.XLOOKUP(F841,_xlfn.ANCHORARRAY($AR$18),$AS$18:$AS$23)</f>
        <v>4</v>
      </c>
      <c r="N841" cm="1">
        <f t="array" ref="N841">_xlfn.XLOOKUP($D841,_xlfn.ANCHORARRAY($AR$2),$AS$2:$AS$10)</f>
        <v>1</v>
      </c>
      <c r="O841">
        <f t="shared" si="81"/>
        <v>1</v>
      </c>
      <c r="P841">
        <f t="shared" si="82"/>
        <v>0</v>
      </c>
      <c r="Q841">
        <f t="shared" si="83"/>
        <v>1</v>
      </c>
      <c r="R841">
        <v>4</v>
      </c>
      <c r="S841">
        <v>4</v>
      </c>
      <c r="T841">
        <v>42</v>
      </c>
      <c r="U841">
        <v>1171</v>
      </c>
      <c r="V841">
        <v>2</v>
      </c>
      <c r="W841">
        <v>647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0</v>
      </c>
      <c r="AI841">
        <v>9</v>
      </c>
      <c r="AJ841">
        <v>3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s="3" t="s">
        <v>43</v>
      </c>
      <c r="B842" s="3" t="s">
        <v>46</v>
      </c>
      <c r="C842" s="3" t="s">
        <v>36</v>
      </c>
      <c r="D842" s="3" t="s">
        <v>50</v>
      </c>
      <c r="E842" s="3" t="s">
        <v>45</v>
      </c>
      <c r="F842" s="3" t="s">
        <v>51</v>
      </c>
      <c r="G842" s="3" t="s">
        <v>48</v>
      </c>
      <c r="H842" s="3" t="s">
        <v>43</v>
      </c>
      <c r="I842" s="3" t="s">
        <v>42</v>
      </c>
      <c r="J842">
        <f t="shared" si="78"/>
        <v>0</v>
      </c>
      <c r="K842">
        <f t="shared" si="79"/>
        <v>0</v>
      </c>
      <c r="L842">
        <f t="shared" si="80"/>
        <v>0</v>
      </c>
      <c r="M842" cm="1">
        <f t="array" ref="M842">_xlfn.XLOOKUP(F842,_xlfn.ANCHORARRAY($AR$18),$AS$18:$AS$23)</f>
        <v>3</v>
      </c>
      <c r="N842" cm="1">
        <f t="array" ref="N842">_xlfn.XLOOKUP($D842,_xlfn.ANCHORARRAY($AR$2),$AS$2:$AS$10)</f>
        <v>3</v>
      </c>
      <c r="O842">
        <f t="shared" si="81"/>
        <v>2</v>
      </c>
      <c r="P842">
        <f t="shared" si="82"/>
        <v>0</v>
      </c>
      <c r="Q842">
        <f t="shared" si="83"/>
        <v>1</v>
      </c>
      <c r="R842">
        <v>1</v>
      </c>
      <c r="S842">
        <v>4</v>
      </c>
      <c r="T842">
        <v>35</v>
      </c>
      <c r="U842">
        <v>1172</v>
      </c>
      <c r="V842">
        <v>4</v>
      </c>
      <c r="W842">
        <v>982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1</v>
      </c>
      <c r="AI842">
        <v>10</v>
      </c>
      <c r="AJ842">
        <v>2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s="3" t="s">
        <v>43</v>
      </c>
      <c r="B843" s="3" t="s">
        <v>46</v>
      </c>
      <c r="C843" s="3" t="s">
        <v>36</v>
      </c>
      <c r="D843" s="3" t="s">
        <v>50</v>
      </c>
      <c r="E843" s="3" t="s">
        <v>45</v>
      </c>
      <c r="F843" s="3" t="s">
        <v>51</v>
      </c>
      <c r="G843" s="3" t="s">
        <v>41</v>
      </c>
      <c r="H843" s="3" t="s">
        <v>43</v>
      </c>
      <c r="I843" s="3" t="s">
        <v>42</v>
      </c>
      <c r="J843">
        <f t="shared" si="78"/>
        <v>0</v>
      </c>
      <c r="K843">
        <f t="shared" si="79"/>
        <v>0</v>
      </c>
      <c r="L843">
        <f t="shared" si="80"/>
        <v>1</v>
      </c>
      <c r="M843" cm="1">
        <f t="array" ref="M843">_xlfn.XLOOKUP(F843,_xlfn.ANCHORARRAY($AR$18),$AS$18:$AS$23)</f>
        <v>3</v>
      </c>
      <c r="N843" cm="1">
        <f t="array" ref="N843">_xlfn.XLOOKUP($D843,_xlfn.ANCHORARRAY($AR$2),$AS$2:$AS$10)</f>
        <v>3</v>
      </c>
      <c r="O843">
        <f t="shared" si="81"/>
        <v>2</v>
      </c>
      <c r="P843">
        <f t="shared" si="82"/>
        <v>0</v>
      </c>
      <c r="Q843">
        <f t="shared" si="83"/>
        <v>1</v>
      </c>
      <c r="R843">
        <v>24</v>
      </c>
      <c r="S843">
        <v>3</v>
      </c>
      <c r="T843">
        <v>24</v>
      </c>
      <c r="U843">
        <v>1173</v>
      </c>
      <c r="V843">
        <v>4</v>
      </c>
      <c r="W843">
        <v>477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0</v>
      </c>
      <c r="AI843">
        <v>6</v>
      </c>
      <c r="AJ843">
        <v>2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s="3" t="s">
        <v>35</v>
      </c>
      <c r="B844" s="3" t="s">
        <v>39</v>
      </c>
      <c r="C844" s="3" t="s">
        <v>36</v>
      </c>
      <c r="D844" s="3" t="s">
        <v>50</v>
      </c>
      <c r="E844" s="3" t="s">
        <v>45</v>
      </c>
      <c r="F844" s="3" t="s">
        <v>38</v>
      </c>
      <c r="G844" s="3" t="s">
        <v>48</v>
      </c>
      <c r="H844" s="3" t="s">
        <v>35</v>
      </c>
      <c r="I844" s="3" t="s">
        <v>42</v>
      </c>
      <c r="J844">
        <f t="shared" si="78"/>
        <v>1</v>
      </c>
      <c r="K844">
        <f t="shared" si="79"/>
        <v>1</v>
      </c>
      <c r="L844">
        <f t="shared" si="80"/>
        <v>0</v>
      </c>
      <c r="M844" cm="1">
        <f t="array" ref="M844">_xlfn.XLOOKUP(F844,_xlfn.ANCHORARRAY($AR$18),$AS$18:$AS$23)</f>
        <v>1</v>
      </c>
      <c r="N844" cm="1">
        <f t="array" ref="N844">_xlfn.XLOOKUP($D844,_xlfn.ANCHORARRAY($AR$2),$AS$2:$AS$10)</f>
        <v>3</v>
      </c>
      <c r="O844">
        <f t="shared" si="81"/>
        <v>2</v>
      </c>
      <c r="P844">
        <f t="shared" si="82"/>
        <v>1</v>
      </c>
      <c r="Q844">
        <f t="shared" si="83"/>
        <v>1</v>
      </c>
      <c r="R844">
        <v>12</v>
      </c>
      <c r="S844">
        <v>1</v>
      </c>
      <c r="T844">
        <v>28</v>
      </c>
      <c r="U844">
        <v>1175</v>
      </c>
      <c r="V844">
        <v>3</v>
      </c>
      <c r="W844">
        <v>1485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0</v>
      </c>
      <c r="AI844">
        <v>1</v>
      </c>
      <c r="AJ844">
        <v>4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s="3" t="s">
        <v>43</v>
      </c>
      <c r="B845" s="3" t="s">
        <v>46</v>
      </c>
      <c r="C845" s="3" t="s">
        <v>36</v>
      </c>
      <c r="D845" s="3" t="s">
        <v>50</v>
      </c>
      <c r="E845" s="3" t="s">
        <v>45</v>
      </c>
      <c r="F845" s="3" t="s">
        <v>51</v>
      </c>
      <c r="G845" s="3" t="s">
        <v>48</v>
      </c>
      <c r="H845" s="3" t="s">
        <v>43</v>
      </c>
      <c r="I845" s="3" t="s">
        <v>42</v>
      </c>
      <c r="J845">
        <f t="shared" si="78"/>
        <v>0</v>
      </c>
      <c r="K845">
        <f t="shared" si="79"/>
        <v>0</v>
      </c>
      <c r="L845">
        <f t="shared" si="80"/>
        <v>0</v>
      </c>
      <c r="M845" cm="1">
        <f t="array" ref="M845">_xlfn.XLOOKUP(F845,_xlfn.ANCHORARRAY($AR$18),$AS$18:$AS$23)</f>
        <v>3</v>
      </c>
      <c r="N845" cm="1">
        <f t="array" ref="N845">_xlfn.XLOOKUP($D845,_xlfn.ANCHORARRAY($AR$2),$AS$2:$AS$10)</f>
        <v>3</v>
      </c>
      <c r="O845">
        <f t="shared" si="81"/>
        <v>2</v>
      </c>
      <c r="P845">
        <f t="shared" si="82"/>
        <v>0</v>
      </c>
      <c r="Q845">
        <f t="shared" si="83"/>
        <v>1</v>
      </c>
      <c r="R845">
        <v>3</v>
      </c>
      <c r="S845">
        <v>4</v>
      </c>
      <c r="T845">
        <v>26</v>
      </c>
      <c r="U845">
        <v>1177</v>
      </c>
      <c r="V845">
        <v>1</v>
      </c>
      <c r="W845">
        <v>1384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1</v>
      </c>
      <c r="AI845">
        <v>8</v>
      </c>
      <c r="AJ845">
        <v>2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s="3" t="s">
        <v>43</v>
      </c>
      <c r="B846" s="3" t="s">
        <v>46</v>
      </c>
      <c r="C846" s="3" t="s">
        <v>36</v>
      </c>
      <c r="D846" s="3" t="s">
        <v>40</v>
      </c>
      <c r="E846" s="3" t="s">
        <v>37</v>
      </c>
      <c r="F846" s="3" t="s">
        <v>59</v>
      </c>
      <c r="G846" s="3" t="s">
        <v>48</v>
      </c>
      <c r="H846" s="3" t="s">
        <v>43</v>
      </c>
      <c r="I846" s="3" t="s">
        <v>42</v>
      </c>
      <c r="J846">
        <f t="shared" si="78"/>
        <v>0</v>
      </c>
      <c r="K846">
        <f t="shared" si="79"/>
        <v>0</v>
      </c>
      <c r="L846">
        <f t="shared" si="80"/>
        <v>0</v>
      </c>
      <c r="M846" cm="1">
        <f t="array" ref="M846">_xlfn.XLOOKUP(F846,_xlfn.ANCHORARRAY($AR$18),$AS$18:$AS$23)</f>
        <v>4</v>
      </c>
      <c r="N846" cm="1">
        <f t="array" ref="N846">_xlfn.XLOOKUP($D846,_xlfn.ANCHORARRAY($AR$2),$AS$2:$AS$10)</f>
        <v>1</v>
      </c>
      <c r="O846">
        <f t="shared" si="81"/>
        <v>1</v>
      </c>
      <c r="P846">
        <f t="shared" si="82"/>
        <v>0</v>
      </c>
      <c r="Q846">
        <f t="shared" si="83"/>
        <v>1</v>
      </c>
      <c r="R846">
        <v>10</v>
      </c>
      <c r="S846">
        <v>3</v>
      </c>
      <c r="T846">
        <v>30</v>
      </c>
      <c r="U846">
        <v>1179</v>
      </c>
      <c r="V846">
        <v>3</v>
      </c>
      <c r="W846">
        <v>852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1</v>
      </c>
      <c r="AI846">
        <v>10</v>
      </c>
      <c r="AJ846">
        <v>3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s="3" t="s">
        <v>43</v>
      </c>
      <c r="B847" s="3" t="s">
        <v>39</v>
      </c>
      <c r="C847" s="3" t="s">
        <v>44</v>
      </c>
      <c r="D847" s="3" t="s">
        <v>47</v>
      </c>
      <c r="E847" s="3" t="s">
        <v>45</v>
      </c>
      <c r="F847" s="3" t="s">
        <v>51</v>
      </c>
      <c r="G847" s="3" t="s">
        <v>48</v>
      </c>
      <c r="H847" s="3" t="s">
        <v>35</v>
      </c>
      <c r="I847" s="3" t="s">
        <v>42</v>
      </c>
      <c r="J847">
        <f t="shared" si="78"/>
        <v>0</v>
      </c>
      <c r="K847">
        <f t="shared" si="79"/>
        <v>1</v>
      </c>
      <c r="L847">
        <f t="shared" si="80"/>
        <v>0</v>
      </c>
      <c r="M847" cm="1">
        <f t="array" ref="M847">_xlfn.XLOOKUP(F847,_xlfn.ANCHORARRAY($AR$18),$AS$18:$AS$23)</f>
        <v>3</v>
      </c>
      <c r="N847" cm="1">
        <f t="array" ref="N847">_xlfn.XLOOKUP($D847,_xlfn.ANCHORARRAY($AR$2),$AS$2:$AS$10)</f>
        <v>2</v>
      </c>
      <c r="O847">
        <f t="shared" si="81"/>
        <v>2</v>
      </c>
      <c r="P847">
        <f t="shared" si="82"/>
        <v>1</v>
      </c>
      <c r="Q847">
        <f t="shared" si="83"/>
        <v>2</v>
      </c>
      <c r="R847">
        <v>26</v>
      </c>
      <c r="S847">
        <v>2</v>
      </c>
      <c r="T847">
        <v>40</v>
      </c>
      <c r="U847">
        <v>1180</v>
      </c>
      <c r="V847">
        <v>3</v>
      </c>
      <c r="W847">
        <v>902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1</v>
      </c>
      <c r="AI847">
        <v>16</v>
      </c>
      <c r="AJ847">
        <v>3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s="3" t="s">
        <v>43</v>
      </c>
      <c r="B848" s="3" t="s">
        <v>46</v>
      </c>
      <c r="C848" s="3" t="s">
        <v>36</v>
      </c>
      <c r="D848" s="3" t="s">
        <v>53</v>
      </c>
      <c r="E848" s="3" t="s">
        <v>45</v>
      </c>
      <c r="F848" s="3" t="s">
        <v>38</v>
      </c>
      <c r="G848" s="3" t="s">
        <v>52</v>
      </c>
      <c r="H848" s="3" t="s">
        <v>43</v>
      </c>
      <c r="I848" s="3" t="s">
        <v>42</v>
      </c>
      <c r="J848">
        <f t="shared" si="78"/>
        <v>0</v>
      </c>
      <c r="K848">
        <f t="shared" si="79"/>
        <v>0</v>
      </c>
      <c r="L848">
        <f t="shared" si="80"/>
        <v>3</v>
      </c>
      <c r="M848" cm="1">
        <f t="array" ref="M848">_xlfn.XLOOKUP(F848,_xlfn.ANCHORARRAY($AR$18),$AS$18:$AS$23)</f>
        <v>1</v>
      </c>
      <c r="N848" cm="1">
        <f t="array" ref="N848">_xlfn.XLOOKUP($D848,_xlfn.ANCHORARRAY($AR$2),$AS$2:$AS$10)</f>
        <v>4</v>
      </c>
      <c r="O848">
        <f t="shared" si="81"/>
        <v>2</v>
      </c>
      <c r="P848">
        <f t="shared" si="82"/>
        <v>0</v>
      </c>
      <c r="Q848">
        <f t="shared" si="83"/>
        <v>1</v>
      </c>
      <c r="R848">
        <v>2</v>
      </c>
      <c r="S848">
        <v>3</v>
      </c>
      <c r="T848">
        <v>35</v>
      </c>
      <c r="U848">
        <v>1182</v>
      </c>
      <c r="V848">
        <v>3</v>
      </c>
      <c r="W848">
        <v>819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1</v>
      </c>
      <c r="AI848">
        <v>15</v>
      </c>
      <c r="AJ848">
        <v>2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s="3" t="s">
        <v>43</v>
      </c>
      <c r="B849" s="3" t="s">
        <v>46</v>
      </c>
      <c r="C849" s="3" t="s">
        <v>44</v>
      </c>
      <c r="D849" s="3" t="s">
        <v>54</v>
      </c>
      <c r="E849" s="3" t="s">
        <v>45</v>
      </c>
      <c r="F849" s="3" t="s">
        <v>51</v>
      </c>
      <c r="G849" s="3" t="s">
        <v>41</v>
      </c>
      <c r="H849" s="3" t="s">
        <v>43</v>
      </c>
      <c r="I849" s="3" t="s">
        <v>42</v>
      </c>
      <c r="J849">
        <f t="shared" si="78"/>
        <v>0</v>
      </c>
      <c r="K849">
        <f t="shared" si="79"/>
        <v>0</v>
      </c>
      <c r="L849">
        <f t="shared" si="80"/>
        <v>1</v>
      </c>
      <c r="M849" cm="1">
        <f t="array" ref="M849">_xlfn.XLOOKUP(F849,_xlfn.ANCHORARRAY($AR$18),$AS$18:$AS$23)</f>
        <v>3</v>
      </c>
      <c r="N849" cm="1">
        <f t="array" ref="N849">_xlfn.XLOOKUP($D849,_xlfn.ANCHORARRAY($AR$2),$AS$2:$AS$10)</f>
        <v>5</v>
      </c>
      <c r="O849">
        <f t="shared" si="81"/>
        <v>2</v>
      </c>
      <c r="P849">
        <f t="shared" si="82"/>
        <v>0</v>
      </c>
      <c r="Q849">
        <f t="shared" si="83"/>
        <v>2</v>
      </c>
      <c r="R849">
        <v>1</v>
      </c>
      <c r="S849">
        <v>3</v>
      </c>
      <c r="T849">
        <v>34</v>
      </c>
      <c r="U849">
        <v>1184</v>
      </c>
      <c r="V849">
        <v>4</v>
      </c>
      <c r="W849">
        <v>669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0</v>
      </c>
      <c r="AI849">
        <v>14</v>
      </c>
      <c r="AJ849">
        <v>3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s="3" t="s">
        <v>43</v>
      </c>
      <c r="B850" s="3" t="s">
        <v>46</v>
      </c>
      <c r="C850" s="3" t="s">
        <v>44</v>
      </c>
      <c r="D850" s="3" t="s">
        <v>50</v>
      </c>
      <c r="E850" s="3" t="s">
        <v>45</v>
      </c>
      <c r="F850" s="3" t="s">
        <v>49</v>
      </c>
      <c r="G850" s="3" t="s">
        <v>48</v>
      </c>
      <c r="H850" s="3" t="s">
        <v>43</v>
      </c>
      <c r="I850" s="3" t="s">
        <v>42</v>
      </c>
      <c r="J850">
        <f t="shared" si="78"/>
        <v>0</v>
      </c>
      <c r="K850">
        <f t="shared" si="79"/>
        <v>0</v>
      </c>
      <c r="L850">
        <f t="shared" si="80"/>
        <v>0</v>
      </c>
      <c r="M850" cm="1">
        <f t="array" ref="M850">_xlfn.XLOOKUP(F850,_xlfn.ANCHORARRAY($AR$18),$AS$18:$AS$23)</f>
        <v>2</v>
      </c>
      <c r="N850" cm="1">
        <f t="array" ref="N850">_xlfn.XLOOKUP($D850,_xlfn.ANCHORARRAY($AR$2),$AS$2:$AS$10)</f>
        <v>3</v>
      </c>
      <c r="O850">
        <f t="shared" si="81"/>
        <v>2</v>
      </c>
      <c r="P850">
        <f t="shared" si="82"/>
        <v>0</v>
      </c>
      <c r="Q850">
        <f t="shared" si="83"/>
        <v>2</v>
      </c>
      <c r="R850">
        <v>4</v>
      </c>
      <c r="S850">
        <v>4</v>
      </c>
      <c r="T850">
        <v>35</v>
      </c>
      <c r="U850">
        <v>1185</v>
      </c>
      <c r="V850">
        <v>4</v>
      </c>
      <c r="W850">
        <v>636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1</v>
      </c>
      <c r="AI850">
        <v>2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s="3" t="s">
        <v>35</v>
      </c>
      <c r="B851" s="3" t="s">
        <v>39</v>
      </c>
      <c r="C851" s="3" t="s">
        <v>36</v>
      </c>
      <c r="D851" s="3" t="s">
        <v>40</v>
      </c>
      <c r="E851" s="3" t="s">
        <v>37</v>
      </c>
      <c r="F851" s="3" t="s">
        <v>59</v>
      </c>
      <c r="G851" s="3" t="s">
        <v>41</v>
      </c>
      <c r="H851" s="3" t="s">
        <v>43</v>
      </c>
      <c r="I851" s="3" t="s">
        <v>42</v>
      </c>
      <c r="J851">
        <f t="shared" si="78"/>
        <v>1</v>
      </c>
      <c r="K851">
        <f t="shared" si="79"/>
        <v>0</v>
      </c>
      <c r="L851">
        <f t="shared" si="80"/>
        <v>1</v>
      </c>
      <c r="M851" cm="1">
        <f t="array" ref="M851">_xlfn.XLOOKUP(F851,_xlfn.ANCHORARRAY($AR$18),$AS$18:$AS$23)</f>
        <v>4</v>
      </c>
      <c r="N851" cm="1">
        <f t="array" ref="N851">_xlfn.XLOOKUP($D851,_xlfn.ANCHORARRAY($AR$2),$AS$2:$AS$10)</f>
        <v>1</v>
      </c>
      <c r="O851">
        <f t="shared" si="81"/>
        <v>1</v>
      </c>
      <c r="P851">
        <f t="shared" si="82"/>
        <v>1</v>
      </c>
      <c r="Q851">
        <f t="shared" si="83"/>
        <v>1</v>
      </c>
      <c r="R851">
        <v>9</v>
      </c>
      <c r="S851">
        <v>3</v>
      </c>
      <c r="T851">
        <v>43</v>
      </c>
      <c r="U851">
        <v>1188</v>
      </c>
      <c r="V851">
        <v>1</v>
      </c>
      <c r="W851">
        <v>1372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0</v>
      </c>
      <c r="AI851">
        <v>7</v>
      </c>
      <c r="AJ851">
        <v>2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s="3" t="s">
        <v>43</v>
      </c>
      <c r="B852" s="3" t="s">
        <v>39</v>
      </c>
      <c r="C852" s="3" t="s">
        <v>55</v>
      </c>
      <c r="D852" s="3" t="s">
        <v>57</v>
      </c>
      <c r="E852" s="3" t="s">
        <v>37</v>
      </c>
      <c r="F852" s="3" t="s">
        <v>38</v>
      </c>
      <c r="G852" s="3" t="s">
        <v>52</v>
      </c>
      <c r="H852" s="3" t="s">
        <v>43</v>
      </c>
      <c r="I852" s="3" t="s">
        <v>42</v>
      </c>
      <c r="J852">
        <f t="shared" si="78"/>
        <v>0</v>
      </c>
      <c r="K852">
        <f t="shared" si="79"/>
        <v>0</v>
      </c>
      <c r="L852">
        <f t="shared" si="80"/>
        <v>3</v>
      </c>
      <c r="M852" cm="1">
        <f t="array" ref="M852">_xlfn.XLOOKUP(F852,_xlfn.ANCHORARRAY($AR$18),$AS$18:$AS$23)</f>
        <v>1</v>
      </c>
      <c r="N852" cm="1">
        <f t="array" ref="N852">_xlfn.XLOOKUP($D852,_xlfn.ANCHORARRAY($AR$2),$AS$2:$AS$10)</f>
        <v>7</v>
      </c>
      <c r="O852">
        <f t="shared" si="81"/>
        <v>1</v>
      </c>
      <c r="P852">
        <f t="shared" si="82"/>
        <v>1</v>
      </c>
      <c r="Q852">
        <f t="shared" si="83"/>
        <v>3</v>
      </c>
      <c r="R852">
        <v>2</v>
      </c>
      <c r="S852">
        <v>1</v>
      </c>
      <c r="T852">
        <v>32</v>
      </c>
      <c r="U852">
        <v>1190</v>
      </c>
      <c r="V852">
        <v>3</v>
      </c>
      <c r="W852">
        <v>862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3</v>
      </c>
      <c r="AI852">
        <v>1</v>
      </c>
      <c r="AJ852">
        <v>3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s="3" t="s">
        <v>43</v>
      </c>
      <c r="B853" s="3" t="s">
        <v>39</v>
      </c>
      <c r="C853" s="3" t="s">
        <v>36</v>
      </c>
      <c r="D853" s="3" t="s">
        <v>56</v>
      </c>
      <c r="E853" s="3" t="s">
        <v>45</v>
      </c>
      <c r="F853" s="3" t="s">
        <v>60</v>
      </c>
      <c r="G853" s="3" t="s">
        <v>52</v>
      </c>
      <c r="H853" s="3" t="s">
        <v>43</v>
      </c>
      <c r="I853" s="3" t="s">
        <v>42</v>
      </c>
      <c r="J853">
        <f t="shared" si="78"/>
        <v>0</v>
      </c>
      <c r="K853">
        <f t="shared" si="79"/>
        <v>0</v>
      </c>
      <c r="L853">
        <f t="shared" si="80"/>
        <v>3</v>
      </c>
      <c r="M853" cm="1">
        <f t="array" ref="M853">_xlfn.XLOOKUP(F853,_xlfn.ANCHORARRAY($AR$18),$AS$18:$AS$23)</f>
        <v>5</v>
      </c>
      <c r="N853" cm="1">
        <f t="array" ref="N853">_xlfn.XLOOKUP($D853,_xlfn.ANCHORARRAY($AR$2),$AS$2:$AS$10)</f>
        <v>6</v>
      </c>
      <c r="O853">
        <f t="shared" si="81"/>
        <v>2</v>
      </c>
      <c r="P853">
        <f t="shared" si="82"/>
        <v>1</v>
      </c>
      <c r="Q853">
        <f t="shared" si="83"/>
        <v>1</v>
      </c>
      <c r="R853">
        <v>4</v>
      </c>
      <c r="S853">
        <v>4</v>
      </c>
      <c r="T853">
        <v>56</v>
      </c>
      <c r="U853">
        <v>1191</v>
      </c>
      <c r="V853">
        <v>4</v>
      </c>
      <c r="W853">
        <v>718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1</v>
      </c>
      <c r="AI853">
        <v>28</v>
      </c>
      <c r="AJ853">
        <v>2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s="3" t="s">
        <v>43</v>
      </c>
      <c r="B854" s="3" t="s">
        <v>39</v>
      </c>
      <c r="C854" s="3" t="s">
        <v>36</v>
      </c>
      <c r="D854" s="3" t="s">
        <v>50</v>
      </c>
      <c r="E854" s="3" t="s">
        <v>45</v>
      </c>
      <c r="F854" s="3" t="s">
        <v>51</v>
      </c>
      <c r="G854" s="3" t="s">
        <v>48</v>
      </c>
      <c r="H854" s="3" t="s">
        <v>43</v>
      </c>
      <c r="I854" s="3" t="s">
        <v>42</v>
      </c>
      <c r="J854">
        <f t="shared" si="78"/>
        <v>0</v>
      </c>
      <c r="K854">
        <f t="shared" si="79"/>
        <v>0</v>
      </c>
      <c r="L854">
        <f t="shared" si="80"/>
        <v>0</v>
      </c>
      <c r="M854" cm="1">
        <f t="array" ref="M854">_xlfn.XLOOKUP(F854,_xlfn.ANCHORARRAY($AR$18),$AS$18:$AS$23)</f>
        <v>3</v>
      </c>
      <c r="N854" cm="1">
        <f t="array" ref="N854">_xlfn.XLOOKUP($D854,_xlfn.ANCHORARRAY($AR$2),$AS$2:$AS$10)</f>
        <v>3</v>
      </c>
      <c r="O854">
        <f t="shared" si="81"/>
        <v>2</v>
      </c>
      <c r="P854">
        <f t="shared" si="82"/>
        <v>1</v>
      </c>
      <c r="Q854">
        <f t="shared" si="83"/>
        <v>1</v>
      </c>
      <c r="R854">
        <v>6</v>
      </c>
      <c r="S854">
        <v>1</v>
      </c>
      <c r="T854">
        <v>29</v>
      </c>
      <c r="U854">
        <v>1192</v>
      </c>
      <c r="V854">
        <v>2</v>
      </c>
      <c r="W854">
        <v>1401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1</v>
      </c>
      <c r="AI854">
        <v>10</v>
      </c>
      <c r="AJ854">
        <v>5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s="3" t="s">
        <v>43</v>
      </c>
      <c r="B855" s="3" t="s">
        <v>46</v>
      </c>
      <c r="C855" s="3" t="s">
        <v>36</v>
      </c>
      <c r="D855" s="3" t="s">
        <v>47</v>
      </c>
      <c r="E855" s="3" t="s">
        <v>45</v>
      </c>
      <c r="F855" s="3" t="s">
        <v>38</v>
      </c>
      <c r="G855" s="3" t="s">
        <v>41</v>
      </c>
      <c r="H855" s="3" t="s">
        <v>43</v>
      </c>
      <c r="I855" s="3" t="s">
        <v>42</v>
      </c>
      <c r="J855">
        <f t="shared" si="78"/>
        <v>0</v>
      </c>
      <c r="K855">
        <f t="shared" si="79"/>
        <v>0</v>
      </c>
      <c r="L855">
        <f t="shared" si="80"/>
        <v>1</v>
      </c>
      <c r="M855" cm="1">
        <f t="array" ref="M855">_xlfn.XLOOKUP(F855,_xlfn.ANCHORARRAY($AR$18),$AS$18:$AS$23)</f>
        <v>1</v>
      </c>
      <c r="N855" cm="1">
        <f t="array" ref="N855">_xlfn.XLOOKUP($D855,_xlfn.ANCHORARRAY($AR$2),$AS$2:$AS$10)</f>
        <v>2</v>
      </c>
      <c r="O855">
        <f t="shared" si="81"/>
        <v>2</v>
      </c>
      <c r="P855">
        <f t="shared" si="82"/>
        <v>0</v>
      </c>
      <c r="Q855">
        <f t="shared" si="83"/>
        <v>1</v>
      </c>
      <c r="R855">
        <v>9</v>
      </c>
      <c r="S855">
        <v>2</v>
      </c>
      <c r="T855">
        <v>19</v>
      </c>
      <c r="U855">
        <v>1193</v>
      </c>
      <c r="V855">
        <v>3</v>
      </c>
      <c r="W855">
        <v>645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0</v>
      </c>
      <c r="AI855">
        <v>1</v>
      </c>
      <c r="AJ855">
        <v>4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s="3" t="s">
        <v>43</v>
      </c>
      <c r="B856" s="3" t="s">
        <v>39</v>
      </c>
      <c r="C856" s="3" t="s">
        <v>36</v>
      </c>
      <c r="D856" s="3" t="s">
        <v>47</v>
      </c>
      <c r="E856" s="3" t="s">
        <v>45</v>
      </c>
      <c r="F856" s="3" t="s">
        <v>51</v>
      </c>
      <c r="G856" s="3" t="s">
        <v>48</v>
      </c>
      <c r="H856" s="3" t="s">
        <v>35</v>
      </c>
      <c r="I856" s="3" t="s">
        <v>42</v>
      </c>
      <c r="J856">
        <f t="shared" si="78"/>
        <v>0</v>
      </c>
      <c r="K856">
        <f t="shared" si="79"/>
        <v>1</v>
      </c>
      <c r="L856">
        <f t="shared" si="80"/>
        <v>0</v>
      </c>
      <c r="M856" cm="1">
        <f t="array" ref="M856">_xlfn.XLOOKUP(F856,_xlfn.ANCHORARRAY($AR$18),$AS$18:$AS$23)</f>
        <v>3</v>
      </c>
      <c r="N856" cm="1">
        <f t="array" ref="N856">_xlfn.XLOOKUP($D856,_xlfn.ANCHORARRAY($AR$2),$AS$2:$AS$10)</f>
        <v>2</v>
      </c>
      <c r="O856">
        <f t="shared" si="81"/>
        <v>2</v>
      </c>
      <c r="P856">
        <f t="shared" si="82"/>
        <v>1</v>
      </c>
      <c r="Q856">
        <f t="shared" si="83"/>
        <v>1</v>
      </c>
      <c r="R856">
        <v>7</v>
      </c>
      <c r="S856">
        <v>3</v>
      </c>
      <c r="T856">
        <v>45</v>
      </c>
      <c r="U856">
        <v>1195</v>
      </c>
      <c r="V856">
        <v>1</v>
      </c>
      <c r="W856">
        <v>1457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1</v>
      </c>
      <c r="AI856">
        <v>7</v>
      </c>
      <c r="AJ856">
        <v>2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s="3" t="s">
        <v>43</v>
      </c>
      <c r="B857" s="3" t="s">
        <v>39</v>
      </c>
      <c r="C857" s="3" t="s">
        <v>36</v>
      </c>
      <c r="D857" s="3" t="s">
        <v>53</v>
      </c>
      <c r="E857" s="3" t="s">
        <v>45</v>
      </c>
      <c r="F857" s="3" t="s">
        <v>38</v>
      </c>
      <c r="G857" s="3" t="s">
        <v>48</v>
      </c>
      <c r="H857" s="3" t="s">
        <v>43</v>
      </c>
      <c r="I857" s="3" t="s">
        <v>42</v>
      </c>
      <c r="J857">
        <f t="shared" si="78"/>
        <v>0</v>
      </c>
      <c r="K857">
        <f t="shared" si="79"/>
        <v>0</v>
      </c>
      <c r="L857">
        <f t="shared" si="80"/>
        <v>0</v>
      </c>
      <c r="M857" cm="1">
        <f t="array" ref="M857">_xlfn.XLOOKUP(F857,_xlfn.ANCHORARRAY($AR$18),$AS$18:$AS$23)</f>
        <v>1</v>
      </c>
      <c r="N857" cm="1">
        <f t="array" ref="N857">_xlfn.XLOOKUP($D857,_xlfn.ANCHORARRAY($AR$2),$AS$2:$AS$10)</f>
        <v>4</v>
      </c>
      <c r="O857">
        <f t="shared" si="81"/>
        <v>2</v>
      </c>
      <c r="P857">
        <f t="shared" si="82"/>
        <v>1</v>
      </c>
      <c r="Q857">
        <f t="shared" si="83"/>
        <v>1</v>
      </c>
      <c r="R857">
        <v>1</v>
      </c>
      <c r="S857">
        <v>3</v>
      </c>
      <c r="T857">
        <v>37</v>
      </c>
      <c r="U857">
        <v>1196</v>
      </c>
      <c r="V857">
        <v>4</v>
      </c>
      <c r="W857">
        <v>977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1</v>
      </c>
      <c r="AI857">
        <v>14</v>
      </c>
      <c r="AJ857">
        <v>2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s="3" t="s">
        <v>43</v>
      </c>
      <c r="B858" s="3" t="s">
        <v>46</v>
      </c>
      <c r="C858" s="3" t="s">
        <v>36</v>
      </c>
      <c r="D858" s="3" t="s">
        <v>50</v>
      </c>
      <c r="E858" s="3" t="s">
        <v>45</v>
      </c>
      <c r="F858" s="3" t="s">
        <v>38</v>
      </c>
      <c r="G858" s="3" t="s">
        <v>41</v>
      </c>
      <c r="H858" s="3" t="s">
        <v>43</v>
      </c>
      <c r="I858" s="3" t="s">
        <v>42</v>
      </c>
      <c r="J858">
        <f t="shared" si="78"/>
        <v>0</v>
      </c>
      <c r="K858">
        <f t="shared" si="79"/>
        <v>0</v>
      </c>
      <c r="L858">
        <f t="shared" si="80"/>
        <v>1</v>
      </c>
      <c r="M858" cm="1">
        <f t="array" ref="M858">_xlfn.XLOOKUP(F858,_xlfn.ANCHORARRAY($AR$18),$AS$18:$AS$23)</f>
        <v>1</v>
      </c>
      <c r="N858" cm="1">
        <f t="array" ref="N858">_xlfn.XLOOKUP($D858,_xlfn.ANCHORARRAY($AR$2),$AS$2:$AS$10)</f>
        <v>3</v>
      </c>
      <c r="O858">
        <f t="shared" si="81"/>
        <v>2</v>
      </c>
      <c r="P858">
        <f t="shared" si="82"/>
        <v>0</v>
      </c>
      <c r="Q858">
        <f t="shared" si="83"/>
        <v>1</v>
      </c>
      <c r="R858">
        <v>3</v>
      </c>
      <c r="S858">
        <v>3</v>
      </c>
      <c r="T858">
        <v>20</v>
      </c>
      <c r="U858">
        <v>1198</v>
      </c>
      <c r="V858">
        <v>1</v>
      </c>
      <c r="W858">
        <v>805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0</v>
      </c>
      <c r="AI858">
        <v>2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s="3" t="s">
        <v>35</v>
      </c>
      <c r="B859" s="3" t="s">
        <v>46</v>
      </c>
      <c r="C859" s="3" t="s">
        <v>36</v>
      </c>
      <c r="D859" s="3" t="s">
        <v>47</v>
      </c>
      <c r="E859" s="3" t="s">
        <v>45</v>
      </c>
      <c r="F859" s="3" t="s">
        <v>38</v>
      </c>
      <c r="G859" s="3" t="s">
        <v>41</v>
      </c>
      <c r="H859" s="3" t="s">
        <v>35</v>
      </c>
      <c r="I859" s="3" t="s">
        <v>42</v>
      </c>
      <c r="J859">
        <f t="shared" si="78"/>
        <v>1</v>
      </c>
      <c r="K859">
        <f t="shared" si="79"/>
        <v>1</v>
      </c>
      <c r="L859">
        <f t="shared" si="80"/>
        <v>1</v>
      </c>
      <c r="M859" cm="1">
        <f t="array" ref="M859">_xlfn.XLOOKUP(F859,_xlfn.ANCHORARRAY($AR$18),$AS$18:$AS$23)</f>
        <v>1</v>
      </c>
      <c r="N859" cm="1">
        <f t="array" ref="N859">_xlfn.XLOOKUP($D859,_xlfn.ANCHORARRAY($AR$2),$AS$2:$AS$10)</f>
        <v>2</v>
      </c>
      <c r="O859">
        <f t="shared" si="81"/>
        <v>2</v>
      </c>
      <c r="P859">
        <f t="shared" si="82"/>
        <v>0</v>
      </c>
      <c r="Q859">
        <f t="shared" si="83"/>
        <v>1</v>
      </c>
      <c r="R859">
        <v>10</v>
      </c>
      <c r="S859">
        <v>4</v>
      </c>
      <c r="T859">
        <v>44</v>
      </c>
      <c r="U859">
        <v>1200</v>
      </c>
      <c r="V859">
        <v>3</v>
      </c>
      <c r="W859">
        <v>1097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0</v>
      </c>
      <c r="AI859">
        <v>6</v>
      </c>
      <c r="AJ859">
        <v>4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s="3" t="s">
        <v>43</v>
      </c>
      <c r="B860" s="3" t="s">
        <v>39</v>
      </c>
      <c r="C860" s="3" t="s">
        <v>36</v>
      </c>
      <c r="D860" s="3" t="s">
        <v>56</v>
      </c>
      <c r="E860" s="3" t="s">
        <v>45</v>
      </c>
      <c r="F860" s="3" t="s">
        <v>51</v>
      </c>
      <c r="G860" s="3" t="s">
        <v>52</v>
      </c>
      <c r="H860" s="3" t="s">
        <v>43</v>
      </c>
      <c r="I860" s="3" t="s">
        <v>42</v>
      </c>
      <c r="J860">
        <f t="shared" si="78"/>
        <v>0</v>
      </c>
      <c r="K860">
        <f t="shared" si="79"/>
        <v>0</v>
      </c>
      <c r="L860">
        <f t="shared" si="80"/>
        <v>3</v>
      </c>
      <c r="M860" cm="1">
        <f t="array" ref="M860">_xlfn.XLOOKUP(F860,_xlfn.ANCHORARRAY($AR$18),$AS$18:$AS$23)</f>
        <v>3</v>
      </c>
      <c r="N860" cm="1">
        <f t="array" ref="N860">_xlfn.XLOOKUP($D860,_xlfn.ANCHORARRAY($AR$2),$AS$2:$AS$10)</f>
        <v>6</v>
      </c>
      <c r="O860">
        <f t="shared" si="81"/>
        <v>2</v>
      </c>
      <c r="P860">
        <f t="shared" si="82"/>
        <v>1</v>
      </c>
      <c r="Q860">
        <f t="shared" si="83"/>
        <v>1</v>
      </c>
      <c r="R860">
        <v>7</v>
      </c>
      <c r="S860">
        <v>2</v>
      </c>
      <c r="T860">
        <v>53</v>
      </c>
      <c r="U860">
        <v>1201</v>
      </c>
      <c r="V860">
        <v>4</v>
      </c>
      <c r="W860">
        <v>1223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1</v>
      </c>
      <c r="AI860">
        <v>26</v>
      </c>
      <c r="AJ860">
        <v>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s="3" t="s">
        <v>43</v>
      </c>
      <c r="B861" s="3" t="s">
        <v>39</v>
      </c>
      <c r="C861" s="3" t="s">
        <v>36</v>
      </c>
      <c r="D861" s="3" t="s">
        <v>47</v>
      </c>
      <c r="E861" s="3" t="s">
        <v>45</v>
      </c>
      <c r="F861" s="3" t="s">
        <v>38</v>
      </c>
      <c r="G861" s="3" t="s">
        <v>48</v>
      </c>
      <c r="H861" s="3" t="s">
        <v>35</v>
      </c>
      <c r="I861" s="3" t="s">
        <v>42</v>
      </c>
      <c r="J861">
        <f t="shared" si="78"/>
        <v>0</v>
      </c>
      <c r="K861">
        <f t="shared" si="79"/>
        <v>1</v>
      </c>
      <c r="L861">
        <f t="shared" si="80"/>
        <v>0</v>
      </c>
      <c r="M861" cm="1">
        <f t="array" ref="M861">_xlfn.XLOOKUP(F861,_xlfn.ANCHORARRAY($AR$18),$AS$18:$AS$23)</f>
        <v>1</v>
      </c>
      <c r="N861" cm="1">
        <f t="array" ref="N861">_xlfn.XLOOKUP($D861,_xlfn.ANCHORARRAY($AR$2),$AS$2:$AS$10)</f>
        <v>2</v>
      </c>
      <c r="O861">
        <f t="shared" si="81"/>
        <v>2</v>
      </c>
      <c r="P861">
        <f t="shared" si="82"/>
        <v>1</v>
      </c>
      <c r="Q861">
        <f t="shared" si="83"/>
        <v>1</v>
      </c>
      <c r="R861">
        <v>15</v>
      </c>
      <c r="S861">
        <v>1</v>
      </c>
      <c r="T861">
        <v>29</v>
      </c>
      <c r="U861">
        <v>1202</v>
      </c>
      <c r="V861">
        <v>2</v>
      </c>
      <c r="W861">
        <v>942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1</v>
      </c>
      <c r="AI861">
        <v>6</v>
      </c>
      <c r="AJ861">
        <v>2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s="3" t="s">
        <v>35</v>
      </c>
      <c r="B862" s="3" t="s">
        <v>46</v>
      </c>
      <c r="C862" s="3" t="s">
        <v>44</v>
      </c>
      <c r="D862" s="3" t="s">
        <v>47</v>
      </c>
      <c r="E862" s="3" t="s">
        <v>45</v>
      </c>
      <c r="F862" s="3" t="s">
        <v>38</v>
      </c>
      <c r="G862" s="3" t="s">
        <v>48</v>
      </c>
      <c r="H862" s="3" t="s">
        <v>35</v>
      </c>
      <c r="I862" s="3" t="s">
        <v>42</v>
      </c>
      <c r="J862">
        <f t="shared" si="78"/>
        <v>1</v>
      </c>
      <c r="K862">
        <f t="shared" si="79"/>
        <v>1</v>
      </c>
      <c r="L862">
        <f t="shared" si="80"/>
        <v>0</v>
      </c>
      <c r="M862" cm="1">
        <f t="array" ref="M862">_xlfn.XLOOKUP(F862,_xlfn.ANCHORARRAY($AR$18),$AS$18:$AS$23)</f>
        <v>1</v>
      </c>
      <c r="N862" cm="1">
        <f t="array" ref="N862">_xlfn.XLOOKUP($D862,_xlfn.ANCHORARRAY($AR$2),$AS$2:$AS$10)</f>
        <v>2</v>
      </c>
      <c r="O862">
        <f t="shared" si="81"/>
        <v>2</v>
      </c>
      <c r="P862">
        <f t="shared" si="82"/>
        <v>0</v>
      </c>
      <c r="Q862">
        <f t="shared" si="83"/>
        <v>2</v>
      </c>
      <c r="R862">
        <v>3</v>
      </c>
      <c r="S862">
        <v>4</v>
      </c>
      <c r="T862">
        <v>22</v>
      </c>
      <c r="U862">
        <v>1203</v>
      </c>
      <c r="V862">
        <v>3</v>
      </c>
      <c r="W862">
        <v>1256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1</v>
      </c>
      <c r="AI862">
        <v>1</v>
      </c>
      <c r="AJ862">
        <v>5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s="3" t="s">
        <v>43</v>
      </c>
      <c r="B863" s="3" t="s">
        <v>39</v>
      </c>
      <c r="C863" s="3" t="s">
        <v>36</v>
      </c>
      <c r="D863" s="3" t="s">
        <v>56</v>
      </c>
      <c r="E863" s="3" t="s">
        <v>37</v>
      </c>
      <c r="F863" s="3" t="s">
        <v>59</v>
      </c>
      <c r="G863" s="3" t="s">
        <v>48</v>
      </c>
      <c r="H863" s="3" t="s">
        <v>43</v>
      </c>
      <c r="I863" s="3" t="s">
        <v>42</v>
      </c>
      <c r="J863">
        <f t="shared" si="78"/>
        <v>0</v>
      </c>
      <c r="K863">
        <f t="shared" si="79"/>
        <v>0</v>
      </c>
      <c r="L863">
        <f t="shared" si="80"/>
        <v>0</v>
      </c>
      <c r="M863" cm="1">
        <f t="array" ref="M863">_xlfn.XLOOKUP(F863,_xlfn.ANCHORARRAY($AR$18),$AS$18:$AS$23)</f>
        <v>4</v>
      </c>
      <c r="N863" cm="1">
        <f t="array" ref="N863">_xlfn.XLOOKUP($D863,_xlfn.ANCHORARRAY($AR$2),$AS$2:$AS$10)</f>
        <v>6</v>
      </c>
      <c r="O863">
        <f t="shared" si="81"/>
        <v>1</v>
      </c>
      <c r="P863">
        <f t="shared" si="82"/>
        <v>1</v>
      </c>
      <c r="Q863">
        <f t="shared" si="83"/>
        <v>1</v>
      </c>
      <c r="R863">
        <v>2</v>
      </c>
      <c r="S863">
        <v>3</v>
      </c>
      <c r="T863">
        <v>46</v>
      </c>
      <c r="U863">
        <v>1204</v>
      </c>
      <c r="V863">
        <v>3</v>
      </c>
      <c r="W863">
        <v>1402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0</v>
      </c>
      <c r="AI863">
        <v>28</v>
      </c>
      <c r="AJ863">
        <v>2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s="3" t="s">
        <v>43</v>
      </c>
      <c r="B864" s="3" t="s">
        <v>46</v>
      </c>
      <c r="C864" s="3" t="s">
        <v>55</v>
      </c>
      <c r="D864" s="3" t="s">
        <v>47</v>
      </c>
      <c r="E864" s="3" t="s">
        <v>45</v>
      </c>
      <c r="F864" s="3" t="s">
        <v>38</v>
      </c>
      <c r="G864" s="3" t="s">
        <v>41</v>
      </c>
      <c r="H864" s="3" t="s">
        <v>43</v>
      </c>
      <c r="I864" s="3" t="s">
        <v>42</v>
      </c>
      <c r="J864">
        <f t="shared" si="78"/>
        <v>0</v>
      </c>
      <c r="K864">
        <f t="shared" si="79"/>
        <v>0</v>
      </c>
      <c r="L864">
        <f t="shared" si="80"/>
        <v>1</v>
      </c>
      <c r="M864" cm="1">
        <f t="array" ref="M864">_xlfn.XLOOKUP(F864,_xlfn.ANCHORARRAY($AR$18),$AS$18:$AS$23)</f>
        <v>1</v>
      </c>
      <c r="N864" cm="1">
        <f t="array" ref="N864">_xlfn.XLOOKUP($D864,_xlfn.ANCHORARRAY($AR$2),$AS$2:$AS$10)</f>
        <v>2</v>
      </c>
      <c r="O864">
        <f t="shared" si="81"/>
        <v>2</v>
      </c>
      <c r="P864">
        <f t="shared" si="82"/>
        <v>0</v>
      </c>
      <c r="Q864">
        <f t="shared" si="83"/>
        <v>3</v>
      </c>
      <c r="R864">
        <v>17</v>
      </c>
      <c r="S864">
        <v>3</v>
      </c>
      <c r="T864">
        <v>44</v>
      </c>
      <c r="U864">
        <v>1206</v>
      </c>
      <c r="V864">
        <v>4</v>
      </c>
      <c r="W864">
        <v>111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0</v>
      </c>
      <c r="AI864">
        <v>6</v>
      </c>
      <c r="AJ864">
        <v>3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s="3" t="s">
        <v>43</v>
      </c>
      <c r="B865" s="3" t="s">
        <v>46</v>
      </c>
      <c r="C865" s="3" t="s">
        <v>36</v>
      </c>
      <c r="D865" s="3" t="s">
        <v>61</v>
      </c>
      <c r="E865" s="3" t="s">
        <v>61</v>
      </c>
      <c r="F865" s="3" t="s">
        <v>61</v>
      </c>
      <c r="G865" s="3" t="s">
        <v>48</v>
      </c>
      <c r="H865" s="3" t="s">
        <v>43</v>
      </c>
      <c r="I865" s="3" t="s">
        <v>42</v>
      </c>
      <c r="J865">
        <f t="shared" si="78"/>
        <v>0</v>
      </c>
      <c r="K865">
        <f t="shared" si="79"/>
        <v>0</v>
      </c>
      <c r="L865">
        <f t="shared" si="80"/>
        <v>0</v>
      </c>
      <c r="M865" cm="1">
        <f t="array" ref="M865">_xlfn.XLOOKUP(F865,_xlfn.ANCHORARRAY($AR$18),$AS$18:$AS$23)</f>
        <v>6</v>
      </c>
      <c r="N865" cm="1">
        <f t="array" ref="N865">_xlfn.XLOOKUP($D865,_xlfn.ANCHORARRAY($AR$2),$AS$2:$AS$10)</f>
        <v>9</v>
      </c>
      <c r="O865">
        <f t="shared" si="81"/>
        <v>3</v>
      </c>
      <c r="P865">
        <f t="shared" si="82"/>
        <v>0</v>
      </c>
      <c r="Q865">
        <f t="shared" si="83"/>
        <v>1</v>
      </c>
      <c r="R865">
        <v>2</v>
      </c>
      <c r="S865">
        <v>3</v>
      </c>
      <c r="T865">
        <v>33</v>
      </c>
      <c r="U865">
        <v>1207</v>
      </c>
      <c r="V865">
        <v>2</v>
      </c>
      <c r="W865">
        <v>147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1</v>
      </c>
      <c r="AI865">
        <v>5</v>
      </c>
      <c r="AJ865">
        <v>2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s="3" t="s">
        <v>35</v>
      </c>
      <c r="B866" s="3" t="s">
        <v>46</v>
      </c>
      <c r="C866" s="3" t="s">
        <v>55</v>
      </c>
      <c r="D866" s="3" t="s">
        <v>47</v>
      </c>
      <c r="E866" s="3" t="s">
        <v>45</v>
      </c>
      <c r="F866" s="3" t="s">
        <v>38</v>
      </c>
      <c r="G866" s="3" t="s">
        <v>52</v>
      </c>
      <c r="H866" s="3" t="s">
        <v>43</v>
      </c>
      <c r="I866" s="3" t="s">
        <v>42</v>
      </c>
      <c r="J866">
        <f t="shared" si="78"/>
        <v>1</v>
      </c>
      <c r="K866">
        <f t="shared" si="79"/>
        <v>0</v>
      </c>
      <c r="L866">
        <f t="shared" si="80"/>
        <v>3</v>
      </c>
      <c r="M866" cm="1">
        <f t="array" ref="M866">_xlfn.XLOOKUP(F866,_xlfn.ANCHORARRAY($AR$18),$AS$18:$AS$23)</f>
        <v>1</v>
      </c>
      <c r="N866" cm="1">
        <f t="array" ref="N866">_xlfn.XLOOKUP($D866,_xlfn.ANCHORARRAY($AR$2),$AS$2:$AS$10)</f>
        <v>2</v>
      </c>
      <c r="O866">
        <f t="shared" si="81"/>
        <v>2</v>
      </c>
      <c r="P866">
        <f t="shared" si="82"/>
        <v>0</v>
      </c>
      <c r="Q866">
        <f t="shared" si="83"/>
        <v>3</v>
      </c>
      <c r="R866">
        <v>5</v>
      </c>
      <c r="S866">
        <v>2</v>
      </c>
      <c r="T866">
        <v>41</v>
      </c>
      <c r="U866">
        <v>1210</v>
      </c>
      <c r="V866">
        <v>1</v>
      </c>
      <c r="W866">
        <v>906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1</v>
      </c>
      <c r="AI866">
        <v>5</v>
      </c>
      <c r="AJ866">
        <v>2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s="3" t="s">
        <v>43</v>
      </c>
      <c r="B867" s="3" t="s">
        <v>46</v>
      </c>
      <c r="C867" s="3" t="s">
        <v>36</v>
      </c>
      <c r="D867" s="3" t="s">
        <v>40</v>
      </c>
      <c r="E867" s="3" t="s">
        <v>37</v>
      </c>
      <c r="F867" s="3" t="s">
        <v>38</v>
      </c>
      <c r="G867" s="3" t="s">
        <v>52</v>
      </c>
      <c r="H867" s="3" t="s">
        <v>43</v>
      </c>
      <c r="I867" s="3" t="s">
        <v>42</v>
      </c>
      <c r="J867">
        <f t="shared" si="78"/>
        <v>0</v>
      </c>
      <c r="K867">
        <f t="shared" si="79"/>
        <v>0</v>
      </c>
      <c r="L867">
        <f t="shared" si="80"/>
        <v>3</v>
      </c>
      <c r="M867" cm="1">
        <f t="array" ref="M867">_xlfn.XLOOKUP(F867,_xlfn.ANCHORARRAY($AR$18),$AS$18:$AS$23)</f>
        <v>1</v>
      </c>
      <c r="N867" cm="1">
        <f t="array" ref="N867">_xlfn.XLOOKUP($D867,_xlfn.ANCHORARRAY($AR$2),$AS$2:$AS$10)</f>
        <v>1</v>
      </c>
      <c r="O867">
        <f t="shared" si="81"/>
        <v>1</v>
      </c>
      <c r="P867">
        <f t="shared" si="82"/>
        <v>0</v>
      </c>
      <c r="Q867">
        <f t="shared" si="83"/>
        <v>1</v>
      </c>
      <c r="R867">
        <v>29</v>
      </c>
      <c r="S867">
        <v>4</v>
      </c>
      <c r="T867">
        <v>30</v>
      </c>
      <c r="U867">
        <v>1211</v>
      </c>
      <c r="V867">
        <v>3</v>
      </c>
      <c r="W867">
        <v>1329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3</v>
      </c>
      <c r="AI867">
        <v>8</v>
      </c>
      <c r="AJ867">
        <v>3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s="3" t="s">
        <v>43</v>
      </c>
      <c r="B868" s="3" t="s">
        <v>46</v>
      </c>
      <c r="C868" s="3" t="s">
        <v>44</v>
      </c>
      <c r="D868" s="3" t="s">
        <v>40</v>
      </c>
      <c r="E868" s="3" t="s">
        <v>37</v>
      </c>
      <c r="F868" s="3" t="s">
        <v>51</v>
      </c>
      <c r="G868" s="3" t="s">
        <v>48</v>
      </c>
      <c r="H868" s="3" t="s">
        <v>43</v>
      </c>
      <c r="I868" s="3" t="s">
        <v>42</v>
      </c>
      <c r="J868">
        <f t="shared" si="78"/>
        <v>0</v>
      </c>
      <c r="K868">
        <f t="shared" si="79"/>
        <v>0</v>
      </c>
      <c r="L868">
        <f t="shared" si="80"/>
        <v>0</v>
      </c>
      <c r="M868" cm="1">
        <f t="array" ref="M868">_xlfn.XLOOKUP(F868,_xlfn.ANCHORARRAY($AR$18),$AS$18:$AS$23)</f>
        <v>3</v>
      </c>
      <c r="N868" cm="1">
        <f t="array" ref="N868">_xlfn.XLOOKUP($D868,_xlfn.ANCHORARRAY($AR$2),$AS$2:$AS$10)</f>
        <v>1</v>
      </c>
      <c r="O868">
        <f t="shared" si="81"/>
        <v>1</v>
      </c>
      <c r="P868">
        <f t="shared" si="82"/>
        <v>0</v>
      </c>
      <c r="Q868">
        <f t="shared" si="83"/>
        <v>2</v>
      </c>
      <c r="R868">
        <v>2</v>
      </c>
      <c r="S868">
        <v>4</v>
      </c>
      <c r="T868">
        <v>40</v>
      </c>
      <c r="U868">
        <v>1212</v>
      </c>
      <c r="V868">
        <v>2</v>
      </c>
      <c r="W868">
        <v>1184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3</v>
      </c>
      <c r="AI868">
        <v>5</v>
      </c>
      <c r="AJ868">
        <v>2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s="3" t="s">
        <v>43</v>
      </c>
      <c r="B869" s="3" t="s">
        <v>39</v>
      </c>
      <c r="C869" s="3" t="s">
        <v>44</v>
      </c>
      <c r="D869" s="3" t="s">
        <v>56</v>
      </c>
      <c r="E869" s="3" t="s">
        <v>45</v>
      </c>
      <c r="F869" s="3" t="s">
        <v>51</v>
      </c>
      <c r="G869" s="3" t="s">
        <v>48</v>
      </c>
      <c r="H869" s="3" t="s">
        <v>43</v>
      </c>
      <c r="I869" s="3" t="s">
        <v>42</v>
      </c>
      <c r="J869">
        <f t="shared" si="78"/>
        <v>0</v>
      </c>
      <c r="K869">
        <f t="shared" si="79"/>
        <v>0</v>
      </c>
      <c r="L869">
        <f t="shared" si="80"/>
        <v>0</v>
      </c>
      <c r="M869" cm="1">
        <f t="array" ref="M869">_xlfn.XLOOKUP(F869,_xlfn.ANCHORARRAY($AR$18),$AS$18:$AS$23)</f>
        <v>3</v>
      </c>
      <c r="N869" cm="1">
        <f t="array" ref="N869">_xlfn.XLOOKUP($D869,_xlfn.ANCHORARRAY($AR$2),$AS$2:$AS$10)</f>
        <v>6</v>
      </c>
      <c r="O869">
        <f t="shared" si="81"/>
        <v>2</v>
      </c>
      <c r="P869">
        <f t="shared" si="82"/>
        <v>1</v>
      </c>
      <c r="Q869">
        <f t="shared" si="83"/>
        <v>2</v>
      </c>
      <c r="R869">
        <v>2</v>
      </c>
      <c r="S869">
        <v>3</v>
      </c>
      <c r="T869">
        <v>50</v>
      </c>
      <c r="U869">
        <v>1215</v>
      </c>
      <c r="V869">
        <v>4</v>
      </c>
      <c r="W869">
        <v>1421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1</v>
      </c>
      <c r="AI869">
        <v>32</v>
      </c>
      <c r="AJ869">
        <v>3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s="3" t="s">
        <v>43</v>
      </c>
      <c r="B870" s="3" t="s">
        <v>46</v>
      </c>
      <c r="C870" s="3" t="s">
        <v>36</v>
      </c>
      <c r="D870" s="3" t="s">
        <v>50</v>
      </c>
      <c r="E870" s="3" t="s">
        <v>45</v>
      </c>
      <c r="F870" s="3" t="s">
        <v>51</v>
      </c>
      <c r="G870" s="3" t="s">
        <v>48</v>
      </c>
      <c r="H870" s="3" t="s">
        <v>43</v>
      </c>
      <c r="I870" s="3" t="s">
        <v>42</v>
      </c>
      <c r="J870">
        <f t="shared" si="78"/>
        <v>0</v>
      </c>
      <c r="K870">
        <f t="shared" si="79"/>
        <v>0</v>
      </c>
      <c r="L870">
        <f t="shared" si="80"/>
        <v>0</v>
      </c>
      <c r="M870" cm="1">
        <f t="array" ref="M870">_xlfn.XLOOKUP(F870,_xlfn.ANCHORARRAY($AR$18),$AS$18:$AS$23)</f>
        <v>3</v>
      </c>
      <c r="N870" cm="1">
        <f t="array" ref="N870">_xlfn.XLOOKUP($D870,_xlfn.ANCHORARRAY($AR$2),$AS$2:$AS$10)</f>
        <v>3</v>
      </c>
      <c r="O870">
        <f t="shared" si="81"/>
        <v>2</v>
      </c>
      <c r="P870">
        <f t="shared" si="82"/>
        <v>0</v>
      </c>
      <c r="Q870">
        <f t="shared" si="83"/>
        <v>1</v>
      </c>
      <c r="R870">
        <v>19</v>
      </c>
      <c r="S870">
        <v>4</v>
      </c>
      <c r="T870">
        <v>28</v>
      </c>
      <c r="U870">
        <v>1216</v>
      </c>
      <c r="V870">
        <v>4</v>
      </c>
      <c r="W870">
        <v>1179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3</v>
      </c>
      <c r="AI870">
        <v>6</v>
      </c>
      <c r="AJ870">
        <v>2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s="3" t="s">
        <v>43</v>
      </c>
      <c r="B871" s="3" t="s">
        <v>46</v>
      </c>
      <c r="C871" s="3" t="s">
        <v>36</v>
      </c>
      <c r="D871" s="3" t="s">
        <v>58</v>
      </c>
      <c r="E871" s="3" t="s">
        <v>45</v>
      </c>
      <c r="F871" s="3" t="s">
        <v>38</v>
      </c>
      <c r="G871" s="3" t="s">
        <v>48</v>
      </c>
      <c r="H871" s="3" t="s">
        <v>43</v>
      </c>
      <c r="I871" s="3" t="s">
        <v>42</v>
      </c>
      <c r="J871">
        <f t="shared" si="78"/>
        <v>0</v>
      </c>
      <c r="K871">
        <f t="shared" si="79"/>
        <v>0</v>
      </c>
      <c r="L871">
        <f t="shared" si="80"/>
        <v>0</v>
      </c>
      <c r="M871" cm="1">
        <f t="array" ref="M871">_xlfn.XLOOKUP(F871,_xlfn.ANCHORARRAY($AR$18),$AS$18:$AS$23)</f>
        <v>1</v>
      </c>
      <c r="N871" cm="1">
        <f t="array" ref="N871">_xlfn.XLOOKUP($D871,_xlfn.ANCHORARRAY($AR$2),$AS$2:$AS$10)</f>
        <v>8</v>
      </c>
      <c r="O871">
        <f t="shared" si="81"/>
        <v>2</v>
      </c>
      <c r="P871">
        <f t="shared" si="82"/>
        <v>0</v>
      </c>
      <c r="Q871">
        <f t="shared" si="83"/>
        <v>1</v>
      </c>
      <c r="R871">
        <v>15</v>
      </c>
      <c r="S871">
        <v>2</v>
      </c>
      <c r="T871">
        <v>46</v>
      </c>
      <c r="U871">
        <v>1217</v>
      </c>
      <c r="V871">
        <v>4</v>
      </c>
      <c r="W871">
        <v>1450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1</v>
      </c>
      <c r="AI871">
        <v>25</v>
      </c>
      <c r="AJ871">
        <v>2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s="3" t="s">
        <v>43</v>
      </c>
      <c r="B872" s="3" t="s">
        <v>46</v>
      </c>
      <c r="C872" s="3" t="s">
        <v>36</v>
      </c>
      <c r="D872" s="3" t="s">
        <v>40</v>
      </c>
      <c r="E872" s="3" t="s">
        <v>37</v>
      </c>
      <c r="F872" s="3" t="s">
        <v>38</v>
      </c>
      <c r="G872" s="3" t="s">
        <v>48</v>
      </c>
      <c r="H872" s="3" t="s">
        <v>35</v>
      </c>
      <c r="I872" s="3" t="s">
        <v>42</v>
      </c>
      <c r="J872">
        <f t="shared" si="78"/>
        <v>0</v>
      </c>
      <c r="K872">
        <f t="shared" si="79"/>
        <v>1</v>
      </c>
      <c r="L872">
        <f t="shared" si="80"/>
        <v>0</v>
      </c>
      <c r="M872" cm="1">
        <f t="array" ref="M872">_xlfn.XLOOKUP(F872,_xlfn.ANCHORARRAY($AR$18),$AS$18:$AS$23)</f>
        <v>1</v>
      </c>
      <c r="N872" cm="1">
        <f t="array" ref="N872">_xlfn.XLOOKUP($D872,_xlfn.ANCHORARRAY($AR$2),$AS$2:$AS$10)</f>
        <v>1</v>
      </c>
      <c r="O872">
        <f t="shared" si="81"/>
        <v>1</v>
      </c>
      <c r="P872">
        <f t="shared" si="82"/>
        <v>0</v>
      </c>
      <c r="Q872">
        <f t="shared" si="83"/>
        <v>1</v>
      </c>
      <c r="R872">
        <v>17</v>
      </c>
      <c r="S872">
        <v>4</v>
      </c>
      <c r="T872">
        <v>35</v>
      </c>
      <c r="U872">
        <v>1218</v>
      </c>
      <c r="V872">
        <v>3</v>
      </c>
      <c r="W872">
        <v>1361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3</v>
      </c>
      <c r="AI872">
        <v>15</v>
      </c>
      <c r="AJ872">
        <v>2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s="3" t="s">
        <v>35</v>
      </c>
      <c r="B873" s="3" t="s">
        <v>39</v>
      </c>
      <c r="C873" s="3" t="s">
        <v>36</v>
      </c>
      <c r="D873" s="3" t="s">
        <v>50</v>
      </c>
      <c r="E873" s="3" t="s">
        <v>45</v>
      </c>
      <c r="F873" s="3" t="s">
        <v>38</v>
      </c>
      <c r="G873" s="3" t="s">
        <v>48</v>
      </c>
      <c r="H873" s="3" t="s">
        <v>43</v>
      </c>
      <c r="I873" s="3" t="s">
        <v>42</v>
      </c>
      <c r="J873">
        <f t="shared" si="78"/>
        <v>1</v>
      </c>
      <c r="K873">
        <f t="shared" si="79"/>
        <v>0</v>
      </c>
      <c r="L873">
        <f t="shared" si="80"/>
        <v>0</v>
      </c>
      <c r="M873" cm="1">
        <f t="array" ref="M873">_xlfn.XLOOKUP(F873,_xlfn.ANCHORARRAY($AR$18),$AS$18:$AS$23)</f>
        <v>1</v>
      </c>
      <c r="N873" cm="1">
        <f t="array" ref="N873">_xlfn.XLOOKUP($D873,_xlfn.ANCHORARRAY($AR$2),$AS$2:$AS$10)</f>
        <v>3</v>
      </c>
      <c r="O873">
        <f t="shared" si="81"/>
        <v>2</v>
      </c>
      <c r="P873">
        <f t="shared" si="82"/>
        <v>1</v>
      </c>
      <c r="Q873">
        <f t="shared" si="83"/>
        <v>1</v>
      </c>
      <c r="R873">
        <v>17</v>
      </c>
      <c r="S873">
        <v>2</v>
      </c>
      <c r="T873">
        <v>24</v>
      </c>
      <c r="U873">
        <v>1219</v>
      </c>
      <c r="V873">
        <v>4</v>
      </c>
      <c r="W873">
        <v>984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1</v>
      </c>
      <c r="AI873">
        <v>1</v>
      </c>
      <c r="AJ873">
        <v>3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s="3" t="s">
        <v>43</v>
      </c>
      <c r="B874" s="3" t="s">
        <v>39</v>
      </c>
      <c r="C874" s="3" t="s">
        <v>44</v>
      </c>
      <c r="D874" s="3" t="s">
        <v>40</v>
      </c>
      <c r="E874" s="3" t="s">
        <v>37</v>
      </c>
      <c r="F874" s="3" t="s">
        <v>51</v>
      </c>
      <c r="G874" s="3" t="s">
        <v>48</v>
      </c>
      <c r="H874" s="3" t="s">
        <v>43</v>
      </c>
      <c r="I874" s="3" t="s">
        <v>42</v>
      </c>
      <c r="J874">
        <f t="shared" si="78"/>
        <v>0</v>
      </c>
      <c r="K874">
        <f t="shared" si="79"/>
        <v>0</v>
      </c>
      <c r="L874">
        <f t="shared" si="80"/>
        <v>0</v>
      </c>
      <c r="M874" cm="1">
        <f t="array" ref="M874">_xlfn.XLOOKUP(F874,_xlfn.ANCHORARRAY($AR$18),$AS$18:$AS$23)</f>
        <v>3</v>
      </c>
      <c r="N874" cm="1">
        <f t="array" ref="N874">_xlfn.XLOOKUP($D874,_xlfn.ANCHORARRAY($AR$2),$AS$2:$AS$10)</f>
        <v>1</v>
      </c>
      <c r="O874">
        <f t="shared" si="81"/>
        <v>1</v>
      </c>
      <c r="P874">
        <f t="shared" si="82"/>
        <v>1</v>
      </c>
      <c r="Q874">
        <f t="shared" si="83"/>
        <v>2</v>
      </c>
      <c r="R874">
        <v>25</v>
      </c>
      <c r="S874">
        <v>3</v>
      </c>
      <c r="T874">
        <v>33</v>
      </c>
      <c r="U874">
        <v>1220</v>
      </c>
      <c r="V874">
        <v>2</v>
      </c>
      <c r="W874">
        <v>1146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1</v>
      </c>
      <c r="AI874">
        <v>10</v>
      </c>
      <c r="AJ874">
        <v>3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s="3" t="s">
        <v>43</v>
      </c>
      <c r="B875" s="3" t="s">
        <v>46</v>
      </c>
      <c r="C875" s="3" t="s">
        <v>36</v>
      </c>
      <c r="D875" s="3" t="s">
        <v>50</v>
      </c>
      <c r="E875" s="3" t="s">
        <v>45</v>
      </c>
      <c r="F875" s="3" t="s">
        <v>38</v>
      </c>
      <c r="G875" s="3" t="s">
        <v>52</v>
      </c>
      <c r="H875" s="3" t="s">
        <v>43</v>
      </c>
      <c r="I875" s="3" t="s">
        <v>42</v>
      </c>
      <c r="J875">
        <f t="shared" si="78"/>
        <v>0</v>
      </c>
      <c r="K875">
        <f t="shared" si="79"/>
        <v>0</v>
      </c>
      <c r="L875">
        <f t="shared" si="80"/>
        <v>3</v>
      </c>
      <c r="M875" cm="1">
        <f t="array" ref="M875">_xlfn.XLOOKUP(F875,_xlfn.ANCHORARRAY($AR$18),$AS$18:$AS$23)</f>
        <v>1</v>
      </c>
      <c r="N875" cm="1">
        <f t="array" ref="N875">_xlfn.XLOOKUP($D875,_xlfn.ANCHORARRAY($AR$2),$AS$2:$AS$10)</f>
        <v>3</v>
      </c>
      <c r="O875">
        <f t="shared" si="81"/>
        <v>2</v>
      </c>
      <c r="P875">
        <f t="shared" si="82"/>
        <v>0</v>
      </c>
      <c r="Q875">
        <f t="shared" si="83"/>
        <v>1</v>
      </c>
      <c r="R875">
        <v>6</v>
      </c>
      <c r="S875">
        <v>4</v>
      </c>
      <c r="T875">
        <v>36</v>
      </c>
      <c r="U875">
        <v>1221</v>
      </c>
      <c r="V875">
        <v>3</v>
      </c>
      <c r="W875">
        <v>917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1</v>
      </c>
      <c r="AI875">
        <v>7</v>
      </c>
      <c r="AJ875">
        <v>4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s="3" t="s">
        <v>43</v>
      </c>
      <c r="B876" s="3" t="s">
        <v>46</v>
      </c>
      <c r="C876" s="3" t="s">
        <v>36</v>
      </c>
      <c r="D876" s="3" t="s">
        <v>50</v>
      </c>
      <c r="E876" s="3" t="s">
        <v>45</v>
      </c>
      <c r="F876" s="3" t="s">
        <v>38</v>
      </c>
      <c r="G876" s="3" t="s">
        <v>52</v>
      </c>
      <c r="H876" s="3" t="s">
        <v>43</v>
      </c>
      <c r="I876" s="3" t="s">
        <v>42</v>
      </c>
      <c r="J876">
        <f t="shared" si="78"/>
        <v>0</v>
      </c>
      <c r="K876">
        <f t="shared" si="79"/>
        <v>0</v>
      </c>
      <c r="L876">
        <f t="shared" si="80"/>
        <v>3</v>
      </c>
      <c r="M876" cm="1">
        <f t="array" ref="M876">_xlfn.XLOOKUP(F876,_xlfn.ANCHORARRAY($AR$18),$AS$18:$AS$23)</f>
        <v>1</v>
      </c>
      <c r="N876" cm="1">
        <f t="array" ref="N876">_xlfn.XLOOKUP($D876,_xlfn.ANCHORARRAY($AR$2),$AS$2:$AS$10)</f>
        <v>3</v>
      </c>
      <c r="O876">
        <f t="shared" si="81"/>
        <v>2</v>
      </c>
      <c r="P876">
        <f t="shared" si="82"/>
        <v>0</v>
      </c>
      <c r="Q876">
        <f t="shared" si="83"/>
        <v>1</v>
      </c>
      <c r="R876">
        <v>7</v>
      </c>
      <c r="S876">
        <v>4</v>
      </c>
      <c r="T876">
        <v>30</v>
      </c>
      <c r="U876">
        <v>1224</v>
      </c>
      <c r="V876">
        <v>3</v>
      </c>
      <c r="W876">
        <v>853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3</v>
      </c>
      <c r="AI876">
        <v>10</v>
      </c>
      <c r="AJ876">
        <v>4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s="3" t="s">
        <v>43</v>
      </c>
      <c r="B877" s="3" t="s">
        <v>46</v>
      </c>
      <c r="C877" s="3" t="s">
        <v>36</v>
      </c>
      <c r="D877" s="3" t="s">
        <v>47</v>
      </c>
      <c r="E877" s="3" t="s">
        <v>45</v>
      </c>
      <c r="F877" s="3" t="s">
        <v>49</v>
      </c>
      <c r="G877" s="3" t="s">
        <v>41</v>
      </c>
      <c r="H877" s="3" t="s">
        <v>43</v>
      </c>
      <c r="I877" s="3" t="s">
        <v>42</v>
      </c>
      <c r="J877">
        <f t="shared" si="78"/>
        <v>0</v>
      </c>
      <c r="K877">
        <f t="shared" si="79"/>
        <v>0</v>
      </c>
      <c r="L877">
        <f t="shared" si="80"/>
        <v>1</v>
      </c>
      <c r="M877" cm="1">
        <f t="array" ref="M877">_xlfn.XLOOKUP(F877,_xlfn.ANCHORARRAY($AR$18),$AS$18:$AS$23)</f>
        <v>2</v>
      </c>
      <c r="N877" cm="1">
        <f t="array" ref="N877">_xlfn.XLOOKUP($D877,_xlfn.ANCHORARRAY($AR$2),$AS$2:$AS$10)</f>
        <v>2</v>
      </c>
      <c r="O877">
        <f t="shared" si="81"/>
        <v>2</v>
      </c>
      <c r="P877">
        <f t="shared" si="82"/>
        <v>0</v>
      </c>
      <c r="Q877">
        <f t="shared" si="83"/>
        <v>1</v>
      </c>
      <c r="R877">
        <v>29</v>
      </c>
      <c r="S877">
        <v>4</v>
      </c>
      <c r="T877">
        <v>44</v>
      </c>
      <c r="U877">
        <v>1225</v>
      </c>
      <c r="V877">
        <v>4</v>
      </c>
      <c r="W877">
        <v>200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0</v>
      </c>
      <c r="AI877">
        <v>20</v>
      </c>
      <c r="AJ877">
        <v>3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s="3" t="s">
        <v>43</v>
      </c>
      <c r="B878" s="3" t="s">
        <v>46</v>
      </c>
      <c r="C878" s="3" t="s">
        <v>36</v>
      </c>
      <c r="D878" s="3" t="s">
        <v>57</v>
      </c>
      <c r="E878" s="3" t="s">
        <v>37</v>
      </c>
      <c r="F878" s="3" t="s">
        <v>59</v>
      </c>
      <c r="G878" s="3" t="s">
        <v>41</v>
      </c>
      <c r="H878" s="3" t="s">
        <v>43</v>
      </c>
      <c r="I878" s="3" t="s">
        <v>42</v>
      </c>
      <c r="J878">
        <f t="shared" si="78"/>
        <v>0</v>
      </c>
      <c r="K878">
        <f t="shared" si="79"/>
        <v>0</v>
      </c>
      <c r="L878">
        <f t="shared" si="80"/>
        <v>1</v>
      </c>
      <c r="M878" cm="1">
        <f t="array" ref="M878">_xlfn.XLOOKUP(F878,_xlfn.ANCHORARRAY($AR$18),$AS$18:$AS$23)</f>
        <v>4</v>
      </c>
      <c r="N878" cm="1">
        <f t="array" ref="N878">_xlfn.XLOOKUP($D878,_xlfn.ANCHORARRAY($AR$2),$AS$2:$AS$10)</f>
        <v>7</v>
      </c>
      <c r="O878">
        <f t="shared" si="81"/>
        <v>1</v>
      </c>
      <c r="P878">
        <f t="shared" si="82"/>
        <v>0</v>
      </c>
      <c r="Q878">
        <f t="shared" si="83"/>
        <v>1</v>
      </c>
      <c r="R878">
        <v>21</v>
      </c>
      <c r="S878">
        <v>3</v>
      </c>
      <c r="T878">
        <v>20</v>
      </c>
      <c r="U878">
        <v>1226</v>
      </c>
      <c r="V878">
        <v>3</v>
      </c>
      <c r="W878">
        <v>654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0</v>
      </c>
      <c r="AI878">
        <v>2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s="3" t="s">
        <v>43</v>
      </c>
      <c r="B879" s="3" t="s">
        <v>46</v>
      </c>
      <c r="C879" s="3" t="s">
        <v>36</v>
      </c>
      <c r="D879" s="3" t="s">
        <v>53</v>
      </c>
      <c r="E879" s="3" t="s">
        <v>45</v>
      </c>
      <c r="F879" s="3" t="s">
        <v>60</v>
      </c>
      <c r="G879" s="3" t="s">
        <v>52</v>
      </c>
      <c r="H879" s="3" t="s">
        <v>43</v>
      </c>
      <c r="I879" s="3" t="s">
        <v>42</v>
      </c>
      <c r="J879">
        <f t="shared" si="78"/>
        <v>0</v>
      </c>
      <c r="K879">
        <f t="shared" si="79"/>
        <v>0</v>
      </c>
      <c r="L879">
        <f t="shared" si="80"/>
        <v>3</v>
      </c>
      <c r="M879" cm="1">
        <f t="array" ref="M879">_xlfn.XLOOKUP(F879,_xlfn.ANCHORARRAY($AR$18),$AS$18:$AS$23)</f>
        <v>5</v>
      </c>
      <c r="N879" cm="1">
        <f t="array" ref="N879">_xlfn.XLOOKUP($D879,_xlfn.ANCHORARRAY($AR$2),$AS$2:$AS$10)</f>
        <v>4</v>
      </c>
      <c r="O879">
        <f t="shared" si="81"/>
        <v>2</v>
      </c>
      <c r="P879">
        <f t="shared" si="82"/>
        <v>0</v>
      </c>
      <c r="Q879">
        <f t="shared" si="83"/>
        <v>1</v>
      </c>
      <c r="R879">
        <v>2</v>
      </c>
      <c r="S879">
        <v>4</v>
      </c>
      <c r="T879">
        <v>46</v>
      </c>
      <c r="U879">
        <v>1228</v>
      </c>
      <c r="V879">
        <v>4</v>
      </c>
      <c r="W879">
        <v>150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1</v>
      </c>
      <c r="AI879">
        <v>12</v>
      </c>
      <c r="AJ879">
        <v>3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s="3" t="s">
        <v>43</v>
      </c>
      <c r="B880" s="3" t="s">
        <v>46</v>
      </c>
      <c r="C880" s="3" t="s">
        <v>55</v>
      </c>
      <c r="D880" s="3" t="s">
        <v>61</v>
      </c>
      <c r="E880" s="3" t="s">
        <v>61</v>
      </c>
      <c r="F880" s="3" t="s">
        <v>51</v>
      </c>
      <c r="G880" s="3" t="s">
        <v>48</v>
      </c>
      <c r="H880" s="3" t="s">
        <v>43</v>
      </c>
      <c r="I880" s="3" t="s">
        <v>42</v>
      </c>
      <c r="J880">
        <f t="shared" si="78"/>
        <v>0</v>
      </c>
      <c r="K880">
        <f t="shared" si="79"/>
        <v>0</v>
      </c>
      <c r="L880">
        <f t="shared" si="80"/>
        <v>0</v>
      </c>
      <c r="M880" cm="1">
        <f t="array" ref="M880">_xlfn.XLOOKUP(F880,_xlfn.ANCHORARRAY($AR$18),$AS$18:$AS$23)</f>
        <v>3</v>
      </c>
      <c r="N880" cm="1">
        <f t="array" ref="N880">_xlfn.XLOOKUP($D880,_xlfn.ANCHORARRAY($AR$2),$AS$2:$AS$10)</f>
        <v>9</v>
      </c>
      <c r="O880">
        <f t="shared" si="81"/>
        <v>3</v>
      </c>
      <c r="P880">
        <f t="shared" si="82"/>
        <v>0</v>
      </c>
      <c r="Q880">
        <f t="shared" si="83"/>
        <v>3</v>
      </c>
      <c r="R880">
        <v>2</v>
      </c>
      <c r="S880">
        <v>5</v>
      </c>
      <c r="T880">
        <v>42</v>
      </c>
      <c r="U880">
        <v>1231</v>
      </c>
      <c r="V880">
        <v>4</v>
      </c>
      <c r="W880">
        <v>179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1</v>
      </c>
      <c r="AI880">
        <v>10</v>
      </c>
      <c r="AJ880">
        <v>3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s="3" t="s">
        <v>43</v>
      </c>
      <c r="B881" s="3" t="s">
        <v>46</v>
      </c>
      <c r="C881" s="3" t="s">
        <v>36</v>
      </c>
      <c r="D881" s="3" t="s">
        <v>40</v>
      </c>
      <c r="E881" s="3" t="s">
        <v>37</v>
      </c>
      <c r="F881" s="3" t="s">
        <v>59</v>
      </c>
      <c r="G881" s="3" t="s">
        <v>52</v>
      </c>
      <c r="H881" s="3" t="s">
        <v>35</v>
      </c>
      <c r="I881" s="3" t="s">
        <v>42</v>
      </c>
      <c r="J881">
        <f t="shared" si="78"/>
        <v>0</v>
      </c>
      <c r="K881">
        <f t="shared" si="79"/>
        <v>1</v>
      </c>
      <c r="L881">
        <f t="shared" si="80"/>
        <v>3</v>
      </c>
      <c r="M881" cm="1">
        <f t="array" ref="M881">_xlfn.XLOOKUP(F881,_xlfn.ANCHORARRAY($AR$18),$AS$18:$AS$23)</f>
        <v>4</v>
      </c>
      <c r="N881" cm="1">
        <f t="array" ref="N881">_xlfn.XLOOKUP($D881,_xlfn.ANCHORARRAY($AR$2),$AS$2:$AS$10)</f>
        <v>1</v>
      </c>
      <c r="O881">
        <f t="shared" si="81"/>
        <v>1</v>
      </c>
      <c r="P881">
        <f t="shared" si="82"/>
        <v>0</v>
      </c>
      <c r="Q881">
        <f t="shared" si="83"/>
        <v>1</v>
      </c>
      <c r="R881">
        <v>7</v>
      </c>
      <c r="S881">
        <v>4</v>
      </c>
      <c r="T881">
        <v>60</v>
      </c>
      <c r="U881">
        <v>1233</v>
      </c>
      <c r="V881">
        <v>2</v>
      </c>
      <c r="W881">
        <v>696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1</v>
      </c>
      <c r="AI881">
        <v>12</v>
      </c>
      <c r="AJ881">
        <v>3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s="3" t="s">
        <v>43</v>
      </c>
      <c r="B882" s="3" t="s">
        <v>39</v>
      </c>
      <c r="C882" s="3" t="s">
        <v>44</v>
      </c>
      <c r="D882" s="3" t="s">
        <v>50</v>
      </c>
      <c r="E882" s="3" t="s">
        <v>45</v>
      </c>
      <c r="F882" s="3" t="s">
        <v>49</v>
      </c>
      <c r="G882" s="3" t="s">
        <v>48</v>
      </c>
      <c r="H882" s="3" t="s">
        <v>43</v>
      </c>
      <c r="I882" s="3" t="s">
        <v>42</v>
      </c>
      <c r="J882">
        <f t="shared" si="78"/>
        <v>0</v>
      </c>
      <c r="K882">
        <f t="shared" si="79"/>
        <v>0</v>
      </c>
      <c r="L882">
        <f t="shared" si="80"/>
        <v>0</v>
      </c>
      <c r="M882" cm="1">
        <f t="array" ref="M882">_xlfn.XLOOKUP(F882,_xlfn.ANCHORARRAY($AR$18),$AS$18:$AS$23)</f>
        <v>2</v>
      </c>
      <c r="N882" cm="1">
        <f t="array" ref="N882">_xlfn.XLOOKUP($D882,_xlfn.ANCHORARRAY($AR$2),$AS$2:$AS$10)</f>
        <v>3</v>
      </c>
      <c r="O882">
        <f t="shared" si="81"/>
        <v>2</v>
      </c>
      <c r="P882">
        <f t="shared" si="82"/>
        <v>1</v>
      </c>
      <c r="Q882">
        <f t="shared" si="83"/>
        <v>2</v>
      </c>
      <c r="R882">
        <v>13</v>
      </c>
      <c r="S882">
        <v>3</v>
      </c>
      <c r="T882">
        <v>32</v>
      </c>
      <c r="U882">
        <v>1234</v>
      </c>
      <c r="V882">
        <v>3</v>
      </c>
      <c r="W882">
        <v>116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1</v>
      </c>
      <c r="AI882">
        <v>2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s="3" t="s">
        <v>43</v>
      </c>
      <c r="B883" s="3" t="s">
        <v>39</v>
      </c>
      <c r="C883" s="3" t="s">
        <v>44</v>
      </c>
      <c r="D883" s="3" t="s">
        <v>47</v>
      </c>
      <c r="E883" s="3" t="s">
        <v>45</v>
      </c>
      <c r="F883" s="3" t="s">
        <v>38</v>
      </c>
      <c r="G883" s="3" t="s">
        <v>41</v>
      </c>
      <c r="H883" s="3" t="s">
        <v>35</v>
      </c>
      <c r="I883" s="3" t="s">
        <v>42</v>
      </c>
      <c r="J883">
        <f t="shared" si="78"/>
        <v>0</v>
      </c>
      <c r="K883">
        <f t="shared" si="79"/>
        <v>1</v>
      </c>
      <c r="L883">
        <f t="shared" si="80"/>
        <v>1</v>
      </c>
      <c r="M883" cm="1">
        <f t="array" ref="M883">_xlfn.XLOOKUP(F883,_xlfn.ANCHORARRAY($AR$18),$AS$18:$AS$23)</f>
        <v>1</v>
      </c>
      <c r="N883" cm="1">
        <f t="array" ref="N883">_xlfn.XLOOKUP($D883,_xlfn.ANCHORARRAY($AR$2),$AS$2:$AS$10)</f>
        <v>2</v>
      </c>
      <c r="O883">
        <f t="shared" si="81"/>
        <v>2</v>
      </c>
      <c r="P883">
        <f t="shared" si="82"/>
        <v>1</v>
      </c>
      <c r="Q883">
        <f t="shared" si="83"/>
        <v>2</v>
      </c>
      <c r="R883">
        <v>2</v>
      </c>
      <c r="S883">
        <v>2</v>
      </c>
      <c r="T883">
        <v>32</v>
      </c>
      <c r="U883">
        <v>1235</v>
      </c>
      <c r="V883">
        <v>4</v>
      </c>
      <c r="W883">
        <v>1316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0</v>
      </c>
      <c r="AI883">
        <v>10</v>
      </c>
      <c r="AJ883">
        <v>2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s="3" t="s">
        <v>43</v>
      </c>
      <c r="B884" s="3" t="s">
        <v>39</v>
      </c>
      <c r="C884" s="3" t="s">
        <v>36</v>
      </c>
      <c r="D884" s="3" t="s">
        <v>53</v>
      </c>
      <c r="E884" s="3" t="s">
        <v>45</v>
      </c>
      <c r="F884" s="3" t="s">
        <v>60</v>
      </c>
      <c r="G884" s="3" t="s">
        <v>52</v>
      </c>
      <c r="H884" s="3" t="s">
        <v>35</v>
      </c>
      <c r="I884" s="3" t="s">
        <v>42</v>
      </c>
      <c r="J884">
        <f t="shared" si="78"/>
        <v>0</v>
      </c>
      <c r="K884">
        <f t="shared" si="79"/>
        <v>1</v>
      </c>
      <c r="L884">
        <f t="shared" si="80"/>
        <v>3</v>
      </c>
      <c r="M884" cm="1">
        <f t="array" ref="M884">_xlfn.XLOOKUP(F884,_xlfn.ANCHORARRAY($AR$18),$AS$18:$AS$23)</f>
        <v>5</v>
      </c>
      <c r="N884" cm="1">
        <f t="array" ref="N884">_xlfn.XLOOKUP($D884,_xlfn.ANCHORARRAY($AR$2),$AS$2:$AS$10)</f>
        <v>4</v>
      </c>
      <c r="O884">
        <f t="shared" si="81"/>
        <v>2</v>
      </c>
      <c r="P884">
        <f t="shared" si="82"/>
        <v>1</v>
      </c>
      <c r="Q884">
        <f t="shared" si="83"/>
        <v>1</v>
      </c>
      <c r="R884">
        <v>1</v>
      </c>
      <c r="S884">
        <v>3</v>
      </c>
      <c r="T884">
        <v>36</v>
      </c>
      <c r="U884">
        <v>1237</v>
      </c>
      <c r="V884">
        <v>3</v>
      </c>
      <c r="W884">
        <v>363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1</v>
      </c>
      <c r="AI884">
        <v>17</v>
      </c>
      <c r="AJ884">
        <v>2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s="3" t="s">
        <v>43</v>
      </c>
      <c r="B885" s="3" t="s">
        <v>46</v>
      </c>
      <c r="C885" s="3" t="s">
        <v>36</v>
      </c>
      <c r="D885" s="3" t="s">
        <v>47</v>
      </c>
      <c r="E885" s="3" t="s">
        <v>45</v>
      </c>
      <c r="F885" s="3" t="s">
        <v>51</v>
      </c>
      <c r="G885" s="3" t="s">
        <v>48</v>
      </c>
      <c r="H885" s="3" t="s">
        <v>43</v>
      </c>
      <c r="I885" s="3" t="s">
        <v>42</v>
      </c>
      <c r="J885">
        <f t="shared" si="78"/>
        <v>0</v>
      </c>
      <c r="K885">
        <f t="shared" si="79"/>
        <v>0</v>
      </c>
      <c r="L885">
        <f t="shared" si="80"/>
        <v>0</v>
      </c>
      <c r="M885" cm="1">
        <f t="array" ref="M885">_xlfn.XLOOKUP(F885,_xlfn.ANCHORARRAY($AR$18),$AS$18:$AS$23)</f>
        <v>3</v>
      </c>
      <c r="N885" cm="1">
        <f t="array" ref="N885">_xlfn.XLOOKUP($D885,_xlfn.ANCHORARRAY($AR$2),$AS$2:$AS$10)</f>
        <v>2</v>
      </c>
      <c r="O885">
        <f t="shared" si="81"/>
        <v>2</v>
      </c>
      <c r="P885">
        <f t="shared" si="82"/>
        <v>0</v>
      </c>
      <c r="Q885">
        <f t="shared" si="83"/>
        <v>1</v>
      </c>
      <c r="R885">
        <v>9</v>
      </c>
      <c r="S885">
        <v>3</v>
      </c>
      <c r="T885">
        <v>33</v>
      </c>
      <c r="U885">
        <v>1238</v>
      </c>
      <c r="V885">
        <v>1</v>
      </c>
      <c r="W885">
        <v>117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1</v>
      </c>
      <c r="AI885">
        <v>15</v>
      </c>
      <c r="AJ885">
        <v>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s="3" t="s">
        <v>43</v>
      </c>
      <c r="B886" s="3" t="s">
        <v>39</v>
      </c>
      <c r="C886" s="3" t="s">
        <v>36</v>
      </c>
      <c r="D886" s="3" t="s">
        <v>40</v>
      </c>
      <c r="E886" s="3" t="s">
        <v>37</v>
      </c>
      <c r="F886" s="3" t="s">
        <v>60</v>
      </c>
      <c r="G886" s="3" t="s">
        <v>52</v>
      </c>
      <c r="H886" s="3" t="s">
        <v>43</v>
      </c>
      <c r="I886" s="3" t="s">
        <v>42</v>
      </c>
      <c r="J886">
        <f t="shared" si="78"/>
        <v>0</v>
      </c>
      <c r="K886">
        <f t="shared" si="79"/>
        <v>0</v>
      </c>
      <c r="L886">
        <f t="shared" si="80"/>
        <v>3</v>
      </c>
      <c r="M886" cm="1">
        <f t="array" ref="M886">_xlfn.XLOOKUP(F886,_xlfn.ANCHORARRAY($AR$18),$AS$18:$AS$23)</f>
        <v>5</v>
      </c>
      <c r="N886" cm="1">
        <f t="array" ref="N886">_xlfn.XLOOKUP($D886,_xlfn.ANCHORARRAY($AR$2),$AS$2:$AS$10)</f>
        <v>1</v>
      </c>
      <c r="O886">
        <f t="shared" si="81"/>
        <v>1</v>
      </c>
      <c r="P886">
        <f t="shared" si="82"/>
        <v>1</v>
      </c>
      <c r="Q886">
        <f t="shared" si="83"/>
        <v>1</v>
      </c>
      <c r="R886">
        <v>10</v>
      </c>
      <c r="S886">
        <v>3</v>
      </c>
      <c r="T886">
        <v>40</v>
      </c>
      <c r="U886">
        <v>1239</v>
      </c>
      <c r="V886">
        <v>2</v>
      </c>
      <c r="W886">
        <v>107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1</v>
      </c>
      <c r="AI886">
        <v>7</v>
      </c>
      <c r="AJ886">
        <v>2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s="3" t="s">
        <v>43</v>
      </c>
      <c r="B887" s="3" t="s">
        <v>46</v>
      </c>
      <c r="C887" s="3" t="s">
        <v>36</v>
      </c>
      <c r="D887" s="3" t="s">
        <v>40</v>
      </c>
      <c r="E887" s="3" t="s">
        <v>37</v>
      </c>
      <c r="F887" s="3" t="s">
        <v>38</v>
      </c>
      <c r="G887" s="3" t="s">
        <v>41</v>
      </c>
      <c r="H887" s="3" t="s">
        <v>43</v>
      </c>
      <c r="I887" s="3" t="s">
        <v>42</v>
      </c>
      <c r="J887">
        <f t="shared" si="78"/>
        <v>0</v>
      </c>
      <c r="K887">
        <f t="shared" si="79"/>
        <v>0</v>
      </c>
      <c r="L887">
        <f t="shared" si="80"/>
        <v>1</v>
      </c>
      <c r="M887" cm="1">
        <f t="array" ref="M887">_xlfn.XLOOKUP(F887,_xlfn.ANCHORARRAY($AR$18),$AS$18:$AS$23)</f>
        <v>1</v>
      </c>
      <c r="N887" cm="1">
        <f t="array" ref="N887">_xlfn.XLOOKUP($D887,_xlfn.ANCHORARRAY($AR$2),$AS$2:$AS$10)</f>
        <v>1</v>
      </c>
      <c r="O887">
        <f t="shared" si="81"/>
        <v>1</v>
      </c>
      <c r="P887">
        <f t="shared" si="82"/>
        <v>0</v>
      </c>
      <c r="Q887">
        <f t="shared" si="83"/>
        <v>1</v>
      </c>
      <c r="R887">
        <v>10</v>
      </c>
      <c r="S887">
        <v>4</v>
      </c>
      <c r="T887">
        <v>25</v>
      </c>
      <c r="U887">
        <v>1240</v>
      </c>
      <c r="V887">
        <v>3</v>
      </c>
      <c r="W887">
        <v>1356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0</v>
      </c>
      <c r="AI887">
        <v>5</v>
      </c>
      <c r="AJ887">
        <v>4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s="3" t="s">
        <v>43</v>
      </c>
      <c r="B888" s="3" t="s">
        <v>46</v>
      </c>
      <c r="C888" s="3" t="s">
        <v>36</v>
      </c>
      <c r="D888" s="3" t="s">
        <v>47</v>
      </c>
      <c r="E888" s="3" t="s">
        <v>45</v>
      </c>
      <c r="F888" s="3" t="s">
        <v>51</v>
      </c>
      <c r="G888" s="3" t="s">
        <v>48</v>
      </c>
      <c r="H888" s="3" t="s">
        <v>35</v>
      </c>
      <c r="I888" s="3" t="s">
        <v>42</v>
      </c>
      <c r="J888">
        <f t="shared" si="78"/>
        <v>0</v>
      </c>
      <c r="K888">
        <f t="shared" si="79"/>
        <v>1</v>
      </c>
      <c r="L888">
        <f t="shared" si="80"/>
        <v>0</v>
      </c>
      <c r="M888" cm="1">
        <f t="array" ref="M888">_xlfn.XLOOKUP(F888,_xlfn.ANCHORARRAY($AR$18),$AS$18:$AS$23)</f>
        <v>3</v>
      </c>
      <c r="N888" cm="1">
        <f t="array" ref="N888">_xlfn.XLOOKUP($D888,_xlfn.ANCHORARRAY($AR$2),$AS$2:$AS$10)</f>
        <v>2</v>
      </c>
      <c r="O888">
        <f t="shared" si="81"/>
        <v>2</v>
      </c>
      <c r="P888">
        <f t="shared" si="82"/>
        <v>0</v>
      </c>
      <c r="Q888">
        <f t="shared" si="83"/>
        <v>1</v>
      </c>
      <c r="R888">
        <v>1</v>
      </c>
      <c r="S888">
        <v>3</v>
      </c>
      <c r="T888">
        <v>30</v>
      </c>
      <c r="U888">
        <v>1241</v>
      </c>
      <c r="V888">
        <v>4</v>
      </c>
      <c r="W888">
        <v>1465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1</v>
      </c>
      <c r="AI888">
        <v>12</v>
      </c>
      <c r="AJ888">
        <v>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s="3" t="s">
        <v>43</v>
      </c>
      <c r="B889" s="3" t="s">
        <v>39</v>
      </c>
      <c r="C889" s="3" t="s">
        <v>44</v>
      </c>
      <c r="D889" s="3" t="s">
        <v>58</v>
      </c>
      <c r="E889" s="3" t="s">
        <v>45</v>
      </c>
      <c r="F889" s="3" t="s">
        <v>51</v>
      </c>
      <c r="G889" s="3" t="s">
        <v>48</v>
      </c>
      <c r="H889" s="3" t="s">
        <v>35</v>
      </c>
      <c r="I889" s="3" t="s">
        <v>42</v>
      </c>
      <c r="J889">
        <f t="shared" si="78"/>
        <v>0</v>
      </c>
      <c r="K889">
        <f t="shared" si="79"/>
        <v>1</v>
      </c>
      <c r="L889">
        <f t="shared" si="80"/>
        <v>0</v>
      </c>
      <c r="M889" cm="1">
        <f t="array" ref="M889">_xlfn.XLOOKUP(F889,_xlfn.ANCHORARRAY($AR$18),$AS$18:$AS$23)</f>
        <v>3</v>
      </c>
      <c r="N889" cm="1">
        <f t="array" ref="N889">_xlfn.XLOOKUP($D889,_xlfn.ANCHORARRAY($AR$2),$AS$2:$AS$10)</f>
        <v>8</v>
      </c>
      <c r="O889">
        <f t="shared" si="81"/>
        <v>2</v>
      </c>
      <c r="P889">
        <f t="shared" si="82"/>
        <v>1</v>
      </c>
      <c r="Q889">
        <f t="shared" si="83"/>
        <v>2</v>
      </c>
      <c r="R889">
        <v>26</v>
      </c>
      <c r="S889">
        <v>5</v>
      </c>
      <c r="T889">
        <v>42</v>
      </c>
      <c r="U889">
        <v>1242</v>
      </c>
      <c r="V889">
        <v>1</v>
      </c>
      <c r="W889">
        <v>458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0</v>
      </c>
      <c r="AI889">
        <v>20</v>
      </c>
      <c r="AJ889">
        <v>6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s="3" t="s">
        <v>43</v>
      </c>
      <c r="B890" s="3" t="s">
        <v>39</v>
      </c>
      <c r="C890" s="3" t="s">
        <v>55</v>
      </c>
      <c r="D890" s="3" t="s">
        <v>40</v>
      </c>
      <c r="E890" s="3" t="s">
        <v>37</v>
      </c>
      <c r="F890" s="3" t="s">
        <v>59</v>
      </c>
      <c r="G890" s="3" t="s">
        <v>48</v>
      </c>
      <c r="H890" s="3" t="s">
        <v>35</v>
      </c>
      <c r="I890" s="3" t="s">
        <v>42</v>
      </c>
      <c r="J890">
        <f t="shared" si="78"/>
        <v>0</v>
      </c>
      <c r="K890">
        <f t="shared" si="79"/>
        <v>1</v>
      </c>
      <c r="L890">
        <f t="shared" si="80"/>
        <v>0</v>
      </c>
      <c r="M890" cm="1">
        <f t="array" ref="M890">_xlfn.XLOOKUP(F890,_xlfn.ANCHORARRAY($AR$18),$AS$18:$AS$23)</f>
        <v>4</v>
      </c>
      <c r="N890" cm="1">
        <f t="array" ref="N890">_xlfn.XLOOKUP($D890,_xlfn.ANCHORARRAY($AR$2),$AS$2:$AS$10)</f>
        <v>1</v>
      </c>
      <c r="O890">
        <f t="shared" si="81"/>
        <v>1</v>
      </c>
      <c r="P890">
        <f t="shared" si="82"/>
        <v>1</v>
      </c>
      <c r="Q890">
        <f t="shared" si="83"/>
        <v>3</v>
      </c>
      <c r="R890">
        <v>8</v>
      </c>
      <c r="S890">
        <v>2</v>
      </c>
      <c r="T890">
        <v>35</v>
      </c>
      <c r="U890">
        <v>1243</v>
      </c>
      <c r="V890">
        <v>3</v>
      </c>
      <c r="W890">
        <v>1212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1</v>
      </c>
      <c r="AI890">
        <v>16</v>
      </c>
      <c r="AJ890">
        <v>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s="3" t="s">
        <v>43</v>
      </c>
      <c r="B891" s="3" t="s">
        <v>46</v>
      </c>
      <c r="C891" s="3" t="s">
        <v>36</v>
      </c>
      <c r="D891" s="3" t="s">
        <v>47</v>
      </c>
      <c r="E891" s="3" t="s">
        <v>45</v>
      </c>
      <c r="F891" s="3" t="s">
        <v>38</v>
      </c>
      <c r="G891" s="3" t="s">
        <v>48</v>
      </c>
      <c r="H891" s="3" t="s">
        <v>35</v>
      </c>
      <c r="I891" s="3" t="s">
        <v>42</v>
      </c>
      <c r="J891">
        <f t="shared" si="78"/>
        <v>0</v>
      </c>
      <c r="K891">
        <f t="shared" si="79"/>
        <v>1</v>
      </c>
      <c r="L891">
        <f t="shared" si="80"/>
        <v>0</v>
      </c>
      <c r="M891" cm="1">
        <f t="array" ref="M891">_xlfn.XLOOKUP(F891,_xlfn.ANCHORARRAY($AR$18),$AS$18:$AS$23)</f>
        <v>1</v>
      </c>
      <c r="N891" cm="1">
        <f t="array" ref="N891">_xlfn.XLOOKUP($D891,_xlfn.ANCHORARRAY($AR$2),$AS$2:$AS$10)</f>
        <v>2</v>
      </c>
      <c r="O891">
        <f t="shared" si="81"/>
        <v>2</v>
      </c>
      <c r="P891">
        <f t="shared" si="82"/>
        <v>0</v>
      </c>
      <c r="Q891">
        <f t="shared" si="83"/>
        <v>1</v>
      </c>
      <c r="R891">
        <v>14</v>
      </c>
      <c r="S891">
        <v>3</v>
      </c>
      <c r="T891">
        <v>27</v>
      </c>
      <c r="U891">
        <v>1244</v>
      </c>
      <c r="V891">
        <v>1</v>
      </c>
      <c r="W891">
        <v>1103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2</v>
      </c>
      <c r="AI891">
        <v>9</v>
      </c>
      <c r="AJ891">
        <v>3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s="3" t="s">
        <v>43</v>
      </c>
      <c r="B892" s="3" t="s">
        <v>39</v>
      </c>
      <c r="C892" s="3" t="s">
        <v>44</v>
      </c>
      <c r="D892" s="3" t="s">
        <v>53</v>
      </c>
      <c r="E892" s="3" t="s">
        <v>45</v>
      </c>
      <c r="F892" s="3" t="s">
        <v>38</v>
      </c>
      <c r="G892" s="3" t="s">
        <v>52</v>
      </c>
      <c r="H892" s="3" t="s">
        <v>43</v>
      </c>
      <c r="I892" s="3" t="s">
        <v>42</v>
      </c>
      <c r="J892">
        <f t="shared" si="78"/>
        <v>0</v>
      </c>
      <c r="K892">
        <f t="shared" si="79"/>
        <v>0</v>
      </c>
      <c r="L892">
        <f t="shared" si="80"/>
        <v>3</v>
      </c>
      <c r="M892" cm="1">
        <f t="array" ref="M892">_xlfn.XLOOKUP(F892,_xlfn.ANCHORARRAY($AR$18),$AS$18:$AS$23)</f>
        <v>1</v>
      </c>
      <c r="N892" cm="1">
        <f t="array" ref="N892">_xlfn.XLOOKUP($D892,_xlfn.ANCHORARRAY($AR$2),$AS$2:$AS$10)</f>
        <v>4</v>
      </c>
      <c r="O892">
        <f t="shared" si="81"/>
        <v>2</v>
      </c>
      <c r="P892">
        <f t="shared" si="82"/>
        <v>1</v>
      </c>
      <c r="Q892">
        <f t="shared" si="83"/>
        <v>2</v>
      </c>
      <c r="R892">
        <v>1</v>
      </c>
      <c r="S892">
        <v>4</v>
      </c>
      <c r="T892">
        <v>54</v>
      </c>
      <c r="U892">
        <v>1245</v>
      </c>
      <c r="V892">
        <v>4</v>
      </c>
      <c r="W892">
        <v>966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1</v>
      </c>
      <c r="AI892">
        <v>33</v>
      </c>
      <c r="AJ892">
        <v>2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s="3" t="s">
        <v>43</v>
      </c>
      <c r="B893" s="3" t="s">
        <v>39</v>
      </c>
      <c r="C893" s="3" t="s">
        <v>36</v>
      </c>
      <c r="D893" s="3" t="s">
        <v>47</v>
      </c>
      <c r="E893" s="3" t="s">
        <v>45</v>
      </c>
      <c r="F893" s="3" t="s">
        <v>38</v>
      </c>
      <c r="G893" s="3" t="s">
        <v>48</v>
      </c>
      <c r="H893" s="3" t="s">
        <v>43</v>
      </c>
      <c r="I893" s="3" t="s">
        <v>42</v>
      </c>
      <c r="J893">
        <f t="shared" si="78"/>
        <v>0</v>
      </c>
      <c r="K893">
        <f t="shared" si="79"/>
        <v>0</v>
      </c>
      <c r="L893">
        <f t="shared" si="80"/>
        <v>0</v>
      </c>
      <c r="M893" cm="1">
        <f t="array" ref="M893">_xlfn.XLOOKUP(F893,_xlfn.ANCHORARRAY($AR$18),$AS$18:$AS$23)</f>
        <v>1</v>
      </c>
      <c r="N893" cm="1">
        <f t="array" ref="N893">_xlfn.XLOOKUP($D893,_xlfn.ANCHORARRAY($AR$2),$AS$2:$AS$10)</f>
        <v>2</v>
      </c>
      <c r="O893">
        <f t="shared" si="81"/>
        <v>2</v>
      </c>
      <c r="P893">
        <f t="shared" si="82"/>
        <v>1</v>
      </c>
      <c r="Q893">
        <f t="shared" si="83"/>
        <v>1</v>
      </c>
      <c r="R893">
        <v>2</v>
      </c>
      <c r="S893">
        <v>1</v>
      </c>
      <c r="T893">
        <v>44</v>
      </c>
      <c r="U893">
        <v>1246</v>
      </c>
      <c r="V893">
        <v>1</v>
      </c>
      <c r="W893">
        <v>1117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1</v>
      </c>
      <c r="AI893">
        <v>10</v>
      </c>
      <c r="AJ893">
        <v>5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s="3" t="s">
        <v>35</v>
      </c>
      <c r="B894" s="3" t="s">
        <v>39</v>
      </c>
      <c r="C894" s="3" t="s">
        <v>55</v>
      </c>
      <c r="D894" s="3" t="s">
        <v>47</v>
      </c>
      <c r="E894" s="3" t="s">
        <v>45</v>
      </c>
      <c r="F894" s="3" t="s">
        <v>51</v>
      </c>
      <c r="G894" s="3" t="s">
        <v>41</v>
      </c>
      <c r="H894" s="3" t="s">
        <v>35</v>
      </c>
      <c r="I894" s="3" t="s">
        <v>42</v>
      </c>
      <c r="J894">
        <f t="shared" si="78"/>
        <v>1</v>
      </c>
      <c r="K894">
        <f t="shared" si="79"/>
        <v>1</v>
      </c>
      <c r="L894">
        <f t="shared" si="80"/>
        <v>1</v>
      </c>
      <c r="M894" cm="1">
        <f t="array" ref="M894">_xlfn.XLOOKUP(F894,_xlfn.ANCHORARRAY($AR$18),$AS$18:$AS$23)</f>
        <v>3</v>
      </c>
      <c r="N894" cm="1">
        <f t="array" ref="N894">_xlfn.XLOOKUP($D894,_xlfn.ANCHORARRAY($AR$2),$AS$2:$AS$10)</f>
        <v>2</v>
      </c>
      <c r="O894">
        <f t="shared" si="81"/>
        <v>2</v>
      </c>
      <c r="P894">
        <f t="shared" si="82"/>
        <v>1</v>
      </c>
      <c r="Q894">
        <f t="shared" si="83"/>
        <v>3</v>
      </c>
      <c r="R894">
        <v>10</v>
      </c>
      <c r="S894">
        <v>3</v>
      </c>
      <c r="T894">
        <v>19</v>
      </c>
      <c r="U894">
        <v>1248</v>
      </c>
      <c r="V894">
        <v>1</v>
      </c>
      <c r="W894">
        <v>504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0</v>
      </c>
      <c r="AI894">
        <v>1</v>
      </c>
      <c r="AJ894">
        <v>2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s="3" t="s">
        <v>43</v>
      </c>
      <c r="B895" s="3" t="s">
        <v>39</v>
      </c>
      <c r="C895" s="3" t="s">
        <v>36</v>
      </c>
      <c r="D895" s="3" t="s">
        <v>47</v>
      </c>
      <c r="E895" s="3" t="s">
        <v>45</v>
      </c>
      <c r="F895" s="3" t="s">
        <v>38</v>
      </c>
      <c r="G895" s="3" t="s">
        <v>52</v>
      </c>
      <c r="H895" s="3" t="s">
        <v>43</v>
      </c>
      <c r="I895" s="3" t="s">
        <v>42</v>
      </c>
      <c r="J895">
        <f t="shared" si="78"/>
        <v>0</v>
      </c>
      <c r="K895">
        <f t="shared" si="79"/>
        <v>0</v>
      </c>
      <c r="L895">
        <f t="shared" si="80"/>
        <v>3</v>
      </c>
      <c r="M895" cm="1">
        <f t="array" ref="M895">_xlfn.XLOOKUP(F895,_xlfn.ANCHORARRAY($AR$18),$AS$18:$AS$23)</f>
        <v>1</v>
      </c>
      <c r="N895" cm="1">
        <f t="array" ref="N895">_xlfn.XLOOKUP($D895,_xlfn.ANCHORARRAY($AR$2),$AS$2:$AS$10)</f>
        <v>2</v>
      </c>
      <c r="O895">
        <f t="shared" si="81"/>
        <v>2</v>
      </c>
      <c r="P895">
        <f t="shared" si="82"/>
        <v>1</v>
      </c>
      <c r="Q895">
        <f t="shared" si="83"/>
        <v>1</v>
      </c>
      <c r="R895">
        <v>1</v>
      </c>
      <c r="S895">
        <v>3</v>
      </c>
      <c r="T895">
        <v>29</v>
      </c>
      <c r="U895">
        <v>1249</v>
      </c>
      <c r="V895">
        <v>1</v>
      </c>
      <c r="W895">
        <v>1010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3</v>
      </c>
      <c r="AI895">
        <v>3</v>
      </c>
      <c r="AJ895">
        <v>5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s="3" t="s">
        <v>43</v>
      </c>
      <c r="B896" s="3" t="s">
        <v>46</v>
      </c>
      <c r="C896" s="3" t="s">
        <v>36</v>
      </c>
      <c r="D896" s="3" t="s">
        <v>58</v>
      </c>
      <c r="E896" s="3" t="s">
        <v>45</v>
      </c>
      <c r="F896" s="3" t="s">
        <v>38</v>
      </c>
      <c r="G896" s="3" t="s">
        <v>48</v>
      </c>
      <c r="H896" s="3" t="s">
        <v>43</v>
      </c>
      <c r="I896" s="3" t="s">
        <v>42</v>
      </c>
      <c r="J896">
        <f t="shared" si="78"/>
        <v>0</v>
      </c>
      <c r="K896">
        <f t="shared" si="79"/>
        <v>0</v>
      </c>
      <c r="L896">
        <f t="shared" si="80"/>
        <v>0</v>
      </c>
      <c r="M896" cm="1">
        <f t="array" ref="M896">_xlfn.XLOOKUP(F896,_xlfn.ANCHORARRAY($AR$18),$AS$18:$AS$23)</f>
        <v>1</v>
      </c>
      <c r="N896" cm="1">
        <f t="array" ref="N896">_xlfn.XLOOKUP($D896,_xlfn.ANCHORARRAY($AR$2),$AS$2:$AS$10)</f>
        <v>8</v>
      </c>
      <c r="O896">
        <f t="shared" si="81"/>
        <v>2</v>
      </c>
      <c r="P896">
        <f t="shared" si="82"/>
        <v>0</v>
      </c>
      <c r="Q896">
        <f t="shared" si="83"/>
        <v>1</v>
      </c>
      <c r="R896">
        <v>3</v>
      </c>
      <c r="S896">
        <v>3</v>
      </c>
      <c r="T896">
        <v>54</v>
      </c>
      <c r="U896">
        <v>1250</v>
      </c>
      <c r="V896">
        <v>4</v>
      </c>
      <c r="W896">
        <v>685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0</v>
      </c>
      <c r="AI896">
        <v>36</v>
      </c>
      <c r="AJ896">
        <v>2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s="3" t="s">
        <v>43</v>
      </c>
      <c r="B897" s="3" t="s">
        <v>46</v>
      </c>
      <c r="C897" s="3" t="s">
        <v>36</v>
      </c>
      <c r="D897" s="3" t="s">
        <v>54</v>
      </c>
      <c r="E897" s="3" t="s">
        <v>45</v>
      </c>
      <c r="F897" s="3" t="s">
        <v>51</v>
      </c>
      <c r="G897" s="3" t="s">
        <v>48</v>
      </c>
      <c r="H897" s="3" t="s">
        <v>35</v>
      </c>
      <c r="I897" s="3" t="s">
        <v>42</v>
      </c>
      <c r="J897">
        <f t="shared" si="78"/>
        <v>0</v>
      </c>
      <c r="K897">
        <f t="shared" si="79"/>
        <v>1</v>
      </c>
      <c r="L897">
        <f t="shared" si="80"/>
        <v>0</v>
      </c>
      <c r="M897" cm="1">
        <f t="array" ref="M897">_xlfn.XLOOKUP(F897,_xlfn.ANCHORARRAY($AR$18),$AS$18:$AS$23)</f>
        <v>3</v>
      </c>
      <c r="N897" cm="1">
        <f t="array" ref="N897">_xlfn.XLOOKUP($D897,_xlfn.ANCHORARRAY($AR$2),$AS$2:$AS$10)</f>
        <v>5</v>
      </c>
      <c r="O897">
        <f t="shared" si="81"/>
        <v>2</v>
      </c>
      <c r="P897">
        <f t="shared" si="82"/>
        <v>0</v>
      </c>
      <c r="Q897">
        <f t="shared" si="83"/>
        <v>1</v>
      </c>
      <c r="R897">
        <v>11</v>
      </c>
      <c r="S897">
        <v>2</v>
      </c>
      <c r="T897">
        <v>31</v>
      </c>
      <c r="U897">
        <v>1251</v>
      </c>
      <c r="V897">
        <v>3</v>
      </c>
      <c r="W897">
        <v>1332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0</v>
      </c>
      <c r="AI897">
        <v>6</v>
      </c>
      <c r="AJ897">
        <v>2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s="3" t="s">
        <v>43</v>
      </c>
      <c r="B898" s="3" t="s">
        <v>39</v>
      </c>
      <c r="C898" s="3" t="s">
        <v>36</v>
      </c>
      <c r="D898" s="3" t="s">
        <v>54</v>
      </c>
      <c r="E898" s="3" t="s">
        <v>45</v>
      </c>
      <c r="F898" s="3" t="s">
        <v>51</v>
      </c>
      <c r="G898" s="3" t="s">
        <v>41</v>
      </c>
      <c r="H898" s="3" t="s">
        <v>43</v>
      </c>
      <c r="I898" s="3" t="s">
        <v>42</v>
      </c>
      <c r="J898">
        <f t="shared" ref="J898:J961" si="84">IF(A898="Yes",1,0)</f>
        <v>0</v>
      </c>
      <c r="K898">
        <f t="shared" ref="K898:K961" si="85">IF(H898="Yes",1,0)</f>
        <v>0</v>
      </c>
      <c r="L898">
        <f t="shared" ref="L898:L961" si="86">IF(G898="Single",1,IF(G898="Maried",2,IF(G898="Divorced",3,0)))</f>
        <v>1</v>
      </c>
      <c r="M898" cm="1">
        <f t="array" ref="M898">_xlfn.XLOOKUP(F898,_xlfn.ANCHORARRAY($AR$18),$AS$18:$AS$23)</f>
        <v>3</v>
      </c>
      <c r="N898" cm="1">
        <f t="array" ref="N898">_xlfn.XLOOKUP($D898,_xlfn.ANCHORARRAY($AR$2),$AS$2:$AS$10)</f>
        <v>5</v>
      </c>
      <c r="O898">
        <f t="shared" ref="O898:O961" si="87">_xlfn.XLOOKUP(E898,$AR$13:$AR$15,$AS$13:$AS$15)</f>
        <v>2</v>
      </c>
      <c r="P898">
        <f t="shared" ref="P898:P961" si="88">IF(B898="Female",1,0)</f>
        <v>1</v>
      </c>
      <c r="Q898">
        <f t="shared" ref="Q898:Q961" si="89">IF(C898="Travel_Rarely",1,IF(C898="Travel_Frequently",2,IF(C898="Non-Travel",3,0)))</f>
        <v>1</v>
      </c>
      <c r="R898">
        <v>24</v>
      </c>
      <c r="S898">
        <v>3</v>
      </c>
      <c r="T898">
        <v>31</v>
      </c>
      <c r="U898">
        <v>1252</v>
      </c>
      <c r="V898">
        <v>3</v>
      </c>
      <c r="W898">
        <v>1062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0</v>
      </c>
      <c r="AI898">
        <v>10</v>
      </c>
      <c r="AJ898">
        <v>2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s="3" t="s">
        <v>43</v>
      </c>
      <c r="B899" s="3" t="s">
        <v>39</v>
      </c>
      <c r="C899" s="3" t="s">
        <v>36</v>
      </c>
      <c r="D899" s="3" t="s">
        <v>40</v>
      </c>
      <c r="E899" s="3" t="s">
        <v>37</v>
      </c>
      <c r="F899" s="3" t="s">
        <v>38</v>
      </c>
      <c r="G899" s="3" t="s">
        <v>41</v>
      </c>
      <c r="H899" s="3" t="s">
        <v>43</v>
      </c>
      <c r="I899" s="3" t="s">
        <v>42</v>
      </c>
      <c r="J899">
        <f t="shared" si="84"/>
        <v>0</v>
      </c>
      <c r="K899">
        <f t="shared" si="85"/>
        <v>0</v>
      </c>
      <c r="L899">
        <f t="shared" si="86"/>
        <v>1</v>
      </c>
      <c r="M899" cm="1">
        <f t="array" ref="M899">_xlfn.XLOOKUP(F899,_xlfn.ANCHORARRAY($AR$18),$AS$18:$AS$23)</f>
        <v>1</v>
      </c>
      <c r="N899" cm="1">
        <f t="array" ref="N899">_xlfn.XLOOKUP($D899,_xlfn.ANCHORARRAY($AR$2),$AS$2:$AS$10)</f>
        <v>1</v>
      </c>
      <c r="O899">
        <f t="shared" si="87"/>
        <v>1</v>
      </c>
      <c r="P899">
        <f t="shared" si="88"/>
        <v>1</v>
      </c>
      <c r="Q899">
        <f t="shared" si="89"/>
        <v>1</v>
      </c>
      <c r="R899">
        <v>3</v>
      </c>
      <c r="S899">
        <v>3</v>
      </c>
      <c r="T899">
        <v>59</v>
      </c>
      <c r="U899">
        <v>1254</v>
      </c>
      <c r="V899">
        <v>3</v>
      </c>
      <c r="W899">
        <v>326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0</v>
      </c>
      <c r="AI899">
        <v>13</v>
      </c>
      <c r="AJ899">
        <v>2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s="3" t="s">
        <v>43</v>
      </c>
      <c r="B900" s="3" t="s">
        <v>46</v>
      </c>
      <c r="C900" s="3" t="s">
        <v>36</v>
      </c>
      <c r="D900" s="3" t="s">
        <v>58</v>
      </c>
      <c r="E900" s="3" t="s">
        <v>45</v>
      </c>
      <c r="F900" s="3" t="s">
        <v>38</v>
      </c>
      <c r="G900" s="3" t="s">
        <v>48</v>
      </c>
      <c r="H900" s="3" t="s">
        <v>43</v>
      </c>
      <c r="I900" s="3" t="s">
        <v>42</v>
      </c>
      <c r="J900">
        <f t="shared" si="84"/>
        <v>0</v>
      </c>
      <c r="K900">
        <f t="shared" si="85"/>
        <v>0</v>
      </c>
      <c r="L900">
        <f t="shared" si="86"/>
        <v>0</v>
      </c>
      <c r="M900" cm="1">
        <f t="array" ref="M900">_xlfn.XLOOKUP(F900,_xlfn.ANCHORARRAY($AR$18),$AS$18:$AS$23)</f>
        <v>1</v>
      </c>
      <c r="N900" cm="1">
        <f t="array" ref="N900">_xlfn.XLOOKUP($D900,_xlfn.ANCHORARRAY($AR$2),$AS$2:$AS$10)</f>
        <v>8</v>
      </c>
      <c r="O900">
        <f t="shared" si="87"/>
        <v>2</v>
      </c>
      <c r="P900">
        <f t="shared" si="88"/>
        <v>0</v>
      </c>
      <c r="Q900">
        <f t="shared" si="89"/>
        <v>1</v>
      </c>
      <c r="R900">
        <v>3</v>
      </c>
      <c r="S900">
        <v>3</v>
      </c>
      <c r="T900">
        <v>43</v>
      </c>
      <c r="U900">
        <v>1255</v>
      </c>
      <c r="V900">
        <v>3</v>
      </c>
      <c r="W900">
        <v>920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1</v>
      </c>
      <c r="AI900">
        <v>25</v>
      </c>
      <c r="AJ900">
        <v>2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s="3" t="s">
        <v>43</v>
      </c>
      <c r="B901" s="3" t="s">
        <v>46</v>
      </c>
      <c r="C901" s="3" t="s">
        <v>36</v>
      </c>
      <c r="D901" s="3" t="s">
        <v>56</v>
      </c>
      <c r="E901" s="3" t="s">
        <v>45</v>
      </c>
      <c r="F901" s="3" t="s">
        <v>51</v>
      </c>
      <c r="G901" s="3" t="s">
        <v>48</v>
      </c>
      <c r="H901" s="3" t="s">
        <v>43</v>
      </c>
      <c r="I901" s="3" t="s">
        <v>42</v>
      </c>
      <c r="J901">
        <f t="shared" si="84"/>
        <v>0</v>
      </c>
      <c r="K901">
        <f t="shared" si="85"/>
        <v>0</v>
      </c>
      <c r="L901">
        <f t="shared" si="86"/>
        <v>0</v>
      </c>
      <c r="M901" cm="1">
        <f t="array" ref="M901">_xlfn.XLOOKUP(F901,_xlfn.ANCHORARRAY($AR$18),$AS$18:$AS$23)</f>
        <v>3</v>
      </c>
      <c r="N901" cm="1">
        <f t="array" ref="N901">_xlfn.XLOOKUP($D901,_xlfn.ANCHORARRAY($AR$2),$AS$2:$AS$10)</f>
        <v>6</v>
      </c>
      <c r="O901">
        <f t="shared" si="87"/>
        <v>2</v>
      </c>
      <c r="P901">
        <f t="shared" si="88"/>
        <v>0</v>
      </c>
      <c r="Q901">
        <f t="shared" si="89"/>
        <v>1</v>
      </c>
      <c r="R901">
        <v>4</v>
      </c>
      <c r="S901">
        <v>2</v>
      </c>
      <c r="T901">
        <v>49</v>
      </c>
      <c r="U901">
        <v>1256</v>
      </c>
      <c r="V901">
        <v>1</v>
      </c>
      <c r="W901">
        <v>1098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1</v>
      </c>
      <c r="AI901">
        <v>23</v>
      </c>
      <c r="AJ901">
        <v>2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s="3" t="s">
        <v>43</v>
      </c>
      <c r="B902" s="3" t="s">
        <v>46</v>
      </c>
      <c r="C902" s="3" t="s">
        <v>44</v>
      </c>
      <c r="D902" s="3" t="s">
        <v>47</v>
      </c>
      <c r="E902" s="3" t="s">
        <v>45</v>
      </c>
      <c r="F902" s="3" t="s">
        <v>60</v>
      </c>
      <c r="G902" s="3" t="s">
        <v>48</v>
      </c>
      <c r="H902" s="3" t="s">
        <v>43</v>
      </c>
      <c r="I902" s="3" t="s">
        <v>42</v>
      </c>
      <c r="J902">
        <f t="shared" si="84"/>
        <v>0</v>
      </c>
      <c r="K902">
        <f t="shared" si="85"/>
        <v>0</v>
      </c>
      <c r="L902">
        <f t="shared" si="86"/>
        <v>0</v>
      </c>
      <c r="M902" cm="1">
        <f t="array" ref="M902">_xlfn.XLOOKUP(F902,_xlfn.ANCHORARRAY($AR$18),$AS$18:$AS$23)</f>
        <v>5</v>
      </c>
      <c r="N902" cm="1">
        <f t="array" ref="N902">_xlfn.XLOOKUP($D902,_xlfn.ANCHORARRAY($AR$2),$AS$2:$AS$10)</f>
        <v>2</v>
      </c>
      <c r="O902">
        <f t="shared" si="87"/>
        <v>2</v>
      </c>
      <c r="P902">
        <f t="shared" si="88"/>
        <v>0</v>
      </c>
      <c r="Q902">
        <f t="shared" si="89"/>
        <v>2</v>
      </c>
      <c r="R902">
        <v>3</v>
      </c>
      <c r="S902">
        <v>3</v>
      </c>
      <c r="T902">
        <v>36</v>
      </c>
      <c r="U902">
        <v>1257</v>
      </c>
      <c r="V902">
        <v>3</v>
      </c>
      <c r="W902">
        <v>469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0</v>
      </c>
      <c r="AI902">
        <v>12</v>
      </c>
      <c r="AJ902">
        <v>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s="3" t="s">
        <v>43</v>
      </c>
      <c r="B903" s="3" t="s">
        <v>46</v>
      </c>
      <c r="C903" s="3" t="s">
        <v>36</v>
      </c>
      <c r="D903" s="3" t="s">
        <v>50</v>
      </c>
      <c r="E903" s="3" t="s">
        <v>45</v>
      </c>
      <c r="F903" s="3" t="s">
        <v>60</v>
      </c>
      <c r="G903" s="3" t="s">
        <v>41</v>
      </c>
      <c r="H903" s="3" t="s">
        <v>43</v>
      </c>
      <c r="I903" s="3" t="s">
        <v>42</v>
      </c>
      <c r="J903">
        <f t="shared" si="84"/>
        <v>0</v>
      </c>
      <c r="K903">
        <f t="shared" si="85"/>
        <v>0</v>
      </c>
      <c r="L903">
        <f t="shared" si="86"/>
        <v>1</v>
      </c>
      <c r="M903" cm="1">
        <f t="array" ref="M903">_xlfn.XLOOKUP(F903,_xlfn.ANCHORARRAY($AR$18),$AS$18:$AS$23)</f>
        <v>5</v>
      </c>
      <c r="N903" cm="1">
        <f t="array" ref="N903">_xlfn.XLOOKUP($D903,_xlfn.ANCHORARRAY($AR$2),$AS$2:$AS$10)</f>
        <v>3</v>
      </c>
      <c r="O903">
        <f t="shared" si="87"/>
        <v>2</v>
      </c>
      <c r="P903">
        <f t="shared" si="88"/>
        <v>0</v>
      </c>
      <c r="Q903">
        <f t="shared" si="89"/>
        <v>1</v>
      </c>
      <c r="R903">
        <v>2</v>
      </c>
      <c r="S903">
        <v>2</v>
      </c>
      <c r="T903">
        <v>48</v>
      </c>
      <c r="U903">
        <v>1258</v>
      </c>
      <c r="V903">
        <v>4</v>
      </c>
      <c r="W903">
        <v>969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0</v>
      </c>
      <c r="AI903">
        <v>7</v>
      </c>
      <c r="AJ903">
        <v>4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s="3" t="s">
        <v>43</v>
      </c>
      <c r="B904" s="3" t="s">
        <v>46</v>
      </c>
      <c r="C904" s="3" t="s">
        <v>36</v>
      </c>
      <c r="D904" s="3" t="s">
        <v>47</v>
      </c>
      <c r="E904" s="3" t="s">
        <v>45</v>
      </c>
      <c r="F904" s="3" t="s">
        <v>38</v>
      </c>
      <c r="G904" s="3" t="s">
        <v>52</v>
      </c>
      <c r="H904" s="3" t="s">
        <v>43</v>
      </c>
      <c r="I904" s="3" t="s">
        <v>42</v>
      </c>
      <c r="J904">
        <f t="shared" si="84"/>
        <v>0</v>
      </c>
      <c r="K904">
        <f t="shared" si="85"/>
        <v>0</v>
      </c>
      <c r="L904">
        <f t="shared" si="86"/>
        <v>3</v>
      </c>
      <c r="M904" cm="1">
        <f t="array" ref="M904">_xlfn.XLOOKUP(F904,_xlfn.ANCHORARRAY($AR$18),$AS$18:$AS$23)</f>
        <v>1</v>
      </c>
      <c r="N904" cm="1">
        <f t="array" ref="N904">_xlfn.XLOOKUP($D904,_xlfn.ANCHORARRAY($AR$2),$AS$2:$AS$10)</f>
        <v>2</v>
      </c>
      <c r="O904">
        <f t="shared" si="87"/>
        <v>2</v>
      </c>
      <c r="P904">
        <f t="shared" si="88"/>
        <v>0</v>
      </c>
      <c r="Q904">
        <f t="shared" si="89"/>
        <v>1</v>
      </c>
      <c r="R904">
        <v>4</v>
      </c>
      <c r="S904">
        <v>2</v>
      </c>
      <c r="T904">
        <v>27</v>
      </c>
      <c r="U904">
        <v>1259</v>
      </c>
      <c r="V904">
        <v>1</v>
      </c>
      <c r="W904">
        <v>1167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3</v>
      </c>
      <c r="AI904">
        <v>5</v>
      </c>
      <c r="AJ904">
        <v>2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s="3" t="s">
        <v>43</v>
      </c>
      <c r="B905" s="3" t="s">
        <v>46</v>
      </c>
      <c r="C905" s="3" t="s">
        <v>36</v>
      </c>
      <c r="D905" s="3" t="s">
        <v>54</v>
      </c>
      <c r="E905" s="3" t="s">
        <v>45</v>
      </c>
      <c r="F905" s="3" t="s">
        <v>38</v>
      </c>
      <c r="G905" s="3" t="s">
        <v>52</v>
      </c>
      <c r="H905" s="3" t="s">
        <v>35</v>
      </c>
      <c r="I905" s="3" t="s">
        <v>42</v>
      </c>
      <c r="J905">
        <f t="shared" si="84"/>
        <v>0</v>
      </c>
      <c r="K905">
        <f t="shared" si="85"/>
        <v>1</v>
      </c>
      <c r="L905">
        <f t="shared" si="86"/>
        <v>3</v>
      </c>
      <c r="M905" cm="1">
        <f t="array" ref="M905">_xlfn.XLOOKUP(F905,_xlfn.ANCHORARRAY($AR$18),$AS$18:$AS$23)</f>
        <v>1</v>
      </c>
      <c r="N905" cm="1">
        <f t="array" ref="N905">_xlfn.XLOOKUP($D905,_xlfn.ANCHORARRAY($AR$2),$AS$2:$AS$10)</f>
        <v>5</v>
      </c>
      <c r="O905">
        <f t="shared" si="87"/>
        <v>2</v>
      </c>
      <c r="P905">
        <f t="shared" si="88"/>
        <v>0</v>
      </c>
      <c r="Q905">
        <f t="shared" si="89"/>
        <v>1</v>
      </c>
      <c r="R905">
        <v>7</v>
      </c>
      <c r="S905">
        <v>3</v>
      </c>
      <c r="T905">
        <v>29</v>
      </c>
      <c r="U905">
        <v>1260</v>
      </c>
      <c r="V905">
        <v>3</v>
      </c>
      <c r="W905">
        <v>1329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2</v>
      </c>
      <c r="AI905">
        <v>6</v>
      </c>
      <c r="AJ905">
        <v>2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s="3" t="s">
        <v>43</v>
      </c>
      <c r="B906" s="3" t="s">
        <v>46</v>
      </c>
      <c r="C906" s="3" t="s">
        <v>36</v>
      </c>
      <c r="D906" s="3" t="s">
        <v>58</v>
      </c>
      <c r="E906" s="3" t="s">
        <v>45</v>
      </c>
      <c r="F906" s="3" t="s">
        <v>38</v>
      </c>
      <c r="G906" s="3" t="s">
        <v>41</v>
      </c>
      <c r="H906" s="3" t="s">
        <v>43</v>
      </c>
      <c r="I906" s="3" t="s">
        <v>42</v>
      </c>
      <c r="J906">
        <f t="shared" si="84"/>
        <v>0</v>
      </c>
      <c r="K906">
        <f t="shared" si="85"/>
        <v>0</v>
      </c>
      <c r="L906">
        <f t="shared" si="86"/>
        <v>1</v>
      </c>
      <c r="M906" cm="1">
        <f t="array" ref="M906">_xlfn.XLOOKUP(F906,_xlfn.ANCHORARRAY($AR$18),$AS$18:$AS$23)</f>
        <v>1</v>
      </c>
      <c r="N906" cm="1">
        <f t="array" ref="N906">_xlfn.XLOOKUP($D906,_xlfn.ANCHORARRAY($AR$2),$AS$2:$AS$10)</f>
        <v>8</v>
      </c>
      <c r="O906">
        <f t="shared" si="87"/>
        <v>2</v>
      </c>
      <c r="P906">
        <f t="shared" si="88"/>
        <v>0</v>
      </c>
      <c r="Q906">
        <f t="shared" si="89"/>
        <v>1</v>
      </c>
      <c r="R906">
        <v>1</v>
      </c>
      <c r="S906">
        <v>3</v>
      </c>
      <c r="T906">
        <v>48</v>
      </c>
      <c r="U906">
        <v>1263</v>
      </c>
      <c r="V906">
        <v>4</v>
      </c>
      <c r="W906">
        <v>715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0</v>
      </c>
      <c r="AI906">
        <v>25</v>
      </c>
      <c r="AJ906">
        <v>3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s="3" t="s">
        <v>43</v>
      </c>
      <c r="B907" s="3" t="s">
        <v>39</v>
      </c>
      <c r="C907" s="3" t="s">
        <v>36</v>
      </c>
      <c r="D907" s="3" t="s">
        <v>58</v>
      </c>
      <c r="E907" s="3" t="s">
        <v>45</v>
      </c>
      <c r="F907" s="3" t="s">
        <v>38</v>
      </c>
      <c r="G907" s="3" t="s">
        <v>52</v>
      </c>
      <c r="H907" s="3" t="s">
        <v>43</v>
      </c>
      <c r="I907" s="3" t="s">
        <v>42</v>
      </c>
      <c r="J907">
        <f t="shared" si="84"/>
        <v>0</v>
      </c>
      <c r="K907">
        <f t="shared" si="85"/>
        <v>0</v>
      </c>
      <c r="L907">
        <f t="shared" si="86"/>
        <v>3</v>
      </c>
      <c r="M907" cm="1">
        <f t="array" ref="M907">_xlfn.XLOOKUP(F907,_xlfn.ANCHORARRAY($AR$18),$AS$18:$AS$23)</f>
        <v>1</v>
      </c>
      <c r="N907" cm="1">
        <f t="array" ref="N907">_xlfn.XLOOKUP($D907,_xlfn.ANCHORARRAY($AR$2),$AS$2:$AS$10)</f>
        <v>8</v>
      </c>
      <c r="O907">
        <f t="shared" si="87"/>
        <v>2</v>
      </c>
      <c r="P907">
        <f t="shared" si="88"/>
        <v>1</v>
      </c>
      <c r="Q907">
        <f t="shared" si="89"/>
        <v>1</v>
      </c>
      <c r="R907">
        <v>1</v>
      </c>
      <c r="S907">
        <v>3</v>
      </c>
      <c r="T907">
        <v>29</v>
      </c>
      <c r="U907">
        <v>1264</v>
      </c>
      <c r="V907">
        <v>4</v>
      </c>
      <c r="W907">
        <v>694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2</v>
      </c>
      <c r="AI907">
        <v>9</v>
      </c>
      <c r="AJ907">
        <v>2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s="3" t="s">
        <v>43</v>
      </c>
      <c r="B908" s="3" t="s">
        <v>39</v>
      </c>
      <c r="C908" s="3" t="s">
        <v>36</v>
      </c>
      <c r="D908" s="3" t="s">
        <v>47</v>
      </c>
      <c r="E908" s="3" t="s">
        <v>45</v>
      </c>
      <c r="F908" s="3" t="s">
        <v>60</v>
      </c>
      <c r="G908" s="3" t="s">
        <v>48</v>
      </c>
      <c r="H908" s="3" t="s">
        <v>43</v>
      </c>
      <c r="I908" s="3" t="s">
        <v>42</v>
      </c>
      <c r="J908">
        <f t="shared" si="84"/>
        <v>0</v>
      </c>
      <c r="K908">
        <f t="shared" si="85"/>
        <v>0</v>
      </c>
      <c r="L908">
        <f t="shared" si="86"/>
        <v>0</v>
      </c>
      <c r="M908" cm="1">
        <f t="array" ref="M908">_xlfn.XLOOKUP(F908,_xlfn.ANCHORARRAY($AR$18),$AS$18:$AS$23)</f>
        <v>5</v>
      </c>
      <c r="N908" cm="1">
        <f t="array" ref="N908">_xlfn.XLOOKUP($D908,_xlfn.ANCHORARRAY($AR$2),$AS$2:$AS$10)</f>
        <v>2</v>
      </c>
      <c r="O908">
        <f t="shared" si="87"/>
        <v>2</v>
      </c>
      <c r="P908">
        <f t="shared" si="88"/>
        <v>1</v>
      </c>
      <c r="Q908">
        <f t="shared" si="89"/>
        <v>1</v>
      </c>
      <c r="R908">
        <v>20</v>
      </c>
      <c r="S908">
        <v>3</v>
      </c>
      <c r="T908">
        <v>34</v>
      </c>
      <c r="U908">
        <v>1265</v>
      </c>
      <c r="V908">
        <v>3</v>
      </c>
      <c r="W908">
        <v>1320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0</v>
      </c>
      <c r="AI908">
        <v>2</v>
      </c>
      <c r="AJ908">
        <v>5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s="3" t="s">
        <v>43</v>
      </c>
      <c r="B909" s="3" t="s">
        <v>46</v>
      </c>
      <c r="C909" s="3" t="s">
        <v>36</v>
      </c>
      <c r="D909" s="3" t="s">
        <v>56</v>
      </c>
      <c r="E909" s="3" t="s">
        <v>37</v>
      </c>
      <c r="F909" s="3" t="s">
        <v>59</v>
      </c>
      <c r="G909" s="3" t="s">
        <v>48</v>
      </c>
      <c r="H909" s="3" t="s">
        <v>43</v>
      </c>
      <c r="I909" s="3" t="s">
        <v>42</v>
      </c>
      <c r="J909">
        <f t="shared" si="84"/>
        <v>0</v>
      </c>
      <c r="K909">
        <f t="shared" si="85"/>
        <v>0</v>
      </c>
      <c r="L909">
        <f t="shared" si="86"/>
        <v>0</v>
      </c>
      <c r="M909" cm="1">
        <f t="array" ref="M909">_xlfn.XLOOKUP(F909,_xlfn.ANCHORARRAY($AR$18),$AS$18:$AS$23)</f>
        <v>4</v>
      </c>
      <c r="N909" cm="1">
        <f t="array" ref="N909">_xlfn.XLOOKUP($D909,_xlfn.ANCHORARRAY($AR$2),$AS$2:$AS$10)</f>
        <v>6</v>
      </c>
      <c r="O909">
        <f t="shared" si="87"/>
        <v>1</v>
      </c>
      <c r="P909">
        <f t="shared" si="88"/>
        <v>0</v>
      </c>
      <c r="Q909">
        <f t="shared" si="89"/>
        <v>1</v>
      </c>
      <c r="R909">
        <v>5</v>
      </c>
      <c r="S909">
        <v>3</v>
      </c>
      <c r="T909">
        <v>44</v>
      </c>
      <c r="U909">
        <v>1267</v>
      </c>
      <c r="V909">
        <v>2</v>
      </c>
      <c r="W909">
        <v>1099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1</v>
      </c>
      <c r="AI909">
        <v>26</v>
      </c>
      <c r="AJ909">
        <v>5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s="3" t="s">
        <v>43</v>
      </c>
      <c r="B910" s="3" t="s">
        <v>46</v>
      </c>
      <c r="C910" s="3" t="s">
        <v>36</v>
      </c>
      <c r="D910" s="3" t="s">
        <v>40</v>
      </c>
      <c r="E910" s="3" t="s">
        <v>37</v>
      </c>
      <c r="F910" s="3" t="s">
        <v>59</v>
      </c>
      <c r="G910" s="3" t="s">
        <v>52</v>
      </c>
      <c r="H910" s="3" t="s">
        <v>35</v>
      </c>
      <c r="I910" s="3" t="s">
        <v>42</v>
      </c>
      <c r="J910">
        <f t="shared" si="84"/>
        <v>0</v>
      </c>
      <c r="K910">
        <f t="shared" si="85"/>
        <v>1</v>
      </c>
      <c r="L910">
        <f t="shared" si="86"/>
        <v>3</v>
      </c>
      <c r="M910" cm="1">
        <f t="array" ref="M910">_xlfn.XLOOKUP(F910,_xlfn.ANCHORARRAY($AR$18),$AS$18:$AS$23)</f>
        <v>4</v>
      </c>
      <c r="N910" cm="1">
        <f t="array" ref="N910">_xlfn.XLOOKUP($D910,_xlfn.ANCHORARRAY($AR$2),$AS$2:$AS$10)</f>
        <v>1</v>
      </c>
      <c r="O910">
        <f t="shared" si="87"/>
        <v>1</v>
      </c>
      <c r="P910">
        <f t="shared" si="88"/>
        <v>0</v>
      </c>
      <c r="Q910">
        <f t="shared" si="89"/>
        <v>1</v>
      </c>
      <c r="R910">
        <v>10</v>
      </c>
      <c r="S910">
        <v>5</v>
      </c>
      <c r="T910">
        <v>33</v>
      </c>
      <c r="U910">
        <v>1268</v>
      </c>
      <c r="V910">
        <v>4</v>
      </c>
      <c r="W910">
        <v>536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2</v>
      </c>
      <c r="AI910">
        <v>10</v>
      </c>
      <c r="AJ910">
        <v>3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s="3" t="s">
        <v>43</v>
      </c>
      <c r="B911" s="3" t="s">
        <v>39</v>
      </c>
      <c r="C911" s="3" t="s">
        <v>36</v>
      </c>
      <c r="D911" s="3" t="s">
        <v>47</v>
      </c>
      <c r="E911" s="3" t="s">
        <v>45</v>
      </c>
      <c r="F911" s="3" t="s">
        <v>38</v>
      </c>
      <c r="G911" s="3" t="s">
        <v>41</v>
      </c>
      <c r="H911" s="3" t="s">
        <v>35</v>
      </c>
      <c r="I911" s="3" t="s">
        <v>42</v>
      </c>
      <c r="J911">
        <f t="shared" si="84"/>
        <v>0</v>
      </c>
      <c r="K911">
        <f t="shared" si="85"/>
        <v>1</v>
      </c>
      <c r="L911">
        <f t="shared" si="86"/>
        <v>1</v>
      </c>
      <c r="M911" cm="1">
        <f t="array" ref="M911">_xlfn.XLOOKUP(F911,_xlfn.ANCHORARRAY($AR$18),$AS$18:$AS$23)</f>
        <v>1</v>
      </c>
      <c r="N911" cm="1">
        <f t="array" ref="N911">_xlfn.XLOOKUP($D911,_xlfn.ANCHORARRAY($AR$2),$AS$2:$AS$10)</f>
        <v>2</v>
      </c>
      <c r="O911">
        <f t="shared" si="87"/>
        <v>2</v>
      </c>
      <c r="P911">
        <f t="shared" si="88"/>
        <v>1</v>
      </c>
      <c r="Q911">
        <f t="shared" si="89"/>
        <v>1</v>
      </c>
      <c r="R911">
        <v>25</v>
      </c>
      <c r="S911">
        <v>3</v>
      </c>
      <c r="T911">
        <v>19</v>
      </c>
      <c r="U911">
        <v>1269</v>
      </c>
      <c r="V911">
        <v>2</v>
      </c>
      <c r="W911">
        <v>265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0</v>
      </c>
      <c r="AI911">
        <v>1</v>
      </c>
      <c r="AJ911">
        <v>2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s="3" t="s">
        <v>43</v>
      </c>
      <c r="B912" s="3" t="s">
        <v>46</v>
      </c>
      <c r="C912" s="3" t="s">
        <v>36</v>
      </c>
      <c r="D912" s="3" t="s">
        <v>47</v>
      </c>
      <c r="E912" s="3" t="s">
        <v>45</v>
      </c>
      <c r="F912" s="3" t="s">
        <v>38</v>
      </c>
      <c r="G912" s="3" t="s">
        <v>48</v>
      </c>
      <c r="H912" s="3" t="s">
        <v>43</v>
      </c>
      <c r="I912" s="3" t="s">
        <v>42</v>
      </c>
      <c r="J912">
        <f t="shared" si="84"/>
        <v>0</v>
      </c>
      <c r="K912">
        <f t="shared" si="85"/>
        <v>0</v>
      </c>
      <c r="L912">
        <f t="shared" si="86"/>
        <v>0</v>
      </c>
      <c r="M912" cm="1">
        <f t="array" ref="M912">_xlfn.XLOOKUP(F912,_xlfn.ANCHORARRAY($AR$18),$AS$18:$AS$23)</f>
        <v>1</v>
      </c>
      <c r="N912" cm="1">
        <f t="array" ref="N912">_xlfn.XLOOKUP($D912,_xlfn.ANCHORARRAY($AR$2),$AS$2:$AS$10)</f>
        <v>2</v>
      </c>
      <c r="O912">
        <f t="shared" si="87"/>
        <v>2</v>
      </c>
      <c r="P912">
        <f t="shared" si="88"/>
        <v>0</v>
      </c>
      <c r="Q912">
        <f t="shared" si="89"/>
        <v>1</v>
      </c>
      <c r="R912">
        <v>1</v>
      </c>
      <c r="S912">
        <v>2</v>
      </c>
      <c r="T912">
        <v>23</v>
      </c>
      <c r="U912">
        <v>1270</v>
      </c>
      <c r="V912">
        <v>4</v>
      </c>
      <c r="W912">
        <v>373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1</v>
      </c>
      <c r="AI912">
        <v>1</v>
      </c>
      <c r="AJ912">
        <v>2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s="3" t="s">
        <v>35</v>
      </c>
      <c r="B913" s="3" t="s">
        <v>46</v>
      </c>
      <c r="C913" s="3" t="s">
        <v>44</v>
      </c>
      <c r="D913" s="3" t="s">
        <v>57</v>
      </c>
      <c r="E913" s="3" t="s">
        <v>37</v>
      </c>
      <c r="F913" s="3" t="s">
        <v>38</v>
      </c>
      <c r="G913" s="3" t="s">
        <v>41</v>
      </c>
      <c r="H913" s="3" t="s">
        <v>35</v>
      </c>
      <c r="I913" s="3" t="s">
        <v>42</v>
      </c>
      <c r="J913">
        <f t="shared" si="84"/>
        <v>1</v>
      </c>
      <c r="K913">
        <f t="shared" si="85"/>
        <v>1</v>
      </c>
      <c r="L913">
        <f t="shared" si="86"/>
        <v>1</v>
      </c>
      <c r="M913" cm="1">
        <f t="array" ref="M913">_xlfn.XLOOKUP(F913,_xlfn.ANCHORARRAY($AR$18),$AS$18:$AS$23)</f>
        <v>1</v>
      </c>
      <c r="N913" cm="1">
        <f t="array" ref="N913">_xlfn.XLOOKUP($D913,_xlfn.ANCHORARRAY($AR$2),$AS$2:$AS$10)</f>
        <v>7</v>
      </c>
      <c r="O913">
        <f t="shared" si="87"/>
        <v>1</v>
      </c>
      <c r="P913">
        <f t="shared" si="88"/>
        <v>0</v>
      </c>
      <c r="Q913">
        <f t="shared" si="89"/>
        <v>2</v>
      </c>
      <c r="R913">
        <v>24</v>
      </c>
      <c r="S913">
        <v>1</v>
      </c>
      <c r="T913">
        <v>25</v>
      </c>
      <c r="U913">
        <v>1273</v>
      </c>
      <c r="V913">
        <v>3</v>
      </c>
      <c r="W913">
        <v>599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0</v>
      </c>
      <c r="AI913">
        <v>1</v>
      </c>
      <c r="AJ913">
        <v>4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s="3" t="s">
        <v>43</v>
      </c>
      <c r="B914" s="3" t="s">
        <v>46</v>
      </c>
      <c r="C914" s="3" t="s">
        <v>36</v>
      </c>
      <c r="D914" s="3" t="s">
        <v>47</v>
      </c>
      <c r="E914" s="3" t="s">
        <v>45</v>
      </c>
      <c r="F914" s="3" t="s">
        <v>38</v>
      </c>
      <c r="G914" s="3" t="s">
        <v>41</v>
      </c>
      <c r="H914" s="3" t="s">
        <v>35</v>
      </c>
      <c r="I914" s="3" t="s">
        <v>42</v>
      </c>
      <c r="J914">
        <f t="shared" si="84"/>
        <v>0</v>
      </c>
      <c r="K914">
        <f t="shared" si="85"/>
        <v>1</v>
      </c>
      <c r="L914">
        <f t="shared" si="86"/>
        <v>1</v>
      </c>
      <c r="M914" cm="1">
        <f t="array" ref="M914">_xlfn.XLOOKUP(F914,_xlfn.ANCHORARRAY($AR$18),$AS$18:$AS$23)</f>
        <v>1</v>
      </c>
      <c r="N914" cm="1">
        <f t="array" ref="N914">_xlfn.XLOOKUP($D914,_xlfn.ANCHORARRAY($AR$2),$AS$2:$AS$10)</f>
        <v>2</v>
      </c>
      <c r="O914">
        <f t="shared" si="87"/>
        <v>2</v>
      </c>
      <c r="P914">
        <f t="shared" si="88"/>
        <v>0</v>
      </c>
      <c r="Q914">
        <f t="shared" si="89"/>
        <v>1</v>
      </c>
      <c r="R914">
        <v>4</v>
      </c>
      <c r="S914">
        <v>2</v>
      </c>
      <c r="T914">
        <v>26</v>
      </c>
      <c r="U914">
        <v>1275</v>
      </c>
      <c r="V914">
        <v>3</v>
      </c>
      <c r="W914">
        <v>583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0</v>
      </c>
      <c r="AI914">
        <v>8</v>
      </c>
      <c r="AJ914">
        <v>2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s="3" t="s">
        <v>35</v>
      </c>
      <c r="B915" s="3" t="s">
        <v>39</v>
      </c>
      <c r="C915" s="3" t="s">
        <v>36</v>
      </c>
      <c r="D915" s="3" t="s">
        <v>56</v>
      </c>
      <c r="E915" s="3" t="s">
        <v>37</v>
      </c>
      <c r="F915" s="3" t="s">
        <v>59</v>
      </c>
      <c r="G915" s="3" t="s">
        <v>41</v>
      </c>
      <c r="H915" s="3" t="s">
        <v>35</v>
      </c>
      <c r="I915" s="3" t="s">
        <v>42</v>
      </c>
      <c r="J915">
        <f t="shared" si="84"/>
        <v>1</v>
      </c>
      <c r="K915">
        <f t="shared" si="85"/>
        <v>1</v>
      </c>
      <c r="L915">
        <f t="shared" si="86"/>
        <v>1</v>
      </c>
      <c r="M915" cm="1">
        <f t="array" ref="M915">_xlfn.XLOOKUP(F915,_xlfn.ANCHORARRAY($AR$18),$AS$18:$AS$23)</f>
        <v>4</v>
      </c>
      <c r="N915" cm="1">
        <f t="array" ref="N915">_xlfn.XLOOKUP($D915,_xlfn.ANCHORARRAY($AR$2),$AS$2:$AS$10)</f>
        <v>6</v>
      </c>
      <c r="O915">
        <f t="shared" si="87"/>
        <v>1</v>
      </c>
      <c r="P915">
        <f t="shared" si="88"/>
        <v>1</v>
      </c>
      <c r="Q915">
        <f t="shared" si="89"/>
        <v>1</v>
      </c>
      <c r="R915">
        <v>2</v>
      </c>
      <c r="S915">
        <v>3</v>
      </c>
      <c r="T915">
        <v>45</v>
      </c>
      <c r="U915">
        <v>1277</v>
      </c>
      <c r="V915">
        <v>1</v>
      </c>
      <c r="W915">
        <v>1449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0</v>
      </c>
      <c r="AI915">
        <v>26</v>
      </c>
      <c r="AJ915">
        <v>2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s="3" t="s">
        <v>43</v>
      </c>
      <c r="B916" s="3" t="s">
        <v>46</v>
      </c>
      <c r="C916" s="3" t="s">
        <v>55</v>
      </c>
      <c r="D916" s="3" t="s">
        <v>54</v>
      </c>
      <c r="E916" s="3" t="s">
        <v>45</v>
      </c>
      <c r="F916" s="3" t="s">
        <v>51</v>
      </c>
      <c r="G916" s="3" t="s">
        <v>52</v>
      </c>
      <c r="H916" s="3" t="s">
        <v>35</v>
      </c>
      <c r="I916" s="3" t="s">
        <v>42</v>
      </c>
      <c r="J916">
        <f t="shared" si="84"/>
        <v>0</v>
      </c>
      <c r="K916">
        <f t="shared" si="85"/>
        <v>1</v>
      </c>
      <c r="L916">
        <f t="shared" si="86"/>
        <v>3</v>
      </c>
      <c r="M916" cm="1">
        <f t="array" ref="M916">_xlfn.XLOOKUP(F916,_xlfn.ANCHORARRAY($AR$18),$AS$18:$AS$23)</f>
        <v>3</v>
      </c>
      <c r="N916" cm="1">
        <f t="array" ref="N916">_xlfn.XLOOKUP($D916,_xlfn.ANCHORARRAY($AR$2),$AS$2:$AS$10)</f>
        <v>5</v>
      </c>
      <c r="O916">
        <f t="shared" si="87"/>
        <v>2</v>
      </c>
      <c r="P916">
        <f t="shared" si="88"/>
        <v>0</v>
      </c>
      <c r="Q916">
        <f t="shared" si="89"/>
        <v>3</v>
      </c>
      <c r="R916">
        <v>8</v>
      </c>
      <c r="S916">
        <v>1</v>
      </c>
      <c r="T916">
        <v>55</v>
      </c>
      <c r="U916">
        <v>1278</v>
      </c>
      <c r="V916">
        <v>4</v>
      </c>
      <c r="W916">
        <v>177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1</v>
      </c>
      <c r="AI916">
        <v>34</v>
      </c>
      <c r="AJ916">
        <v>3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s="3" t="s">
        <v>35</v>
      </c>
      <c r="B917" s="3" t="s">
        <v>39</v>
      </c>
      <c r="C917" s="3" t="s">
        <v>44</v>
      </c>
      <c r="D917" s="3" t="s">
        <v>50</v>
      </c>
      <c r="E917" s="3" t="s">
        <v>45</v>
      </c>
      <c r="F917" s="3" t="s">
        <v>38</v>
      </c>
      <c r="G917" s="3" t="s">
        <v>41</v>
      </c>
      <c r="H917" s="3" t="s">
        <v>43</v>
      </c>
      <c r="I917" s="3" t="s">
        <v>42</v>
      </c>
      <c r="J917">
        <f t="shared" si="84"/>
        <v>1</v>
      </c>
      <c r="K917">
        <f t="shared" si="85"/>
        <v>0</v>
      </c>
      <c r="L917">
        <f t="shared" si="86"/>
        <v>1</v>
      </c>
      <c r="M917" cm="1">
        <f t="array" ref="M917">_xlfn.XLOOKUP(F917,_xlfn.ANCHORARRAY($AR$18),$AS$18:$AS$23)</f>
        <v>1</v>
      </c>
      <c r="N917" cm="1">
        <f t="array" ref="N917">_xlfn.XLOOKUP($D917,_xlfn.ANCHORARRAY($AR$2),$AS$2:$AS$10)</f>
        <v>3</v>
      </c>
      <c r="O917">
        <f t="shared" si="87"/>
        <v>2</v>
      </c>
      <c r="P917">
        <f t="shared" si="88"/>
        <v>1</v>
      </c>
      <c r="Q917">
        <f t="shared" si="89"/>
        <v>2</v>
      </c>
      <c r="R917">
        <v>10</v>
      </c>
      <c r="S917">
        <v>2</v>
      </c>
      <c r="T917">
        <v>21</v>
      </c>
      <c r="U917">
        <v>1279</v>
      </c>
      <c r="V917">
        <v>1</v>
      </c>
      <c r="W917">
        <v>251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0</v>
      </c>
      <c r="AI917">
        <v>2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s="3" t="s">
        <v>43</v>
      </c>
      <c r="B918" s="3" t="s">
        <v>39</v>
      </c>
      <c r="C918" s="3" t="s">
        <v>36</v>
      </c>
      <c r="D918" s="3" t="s">
        <v>56</v>
      </c>
      <c r="E918" s="3" t="s">
        <v>37</v>
      </c>
      <c r="F918" s="3" t="s">
        <v>59</v>
      </c>
      <c r="G918" s="3" t="s">
        <v>48</v>
      </c>
      <c r="H918" s="3" t="s">
        <v>43</v>
      </c>
      <c r="I918" s="3" t="s">
        <v>42</v>
      </c>
      <c r="J918">
        <f t="shared" si="84"/>
        <v>0</v>
      </c>
      <c r="K918">
        <f t="shared" si="85"/>
        <v>0</v>
      </c>
      <c r="L918">
        <f t="shared" si="86"/>
        <v>0</v>
      </c>
      <c r="M918" cm="1">
        <f t="array" ref="M918">_xlfn.XLOOKUP(F918,_xlfn.ANCHORARRAY($AR$18),$AS$18:$AS$23)</f>
        <v>4</v>
      </c>
      <c r="N918" cm="1">
        <f t="array" ref="N918">_xlfn.XLOOKUP($D918,_xlfn.ANCHORARRAY($AR$2),$AS$2:$AS$10)</f>
        <v>6</v>
      </c>
      <c r="O918">
        <f t="shared" si="87"/>
        <v>1</v>
      </c>
      <c r="P918">
        <f t="shared" si="88"/>
        <v>1</v>
      </c>
      <c r="Q918">
        <f t="shared" si="89"/>
        <v>1</v>
      </c>
      <c r="R918">
        <v>4</v>
      </c>
      <c r="S918">
        <v>2</v>
      </c>
      <c r="T918">
        <v>46</v>
      </c>
      <c r="U918">
        <v>1280</v>
      </c>
      <c r="V918">
        <v>4</v>
      </c>
      <c r="W918">
        <v>168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1</v>
      </c>
      <c r="AI918">
        <v>26</v>
      </c>
      <c r="AJ918">
        <v>2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s="3" t="s">
        <v>43</v>
      </c>
      <c r="B919" s="3" t="s">
        <v>39</v>
      </c>
      <c r="C919" s="3" t="s">
        <v>36</v>
      </c>
      <c r="D919" s="3" t="s">
        <v>40</v>
      </c>
      <c r="E919" s="3" t="s">
        <v>37</v>
      </c>
      <c r="F919" s="3" t="s">
        <v>59</v>
      </c>
      <c r="G919" s="3" t="s">
        <v>41</v>
      </c>
      <c r="H919" s="3" t="s">
        <v>35</v>
      </c>
      <c r="I919" s="3" t="s">
        <v>42</v>
      </c>
      <c r="J919">
        <f t="shared" si="84"/>
        <v>0</v>
      </c>
      <c r="K919">
        <f t="shared" si="85"/>
        <v>1</v>
      </c>
      <c r="L919">
        <f t="shared" si="86"/>
        <v>1</v>
      </c>
      <c r="M919" cm="1">
        <f t="array" ref="M919">_xlfn.XLOOKUP(F919,_xlfn.ANCHORARRAY($AR$18),$AS$18:$AS$23)</f>
        <v>4</v>
      </c>
      <c r="N919" cm="1">
        <f t="array" ref="N919">_xlfn.XLOOKUP($D919,_xlfn.ANCHORARRAY($AR$2),$AS$2:$AS$10)</f>
        <v>1</v>
      </c>
      <c r="O919">
        <f t="shared" si="87"/>
        <v>1</v>
      </c>
      <c r="P919">
        <f t="shared" si="88"/>
        <v>1</v>
      </c>
      <c r="Q919">
        <f t="shared" si="89"/>
        <v>1</v>
      </c>
      <c r="R919">
        <v>2</v>
      </c>
      <c r="S919">
        <v>3</v>
      </c>
      <c r="T919">
        <v>34</v>
      </c>
      <c r="U919">
        <v>1281</v>
      </c>
      <c r="V919">
        <v>3</v>
      </c>
      <c r="W919">
        <v>131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0</v>
      </c>
      <c r="AI919">
        <v>4</v>
      </c>
      <c r="AJ919">
        <v>3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s="3" t="s">
        <v>43</v>
      </c>
      <c r="B920" s="3" t="s">
        <v>46</v>
      </c>
      <c r="C920" s="3" t="s">
        <v>44</v>
      </c>
      <c r="D920" s="3" t="s">
        <v>56</v>
      </c>
      <c r="E920" s="3" t="s">
        <v>37</v>
      </c>
      <c r="F920" s="3" t="s">
        <v>38</v>
      </c>
      <c r="G920" s="3" t="s">
        <v>52</v>
      </c>
      <c r="H920" s="3" t="s">
        <v>35</v>
      </c>
      <c r="I920" s="3" t="s">
        <v>42</v>
      </c>
      <c r="J920">
        <f t="shared" si="84"/>
        <v>0</v>
      </c>
      <c r="K920">
        <f t="shared" si="85"/>
        <v>1</v>
      </c>
      <c r="L920">
        <f t="shared" si="86"/>
        <v>3</v>
      </c>
      <c r="M920" cm="1">
        <f t="array" ref="M920">_xlfn.XLOOKUP(F920,_xlfn.ANCHORARRAY($AR$18),$AS$18:$AS$23)</f>
        <v>1</v>
      </c>
      <c r="N920" cm="1">
        <f t="array" ref="N920">_xlfn.XLOOKUP($D920,_xlfn.ANCHORARRAY($AR$2),$AS$2:$AS$10)</f>
        <v>6</v>
      </c>
      <c r="O920">
        <f t="shared" si="87"/>
        <v>1</v>
      </c>
      <c r="P920">
        <f t="shared" si="88"/>
        <v>0</v>
      </c>
      <c r="Q920">
        <f t="shared" si="89"/>
        <v>2</v>
      </c>
      <c r="R920">
        <v>9</v>
      </c>
      <c r="S920">
        <v>3</v>
      </c>
      <c r="T920">
        <v>51</v>
      </c>
      <c r="U920">
        <v>1282</v>
      </c>
      <c r="V920">
        <v>4</v>
      </c>
      <c r="W920">
        <v>237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1</v>
      </c>
      <c r="AI920">
        <v>31</v>
      </c>
      <c r="AJ920">
        <v>5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s="3" t="s">
        <v>43</v>
      </c>
      <c r="B921" s="3" t="s">
        <v>46</v>
      </c>
      <c r="C921" s="3" t="s">
        <v>36</v>
      </c>
      <c r="D921" s="3" t="s">
        <v>53</v>
      </c>
      <c r="E921" s="3" t="s">
        <v>45</v>
      </c>
      <c r="F921" s="3" t="s">
        <v>51</v>
      </c>
      <c r="G921" s="3" t="s">
        <v>41</v>
      </c>
      <c r="H921" s="3" t="s">
        <v>43</v>
      </c>
      <c r="I921" s="3" t="s">
        <v>42</v>
      </c>
      <c r="J921">
        <f t="shared" si="84"/>
        <v>0</v>
      </c>
      <c r="K921">
        <f t="shared" si="85"/>
        <v>0</v>
      </c>
      <c r="L921">
        <f t="shared" si="86"/>
        <v>1</v>
      </c>
      <c r="M921" cm="1">
        <f t="array" ref="M921">_xlfn.XLOOKUP(F921,_xlfn.ANCHORARRAY($AR$18),$AS$18:$AS$23)</f>
        <v>3</v>
      </c>
      <c r="N921" cm="1">
        <f t="array" ref="N921">_xlfn.XLOOKUP($D921,_xlfn.ANCHORARRAY($AR$2),$AS$2:$AS$10)</f>
        <v>4</v>
      </c>
      <c r="O921">
        <f t="shared" si="87"/>
        <v>2</v>
      </c>
      <c r="P921">
        <f t="shared" si="88"/>
        <v>0</v>
      </c>
      <c r="Q921">
        <f t="shared" si="89"/>
        <v>1</v>
      </c>
      <c r="R921">
        <v>18</v>
      </c>
      <c r="S921">
        <v>4</v>
      </c>
      <c r="T921">
        <v>59</v>
      </c>
      <c r="U921">
        <v>1283</v>
      </c>
      <c r="V921">
        <v>4</v>
      </c>
      <c r="W921">
        <v>1429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0</v>
      </c>
      <c r="AI921">
        <v>25</v>
      </c>
      <c r="AJ921">
        <v>6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s="3" t="s">
        <v>43</v>
      </c>
      <c r="B922" s="3" t="s">
        <v>39</v>
      </c>
      <c r="C922" s="3" t="s">
        <v>44</v>
      </c>
      <c r="D922" s="3" t="s">
        <v>50</v>
      </c>
      <c r="E922" s="3" t="s">
        <v>45</v>
      </c>
      <c r="F922" s="3" t="s">
        <v>51</v>
      </c>
      <c r="G922" s="3" t="s">
        <v>52</v>
      </c>
      <c r="H922" s="3" t="s">
        <v>43</v>
      </c>
      <c r="I922" s="3" t="s">
        <v>42</v>
      </c>
      <c r="J922">
        <f t="shared" si="84"/>
        <v>0</v>
      </c>
      <c r="K922">
        <f t="shared" si="85"/>
        <v>0</v>
      </c>
      <c r="L922">
        <f t="shared" si="86"/>
        <v>3</v>
      </c>
      <c r="M922" cm="1">
        <f t="array" ref="M922">_xlfn.XLOOKUP(F922,_xlfn.ANCHORARRAY($AR$18),$AS$18:$AS$23)</f>
        <v>3</v>
      </c>
      <c r="N922" cm="1">
        <f t="array" ref="N922">_xlfn.XLOOKUP($D922,_xlfn.ANCHORARRAY($AR$2),$AS$2:$AS$10)</f>
        <v>3</v>
      </c>
      <c r="O922">
        <f t="shared" si="87"/>
        <v>2</v>
      </c>
      <c r="P922">
        <f t="shared" si="88"/>
        <v>1</v>
      </c>
      <c r="Q922">
        <f t="shared" si="89"/>
        <v>2</v>
      </c>
      <c r="R922">
        <v>19</v>
      </c>
      <c r="S922">
        <v>3</v>
      </c>
      <c r="T922">
        <v>34</v>
      </c>
      <c r="U922">
        <v>1285</v>
      </c>
      <c r="V922">
        <v>3</v>
      </c>
      <c r="W922">
        <v>135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2</v>
      </c>
      <c r="AI922">
        <v>15</v>
      </c>
      <c r="AJ922">
        <v>2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s="3" t="s">
        <v>43</v>
      </c>
      <c r="B923" s="3" t="s">
        <v>46</v>
      </c>
      <c r="C923" s="3" t="s">
        <v>44</v>
      </c>
      <c r="D923" s="3" t="s">
        <v>50</v>
      </c>
      <c r="E923" s="3" t="s">
        <v>45</v>
      </c>
      <c r="F923" s="3" t="s">
        <v>51</v>
      </c>
      <c r="G923" s="3" t="s">
        <v>41</v>
      </c>
      <c r="H923" s="3" t="s">
        <v>35</v>
      </c>
      <c r="I923" s="3" t="s">
        <v>42</v>
      </c>
      <c r="J923">
        <f t="shared" si="84"/>
        <v>0</v>
      </c>
      <c r="K923">
        <f t="shared" si="85"/>
        <v>1</v>
      </c>
      <c r="L923">
        <f t="shared" si="86"/>
        <v>1</v>
      </c>
      <c r="M923" cm="1">
        <f t="array" ref="M923">_xlfn.XLOOKUP(F923,_xlfn.ANCHORARRAY($AR$18),$AS$18:$AS$23)</f>
        <v>3</v>
      </c>
      <c r="N923" cm="1">
        <f t="array" ref="N923">_xlfn.XLOOKUP($D923,_xlfn.ANCHORARRAY($AR$2),$AS$2:$AS$10)</f>
        <v>3</v>
      </c>
      <c r="O923">
        <f t="shared" si="87"/>
        <v>2</v>
      </c>
      <c r="P923">
        <f t="shared" si="88"/>
        <v>0</v>
      </c>
      <c r="Q923">
        <f t="shared" si="89"/>
        <v>2</v>
      </c>
      <c r="R923">
        <v>1</v>
      </c>
      <c r="S923">
        <v>4</v>
      </c>
      <c r="T923">
        <v>28</v>
      </c>
      <c r="U923">
        <v>1286</v>
      </c>
      <c r="V923">
        <v>4</v>
      </c>
      <c r="W923">
        <v>791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0</v>
      </c>
      <c r="AI923">
        <v>5</v>
      </c>
      <c r="AJ923">
        <v>2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s="3" t="s">
        <v>43</v>
      </c>
      <c r="B924" s="3" t="s">
        <v>46</v>
      </c>
      <c r="C924" s="3" t="s">
        <v>36</v>
      </c>
      <c r="D924" s="3" t="s">
        <v>56</v>
      </c>
      <c r="E924" s="3" t="s">
        <v>45</v>
      </c>
      <c r="F924" s="3" t="s">
        <v>38</v>
      </c>
      <c r="G924" s="3" t="s">
        <v>52</v>
      </c>
      <c r="H924" s="3" t="s">
        <v>43</v>
      </c>
      <c r="I924" s="3" t="s">
        <v>42</v>
      </c>
      <c r="J924">
        <f t="shared" si="84"/>
        <v>0</v>
      </c>
      <c r="K924">
        <f t="shared" si="85"/>
        <v>0</v>
      </c>
      <c r="L924">
        <f t="shared" si="86"/>
        <v>3</v>
      </c>
      <c r="M924" cm="1">
        <f t="array" ref="M924">_xlfn.XLOOKUP(F924,_xlfn.ANCHORARRAY($AR$18),$AS$18:$AS$23)</f>
        <v>1</v>
      </c>
      <c r="N924" cm="1">
        <f t="array" ref="N924">_xlfn.XLOOKUP($D924,_xlfn.ANCHORARRAY($AR$2),$AS$2:$AS$10)</f>
        <v>6</v>
      </c>
      <c r="O924">
        <f t="shared" si="87"/>
        <v>2</v>
      </c>
      <c r="P924">
        <f t="shared" si="88"/>
        <v>0</v>
      </c>
      <c r="Q924">
        <f t="shared" si="89"/>
        <v>1</v>
      </c>
      <c r="R924">
        <v>4</v>
      </c>
      <c r="S924">
        <v>2</v>
      </c>
      <c r="T924">
        <v>44</v>
      </c>
      <c r="U924">
        <v>1288</v>
      </c>
      <c r="V924">
        <v>3</v>
      </c>
      <c r="W924">
        <v>1199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2</v>
      </c>
      <c r="AI924">
        <v>26</v>
      </c>
      <c r="AJ924">
        <v>4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s="3" t="s">
        <v>43</v>
      </c>
      <c r="B925" s="3" t="s">
        <v>46</v>
      </c>
      <c r="C925" s="3" t="s">
        <v>44</v>
      </c>
      <c r="D925" s="3" t="s">
        <v>61</v>
      </c>
      <c r="E925" s="3" t="s">
        <v>61</v>
      </c>
      <c r="F925" s="3" t="s">
        <v>38</v>
      </c>
      <c r="G925" s="3" t="s">
        <v>48</v>
      </c>
      <c r="H925" s="3" t="s">
        <v>43</v>
      </c>
      <c r="I925" s="3" t="s">
        <v>42</v>
      </c>
      <c r="J925">
        <f t="shared" si="84"/>
        <v>0</v>
      </c>
      <c r="K925">
        <f t="shared" si="85"/>
        <v>0</v>
      </c>
      <c r="L925">
        <f t="shared" si="86"/>
        <v>0</v>
      </c>
      <c r="M925" cm="1">
        <f t="array" ref="M925">_xlfn.XLOOKUP(F925,_xlfn.ANCHORARRAY($AR$18),$AS$18:$AS$23)</f>
        <v>1</v>
      </c>
      <c r="N925" cm="1">
        <f t="array" ref="N925">_xlfn.XLOOKUP($D925,_xlfn.ANCHORARRAY($AR$2),$AS$2:$AS$10)</f>
        <v>9</v>
      </c>
      <c r="O925">
        <f t="shared" si="87"/>
        <v>3</v>
      </c>
      <c r="P925">
        <f t="shared" si="88"/>
        <v>0</v>
      </c>
      <c r="Q925">
        <f t="shared" si="89"/>
        <v>2</v>
      </c>
      <c r="R925">
        <v>11</v>
      </c>
      <c r="S925">
        <v>3</v>
      </c>
      <c r="T925">
        <v>34</v>
      </c>
      <c r="U925">
        <v>1289</v>
      </c>
      <c r="V925">
        <v>3</v>
      </c>
      <c r="W925">
        <v>648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2</v>
      </c>
      <c r="AI925">
        <v>14</v>
      </c>
      <c r="AJ925">
        <v>5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s="3" t="s">
        <v>43</v>
      </c>
      <c r="B926" s="3" t="s">
        <v>46</v>
      </c>
      <c r="C926" s="3" t="s">
        <v>36</v>
      </c>
      <c r="D926" s="3" t="s">
        <v>47</v>
      </c>
      <c r="E926" s="3" t="s">
        <v>45</v>
      </c>
      <c r="F926" s="3" t="s">
        <v>38</v>
      </c>
      <c r="G926" s="3" t="s">
        <v>48</v>
      </c>
      <c r="H926" s="3" t="s">
        <v>35</v>
      </c>
      <c r="I926" s="3" t="s">
        <v>42</v>
      </c>
      <c r="J926">
        <f t="shared" si="84"/>
        <v>0</v>
      </c>
      <c r="K926">
        <f t="shared" si="85"/>
        <v>1</v>
      </c>
      <c r="L926">
        <f t="shared" si="86"/>
        <v>0</v>
      </c>
      <c r="M926" cm="1">
        <f t="array" ref="M926">_xlfn.XLOOKUP(F926,_xlfn.ANCHORARRAY($AR$18),$AS$18:$AS$23)</f>
        <v>1</v>
      </c>
      <c r="N926" cm="1">
        <f t="array" ref="N926">_xlfn.XLOOKUP($D926,_xlfn.ANCHORARRAY($AR$2),$AS$2:$AS$10)</f>
        <v>2</v>
      </c>
      <c r="O926">
        <f t="shared" si="87"/>
        <v>2</v>
      </c>
      <c r="P926">
        <f t="shared" si="88"/>
        <v>0</v>
      </c>
      <c r="Q926">
        <f t="shared" si="89"/>
        <v>1</v>
      </c>
      <c r="R926">
        <v>6</v>
      </c>
      <c r="S926">
        <v>1</v>
      </c>
      <c r="T926">
        <v>35</v>
      </c>
      <c r="U926">
        <v>1291</v>
      </c>
      <c r="V926">
        <v>3</v>
      </c>
      <c r="W926">
        <v>735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0</v>
      </c>
      <c r="AI926">
        <v>4</v>
      </c>
      <c r="AJ926">
        <v>3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s="3" t="s">
        <v>43</v>
      </c>
      <c r="B927" s="3" t="s">
        <v>39</v>
      </c>
      <c r="C927" s="3" t="s">
        <v>36</v>
      </c>
      <c r="D927" s="3" t="s">
        <v>47</v>
      </c>
      <c r="E927" s="3" t="s">
        <v>45</v>
      </c>
      <c r="F927" s="3" t="s">
        <v>51</v>
      </c>
      <c r="G927" s="3" t="s">
        <v>48</v>
      </c>
      <c r="H927" s="3" t="s">
        <v>35</v>
      </c>
      <c r="I927" s="3" t="s">
        <v>42</v>
      </c>
      <c r="J927">
        <f t="shared" si="84"/>
        <v>0</v>
      </c>
      <c r="K927">
        <f t="shared" si="85"/>
        <v>1</v>
      </c>
      <c r="L927">
        <f t="shared" si="86"/>
        <v>0</v>
      </c>
      <c r="M927" cm="1">
        <f t="array" ref="M927">_xlfn.XLOOKUP(F927,_xlfn.ANCHORARRAY($AR$18),$AS$18:$AS$23)</f>
        <v>3</v>
      </c>
      <c r="N927" cm="1">
        <f t="array" ref="N927">_xlfn.XLOOKUP($D927,_xlfn.ANCHORARRAY($AR$2),$AS$2:$AS$10)</f>
        <v>2</v>
      </c>
      <c r="O927">
        <f t="shared" si="87"/>
        <v>2</v>
      </c>
      <c r="P927">
        <f t="shared" si="88"/>
        <v>1</v>
      </c>
      <c r="Q927">
        <f t="shared" si="89"/>
        <v>1</v>
      </c>
      <c r="R927">
        <v>7</v>
      </c>
      <c r="S927">
        <v>4</v>
      </c>
      <c r="T927">
        <v>42</v>
      </c>
      <c r="U927">
        <v>1292</v>
      </c>
      <c r="V927">
        <v>2</v>
      </c>
      <c r="W927">
        <v>603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0</v>
      </c>
      <c r="AI927">
        <v>18</v>
      </c>
      <c r="AJ927">
        <v>2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s="3" t="s">
        <v>43</v>
      </c>
      <c r="B928" s="3" t="s">
        <v>39</v>
      </c>
      <c r="C928" s="3" t="s">
        <v>36</v>
      </c>
      <c r="D928" s="3" t="s">
        <v>40</v>
      </c>
      <c r="E928" s="3" t="s">
        <v>37</v>
      </c>
      <c r="F928" s="3" t="s">
        <v>59</v>
      </c>
      <c r="G928" s="3" t="s">
        <v>41</v>
      </c>
      <c r="H928" s="3" t="s">
        <v>43</v>
      </c>
      <c r="I928" s="3" t="s">
        <v>42</v>
      </c>
      <c r="J928">
        <f t="shared" si="84"/>
        <v>0</v>
      </c>
      <c r="K928">
        <f t="shared" si="85"/>
        <v>0</v>
      </c>
      <c r="L928">
        <f t="shared" si="86"/>
        <v>1</v>
      </c>
      <c r="M928" cm="1">
        <f t="array" ref="M928">_xlfn.XLOOKUP(F928,_xlfn.ANCHORARRAY($AR$18),$AS$18:$AS$23)</f>
        <v>4</v>
      </c>
      <c r="N928" cm="1">
        <f t="array" ref="N928">_xlfn.XLOOKUP($D928,_xlfn.ANCHORARRAY($AR$2),$AS$2:$AS$10)</f>
        <v>1</v>
      </c>
      <c r="O928">
        <f t="shared" si="87"/>
        <v>1</v>
      </c>
      <c r="P928">
        <f t="shared" si="88"/>
        <v>1</v>
      </c>
      <c r="Q928">
        <f t="shared" si="89"/>
        <v>1</v>
      </c>
      <c r="R928">
        <v>4</v>
      </c>
      <c r="S928">
        <v>4</v>
      </c>
      <c r="T928">
        <v>43</v>
      </c>
      <c r="U928">
        <v>1293</v>
      </c>
      <c r="V928">
        <v>4</v>
      </c>
      <c r="W928">
        <v>531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0</v>
      </c>
      <c r="AI928">
        <v>23</v>
      </c>
      <c r="AJ928">
        <v>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s="3" t="s">
        <v>43</v>
      </c>
      <c r="B929" s="3" t="s">
        <v>39</v>
      </c>
      <c r="C929" s="3" t="s">
        <v>36</v>
      </c>
      <c r="D929" s="3" t="s">
        <v>53</v>
      </c>
      <c r="E929" s="3" t="s">
        <v>45</v>
      </c>
      <c r="F929" s="3" t="s">
        <v>38</v>
      </c>
      <c r="G929" s="3" t="s">
        <v>41</v>
      </c>
      <c r="H929" s="3" t="s">
        <v>35</v>
      </c>
      <c r="I929" s="3" t="s">
        <v>42</v>
      </c>
      <c r="J929">
        <f t="shared" si="84"/>
        <v>0</v>
      </c>
      <c r="K929">
        <f t="shared" si="85"/>
        <v>1</v>
      </c>
      <c r="L929">
        <f t="shared" si="86"/>
        <v>1</v>
      </c>
      <c r="M929" cm="1">
        <f t="array" ref="M929">_xlfn.XLOOKUP(F929,_xlfn.ANCHORARRAY($AR$18),$AS$18:$AS$23)</f>
        <v>1</v>
      </c>
      <c r="N929" cm="1">
        <f t="array" ref="N929">_xlfn.XLOOKUP($D929,_xlfn.ANCHORARRAY($AR$2),$AS$2:$AS$10)</f>
        <v>4</v>
      </c>
      <c r="O929">
        <f t="shared" si="87"/>
        <v>2</v>
      </c>
      <c r="P929">
        <f t="shared" si="88"/>
        <v>1</v>
      </c>
      <c r="Q929">
        <f t="shared" si="89"/>
        <v>1</v>
      </c>
      <c r="R929">
        <v>2</v>
      </c>
      <c r="S929">
        <v>4</v>
      </c>
      <c r="T929">
        <v>36</v>
      </c>
      <c r="U929">
        <v>1294</v>
      </c>
      <c r="V929">
        <v>3</v>
      </c>
      <c r="W929">
        <v>429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0</v>
      </c>
      <c r="AI929">
        <v>18</v>
      </c>
      <c r="AJ929">
        <v>2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s="3" t="s">
        <v>35</v>
      </c>
      <c r="B930" s="3" t="s">
        <v>39</v>
      </c>
      <c r="C930" s="3" t="s">
        <v>36</v>
      </c>
      <c r="D930" s="3" t="s">
        <v>54</v>
      </c>
      <c r="E930" s="3" t="s">
        <v>45</v>
      </c>
      <c r="F930" s="3" t="s">
        <v>51</v>
      </c>
      <c r="G930" s="3" t="s">
        <v>48</v>
      </c>
      <c r="H930" s="3" t="s">
        <v>43</v>
      </c>
      <c r="I930" s="3" t="s">
        <v>42</v>
      </c>
      <c r="J930">
        <f t="shared" si="84"/>
        <v>1</v>
      </c>
      <c r="K930">
        <f t="shared" si="85"/>
        <v>0</v>
      </c>
      <c r="L930">
        <f t="shared" si="86"/>
        <v>0</v>
      </c>
      <c r="M930" cm="1">
        <f t="array" ref="M930">_xlfn.XLOOKUP(F930,_xlfn.ANCHORARRAY($AR$18),$AS$18:$AS$23)</f>
        <v>3</v>
      </c>
      <c r="N930" cm="1">
        <f t="array" ref="N930">_xlfn.XLOOKUP($D930,_xlfn.ANCHORARRAY($AR$2),$AS$2:$AS$10)</f>
        <v>5</v>
      </c>
      <c r="O930">
        <f t="shared" si="87"/>
        <v>2</v>
      </c>
      <c r="P930">
        <f t="shared" si="88"/>
        <v>1</v>
      </c>
      <c r="Q930">
        <f t="shared" si="89"/>
        <v>1</v>
      </c>
      <c r="R930">
        <v>15</v>
      </c>
      <c r="S930">
        <v>3</v>
      </c>
      <c r="T930">
        <v>44</v>
      </c>
      <c r="U930">
        <v>1295</v>
      </c>
      <c r="V930">
        <v>1</v>
      </c>
      <c r="W930">
        <v>621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1</v>
      </c>
      <c r="AI930">
        <v>10</v>
      </c>
      <c r="AJ930">
        <v>2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s="3" t="s">
        <v>43</v>
      </c>
      <c r="B931" s="3" t="s">
        <v>46</v>
      </c>
      <c r="C931" s="3" t="s">
        <v>44</v>
      </c>
      <c r="D931" s="3" t="s">
        <v>50</v>
      </c>
      <c r="E931" s="3" t="s">
        <v>45</v>
      </c>
      <c r="F931" s="3" t="s">
        <v>38</v>
      </c>
      <c r="G931" s="3" t="s">
        <v>48</v>
      </c>
      <c r="H931" s="3" t="s">
        <v>35</v>
      </c>
      <c r="I931" s="3" t="s">
        <v>42</v>
      </c>
      <c r="J931">
        <f t="shared" si="84"/>
        <v>0</v>
      </c>
      <c r="K931">
        <f t="shared" si="85"/>
        <v>1</v>
      </c>
      <c r="L931">
        <f t="shared" si="86"/>
        <v>0</v>
      </c>
      <c r="M931" cm="1">
        <f t="array" ref="M931">_xlfn.XLOOKUP(F931,_xlfn.ANCHORARRAY($AR$18),$AS$18:$AS$23)</f>
        <v>1</v>
      </c>
      <c r="N931" cm="1">
        <f t="array" ref="N931">_xlfn.XLOOKUP($D931,_xlfn.ANCHORARRAY($AR$2),$AS$2:$AS$10)</f>
        <v>3</v>
      </c>
      <c r="O931">
        <f t="shared" si="87"/>
        <v>2</v>
      </c>
      <c r="P931">
        <f t="shared" si="88"/>
        <v>0</v>
      </c>
      <c r="Q931">
        <f t="shared" si="89"/>
        <v>2</v>
      </c>
      <c r="R931">
        <v>2</v>
      </c>
      <c r="S931">
        <v>3</v>
      </c>
      <c r="T931">
        <v>28</v>
      </c>
      <c r="U931">
        <v>1296</v>
      </c>
      <c r="V931">
        <v>4</v>
      </c>
      <c r="W931">
        <v>193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1</v>
      </c>
      <c r="AI931">
        <v>2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s="3" t="s">
        <v>43</v>
      </c>
      <c r="B932" s="3" t="s">
        <v>39</v>
      </c>
      <c r="C932" s="3" t="s">
        <v>44</v>
      </c>
      <c r="D932" s="3" t="s">
        <v>50</v>
      </c>
      <c r="E932" s="3" t="s">
        <v>45</v>
      </c>
      <c r="F932" s="3" t="s">
        <v>51</v>
      </c>
      <c r="G932" s="3" t="s">
        <v>41</v>
      </c>
      <c r="H932" s="3" t="s">
        <v>43</v>
      </c>
      <c r="I932" s="3" t="s">
        <v>42</v>
      </c>
      <c r="J932">
        <f t="shared" si="84"/>
        <v>0</v>
      </c>
      <c r="K932">
        <f t="shared" si="85"/>
        <v>0</v>
      </c>
      <c r="L932">
        <f t="shared" si="86"/>
        <v>1</v>
      </c>
      <c r="M932" cm="1">
        <f t="array" ref="M932">_xlfn.XLOOKUP(F932,_xlfn.ANCHORARRAY($AR$18),$AS$18:$AS$23)</f>
        <v>3</v>
      </c>
      <c r="N932" cm="1">
        <f t="array" ref="N932">_xlfn.XLOOKUP($D932,_xlfn.ANCHORARRAY($AR$2),$AS$2:$AS$10)</f>
        <v>3</v>
      </c>
      <c r="O932">
        <f t="shared" si="87"/>
        <v>2</v>
      </c>
      <c r="P932">
        <f t="shared" si="88"/>
        <v>1</v>
      </c>
      <c r="Q932">
        <f t="shared" si="89"/>
        <v>2</v>
      </c>
      <c r="R932">
        <v>6</v>
      </c>
      <c r="S932">
        <v>2</v>
      </c>
      <c r="T932">
        <v>51</v>
      </c>
      <c r="U932">
        <v>1297</v>
      </c>
      <c r="V932">
        <v>2</v>
      </c>
      <c r="W932">
        <v>968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0</v>
      </c>
      <c r="AI932">
        <v>8</v>
      </c>
      <c r="AJ932">
        <v>6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s="3" t="s">
        <v>43</v>
      </c>
      <c r="B933" s="3" t="s">
        <v>39</v>
      </c>
      <c r="C933" s="3" t="s">
        <v>55</v>
      </c>
      <c r="D933" s="3" t="s">
        <v>53</v>
      </c>
      <c r="E933" s="3" t="s">
        <v>45</v>
      </c>
      <c r="F933" s="3" t="s">
        <v>51</v>
      </c>
      <c r="G933" s="3" t="s">
        <v>41</v>
      </c>
      <c r="H933" s="3" t="s">
        <v>35</v>
      </c>
      <c r="I933" s="3" t="s">
        <v>42</v>
      </c>
      <c r="J933">
        <f t="shared" si="84"/>
        <v>0</v>
      </c>
      <c r="K933">
        <f t="shared" si="85"/>
        <v>1</v>
      </c>
      <c r="L933">
        <f t="shared" si="86"/>
        <v>1</v>
      </c>
      <c r="M933" cm="1">
        <f t="array" ref="M933">_xlfn.XLOOKUP(F933,_xlfn.ANCHORARRAY($AR$18),$AS$18:$AS$23)</f>
        <v>3</v>
      </c>
      <c r="N933" cm="1">
        <f t="array" ref="N933">_xlfn.XLOOKUP($D933,_xlfn.ANCHORARRAY($AR$2),$AS$2:$AS$10)</f>
        <v>4</v>
      </c>
      <c r="O933">
        <f t="shared" si="87"/>
        <v>2</v>
      </c>
      <c r="P933">
        <f t="shared" si="88"/>
        <v>1</v>
      </c>
      <c r="Q933">
        <f t="shared" si="89"/>
        <v>3</v>
      </c>
      <c r="R933">
        <v>9</v>
      </c>
      <c r="S933">
        <v>2</v>
      </c>
      <c r="T933">
        <v>30</v>
      </c>
      <c r="U933">
        <v>1298</v>
      </c>
      <c r="V933">
        <v>3</v>
      </c>
      <c r="W933">
        <v>879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0</v>
      </c>
      <c r="AI933">
        <v>10</v>
      </c>
      <c r="AJ933">
        <v>3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s="3" t="s">
        <v>35</v>
      </c>
      <c r="B934" s="3" t="s">
        <v>39</v>
      </c>
      <c r="C934" s="3" t="s">
        <v>36</v>
      </c>
      <c r="D934" s="3" t="s">
        <v>50</v>
      </c>
      <c r="E934" s="3" t="s">
        <v>45</v>
      </c>
      <c r="F934" s="3" t="s">
        <v>60</v>
      </c>
      <c r="G934" s="3" t="s">
        <v>52</v>
      </c>
      <c r="H934" s="3" t="s">
        <v>35</v>
      </c>
      <c r="I934" s="3" t="s">
        <v>42</v>
      </c>
      <c r="J934">
        <f t="shared" si="84"/>
        <v>1</v>
      </c>
      <c r="K934">
        <f t="shared" si="85"/>
        <v>1</v>
      </c>
      <c r="L934">
        <f t="shared" si="86"/>
        <v>3</v>
      </c>
      <c r="M934" cm="1">
        <f t="array" ref="M934">_xlfn.XLOOKUP(F934,_xlfn.ANCHORARRAY($AR$18),$AS$18:$AS$23)</f>
        <v>5</v>
      </c>
      <c r="N934" cm="1">
        <f t="array" ref="N934">_xlfn.XLOOKUP($D934,_xlfn.ANCHORARRAY($AR$2),$AS$2:$AS$10)</f>
        <v>3</v>
      </c>
      <c r="O934">
        <f t="shared" si="87"/>
        <v>2</v>
      </c>
      <c r="P934">
        <f t="shared" si="88"/>
        <v>1</v>
      </c>
      <c r="Q934">
        <f t="shared" si="89"/>
        <v>1</v>
      </c>
      <c r="R934">
        <v>7</v>
      </c>
      <c r="S934">
        <v>3</v>
      </c>
      <c r="T934">
        <v>29</v>
      </c>
      <c r="U934">
        <v>1299</v>
      </c>
      <c r="V934">
        <v>2</v>
      </c>
      <c r="W934">
        <v>806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2</v>
      </c>
      <c r="AI934">
        <v>10</v>
      </c>
      <c r="AJ934">
        <v>2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s="3" t="s">
        <v>43</v>
      </c>
      <c r="B935" s="3" t="s">
        <v>46</v>
      </c>
      <c r="C935" s="3" t="s">
        <v>36</v>
      </c>
      <c r="D935" s="3" t="s">
        <v>47</v>
      </c>
      <c r="E935" s="3" t="s">
        <v>45</v>
      </c>
      <c r="F935" s="3" t="s">
        <v>60</v>
      </c>
      <c r="G935" s="3" t="s">
        <v>41</v>
      </c>
      <c r="H935" s="3" t="s">
        <v>43</v>
      </c>
      <c r="I935" s="3" t="s">
        <v>42</v>
      </c>
      <c r="J935">
        <f t="shared" si="84"/>
        <v>0</v>
      </c>
      <c r="K935">
        <f t="shared" si="85"/>
        <v>0</v>
      </c>
      <c r="L935">
        <f t="shared" si="86"/>
        <v>1</v>
      </c>
      <c r="M935" cm="1">
        <f t="array" ref="M935">_xlfn.XLOOKUP(F935,_xlfn.ANCHORARRAY($AR$18),$AS$18:$AS$23)</f>
        <v>5</v>
      </c>
      <c r="N935" cm="1">
        <f t="array" ref="N935">_xlfn.XLOOKUP($D935,_xlfn.ANCHORARRAY($AR$2),$AS$2:$AS$10)</f>
        <v>2</v>
      </c>
      <c r="O935">
        <f t="shared" si="87"/>
        <v>2</v>
      </c>
      <c r="P935">
        <f t="shared" si="88"/>
        <v>0</v>
      </c>
      <c r="Q935">
        <f t="shared" si="89"/>
        <v>1</v>
      </c>
      <c r="R935">
        <v>1</v>
      </c>
      <c r="S935">
        <v>3</v>
      </c>
      <c r="T935">
        <v>28</v>
      </c>
      <c r="U935">
        <v>1301</v>
      </c>
      <c r="V935">
        <v>4</v>
      </c>
      <c r="W935">
        <v>640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0</v>
      </c>
      <c r="AI935">
        <v>5</v>
      </c>
      <c r="AJ935">
        <v>2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s="3" t="s">
        <v>43</v>
      </c>
      <c r="B936" s="3" t="s">
        <v>39</v>
      </c>
      <c r="C936" s="3" t="s">
        <v>36</v>
      </c>
      <c r="D936" s="3" t="s">
        <v>47</v>
      </c>
      <c r="E936" s="3" t="s">
        <v>45</v>
      </c>
      <c r="F936" s="3" t="s">
        <v>51</v>
      </c>
      <c r="G936" s="3" t="s">
        <v>41</v>
      </c>
      <c r="H936" s="3" t="s">
        <v>43</v>
      </c>
      <c r="I936" s="3" t="s">
        <v>42</v>
      </c>
      <c r="J936">
        <f t="shared" si="84"/>
        <v>0</v>
      </c>
      <c r="K936">
        <f t="shared" si="85"/>
        <v>0</v>
      </c>
      <c r="L936">
        <f t="shared" si="86"/>
        <v>1</v>
      </c>
      <c r="M936" cm="1">
        <f t="array" ref="M936">_xlfn.XLOOKUP(F936,_xlfn.ANCHORARRAY($AR$18),$AS$18:$AS$23)</f>
        <v>3</v>
      </c>
      <c r="N936" cm="1">
        <f t="array" ref="N936">_xlfn.XLOOKUP($D936,_xlfn.ANCHORARRAY($AR$2),$AS$2:$AS$10)</f>
        <v>2</v>
      </c>
      <c r="O936">
        <f t="shared" si="87"/>
        <v>2</v>
      </c>
      <c r="P936">
        <f t="shared" si="88"/>
        <v>1</v>
      </c>
      <c r="Q936">
        <f t="shared" si="89"/>
        <v>1</v>
      </c>
      <c r="R936">
        <v>1</v>
      </c>
      <c r="S936">
        <v>3</v>
      </c>
      <c r="T936">
        <v>25</v>
      </c>
      <c r="U936">
        <v>1303</v>
      </c>
      <c r="V936">
        <v>4</v>
      </c>
      <c r="W936">
        <v>266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0</v>
      </c>
      <c r="AI936">
        <v>2</v>
      </c>
      <c r="AJ936">
        <v>3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s="3" t="s">
        <v>43</v>
      </c>
      <c r="B937" s="3" t="s">
        <v>46</v>
      </c>
      <c r="C937" s="3" t="s">
        <v>36</v>
      </c>
      <c r="D937" s="3" t="s">
        <v>40</v>
      </c>
      <c r="E937" s="3" t="s">
        <v>37</v>
      </c>
      <c r="F937" s="3" t="s">
        <v>51</v>
      </c>
      <c r="G937" s="3" t="s">
        <v>48</v>
      </c>
      <c r="H937" s="3" t="s">
        <v>43</v>
      </c>
      <c r="I937" s="3" t="s">
        <v>42</v>
      </c>
      <c r="J937">
        <f t="shared" si="84"/>
        <v>0</v>
      </c>
      <c r="K937">
        <f t="shared" si="85"/>
        <v>0</v>
      </c>
      <c r="L937">
        <f t="shared" si="86"/>
        <v>0</v>
      </c>
      <c r="M937" cm="1">
        <f t="array" ref="M937">_xlfn.XLOOKUP(F937,_xlfn.ANCHORARRAY($AR$18),$AS$18:$AS$23)</f>
        <v>3</v>
      </c>
      <c r="N937" cm="1">
        <f t="array" ref="N937">_xlfn.XLOOKUP($D937,_xlfn.ANCHORARRAY($AR$2),$AS$2:$AS$10)</f>
        <v>1</v>
      </c>
      <c r="O937">
        <f t="shared" si="87"/>
        <v>1</v>
      </c>
      <c r="P937">
        <f t="shared" si="88"/>
        <v>0</v>
      </c>
      <c r="Q937">
        <f t="shared" si="89"/>
        <v>1</v>
      </c>
      <c r="R937">
        <v>8</v>
      </c>
      <c r="S937">
        <v>3</v>
      </c>
      <c r="T937">
        <v>32</v>
      </c>
      <c r="U937">
        <v>1304</v>
      </c>
      <c r="V937">
        <v>3</v>
      </c>
      <c r="W937">
        <v>604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2</v>
      </c>
      <c r="AI937">
        <v>10</v>
      </c>
      <c r="AJ937">
        <v>4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s="3" t="s">
        <v>43</v>
      </c>
      <c r="B938" s="3" t="s">
        <v>39</v>
      </c>
      <c r="C938" s="3" t="s">
        <v>44</v>
      </c>
      <c r="D938" s="3" t="s">
        <v>56</v>
      </c>
      <c r="E938" s="3" t="s">
        <v>45</v>
      </c>
      <c r="F938" s="3" t="s">
        <v>51</v>
      </c>
      <c r="G938" s="3" t="s">
        <v>41</v>
      </c>
      <c r="H938" s="3" t="s">
        <v>43</v>
      </c>
      <c r="I938" s="3" t="s">
        <v>42</v>
      </c>
      <c r="J938">
        <f t="shared" si="84"/>
        <v>0</v>
      </c>
      <c r="K938">
        <f t="shared" si="85"/>
        <v>0</v>
      </c>
      <c r="L938">
        <f t="shared" si="86"/>
        <v>1</v>
      </c>
      <c r="M938" cm="1">
        <f t="array" ref="M938">_xlfn.XLOOKUP(F938,_xlfn.ANCHORARRAY($AR$18),$AS$18:$AS$23)</f>
        <v>3</v>
      </c>
      <c r="N938" cm="1">
        <f t="array" ref="N938">_xlfn.XLOOKUP($D938,_xlfn.ANCHORARRAY($AR$2),$AS$2:$AS$10)</f>
        <v>6</v>
      </c>
      <c r="O938">
        <f t="shared" si="87"/>
        <v>2</v>
      </c>
      <c r="P938">
        <f t="shared" si="88"/>
        <v>1</v>
      </c>
      <c r="Q938">
        <f t="shared" si="89"/>
        <v>2</v>
      </c>
      <c r="R938">
        <v>25</v>
      </c>
      <c r="S938">
        <v>3</v>
      </c>
      <c r="T938">
        <v>45</v>
      </c>
      <c r="U938">
        <v>1306</v>
      </c>
      <c r="V938">
        <v>2</v>
      </c>
      <c r="W938">
        <v>364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0</v>
      </c>
      <c r="AI938">
        <v>22</v>
      </c>
      <c r="AJ938">
        <v>4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s="3" t="s">
        <v>43</v>
      </c>
      <c r="B939" s="3" t="s">
        <v>39</v>
      </c>
      <c r="C939" s="3" t="s">
        <v>36</v>
      </c>
      <c r="D939" s="3" t="s">
        <v>56</v>
      </c>
      <c r="E939" s="3" t="s">
        <v>45</v>
      </c>
      <c r="F939" s="3" t="s">
        <v>51</v>
      </c>
      <c r="G939" s="3" t="s">
        <v>52</v>
      </c>
      <c r="H939" s="3" t="s">
        <v>35</v>
      </c>
      <c r="I939" s="3" t="s">
        <v>42</v>
      </c>
      <c r="J939">
        <f t="shared" si="84"/>
        <v>0</v>
      </c>
      <c r="K939">
        <f t="shared" si="85"/>
        <v>1</v>
      </c>
      <c r="L939">
        <f t="shared" si="86"/>
        <v>3</v>
      </c>
      <c r="M939" cm="1">
        <f t="array" ref="M939">_xlfn.XLOOKUP(F939,_xlfn.ANCHORARRAY($AR$18),$AS$18:$AS$23)</f>
        <v>3</v>
      </c>
      <c r="N939" cm="1">
        <f t="array" ref="N939">_xlfn.XLOOKUP($D939,_xlfn.ANCHORARRAY($AR$2),$AS$2:$AS$10)</f>
        <v>6</v>
      </c>
      <c r="O939">
        <f t="shared" si="87"/>
        <v>2</v>
      </c>
      <c r="P939">
        <f t="shared" si="88"/>
        <v>1</v>
      </c>
      <c r="Q939">
        <f t="shared" si="89"/>
        <v>1</v>
      </c>
      <c r="R939">
        <v>13</v>
      </c>
      <c r="S939">
        <v>4</v>
      </c>
      <c r="T939">
        <v>39</v>
      </c>
      <c r="U939">
        <v>1307</v>
      </c>
      <c r="V939">
        <v>3</v>
      </c>
      <c r="W939">
        <v>412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2</v>
      </c>
      <c r="AI939">
        <v>21</v>
      </c>
      <c r="AJ939">
        <v>4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s="3" t="s">
        <v>43</v>
      </c>
      <c r="B940" s="3" t="s">
        <v>46</v>
      </c>
      <c r="C940" s="3" t="s">
        <v>36</v>
      </c>
      <c r="D940" s="3" t="s">
        <v>47</v>
      </c>
      <c r="E940" s="3" t="s">
        <v>45</v>
      </c>
      <c r="F940" s="3" t="s">
        <v>38</v>
      </c>
      <c r="G940" s="3" t="s">
        <v>52</v>
      </c>
      <c r="H940" s="3" t="s">
        <v>43</v>
      </c>
      <c r="I940" s="3" t="s">
        <v>42</v>
      </c>
      <c r="J940">
        <f t="shared" si="84"/>
        <v>0</v>
      </c>
      <c r="K940">
        <f t="shared" si="85"/>
        <v>0</v>
      </c>
      <c r="L940">
        <f t="shared" si="86"/>
        <v>3</v>
      </c>
      <c r="M940" cm="1">
        <f t="array" ref="M940">_xlfn.XLOOKUP(F940,_xlfn.ANCHORARRAY($AR$18),$AS$18:$AS$23)</f>
        <v>1</v>
      </c>
      <c r="N940" cm="1">
        <f t="array" ref="N940">_xlfn.XLOOKUP($D940,_xlfn.ANCHORARRAY($AR$2),$AS$2:$AS$10)</f>
        <v>2</v>
      </c>
      <c r="O940">
        <f t="shared" si="87"/>
        <v>2</v>
      </c>
      <c r="P940">
        <f t="shared" si="88"/>
        <v>0</v>
      </c>
      <c r="Q940">
        <f t="shared" si="89"/>
        <v>1</v>
      </c>
      <c r="R940">
        <v>23</v>
      </c>
      <c r="S940">
        <v>4</v>
      </c>
      <c r="T940">
        <v>58</v>
      </c>
      <c r="U940">
        <v>1308</v>
      </c>
      <c r="V940">
        <v>1</v>
      </c>
      <c r="W940">
        <v>848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2</v>
      </c>
      <c r="AI940">
        <v>2</v>
      </c>
      <c r="AJ940">
        <v>3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s="3" t="s">
        <v>35</v>
      </c>
      <c r="B941" s="3" t="s">
        <v>46</v>
      </c>
      <c r="C941" s="3" t="s">
        <v>36</v>
      </c>
      <c r="D941" s="3" t="s">
        <v>50</v>
      </c>
      <c r="E941" s="3" t="s">
        <v>45</v>
      </c>
      <c r="F941" s="3" t="s">
        <v>38</v>
      </c>
      <c r="G941" s="3" t="s">
        <v>48</v>
      </c>
      <c r="H941" s="3" t="s">
        <v>43</v>
      </c>
      <c r="I941" s="3" t="s">
        <v>42</v>
      </c>
      <c r="J941">
        <f t="shared" si="84"/>
        <v>1</v>
      </c>
      <c r="K941">
        <f t="shared" si="85"/>
        <v>0</v>
      </c>
      <c r="L941">
        <f t="shared" si="86"/>
        <v>0</v>
      </c>
      <c r="M941" cm="1">
        <f t="array" ref="M941">_xlfn.XLOOKUP(F941,_xlfn.ANCHORARRAY($AR$18),$AS$18:$AS$23)</f>
        <v>1</v>
      </c>
      <c r="N941" cm="1">
        <f t="array" ref="N941">_xlfn.XLOOKUP($D941,_xlfn.ANCHORARRAY($AR$2),$AS$2:$AS$10)</f>
        <v>3</v>
      </c>
      <c r="O941">
        <f t="shared" si="87"/>
        <v>2</v>
      </c>
      <c r="P941">
        <f t="shared" si="88"/>
        <v>0</v>
      </c>
      <c r="Q941">
        <f t="shared" si="89"/>
        <v>1</v>
      </c>
      <c r="R941">
        <v>7</v>
      </c>
      <c r="S941">
        <v>2</v>
      </c>
      <c r="T941">
        <v>32</v>
      </c>
      <c r="U941">
        <v>1309</v>
      </c>
      <c r="V941">
        <v>4</v>
      </c>
      <c r="W941">
        <v>1089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1</v>
      </c>
      <c r="AI941">
        <v>10</v>
      </c>
      <c r="AJ941">
        <v>3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s="3" t="s">
        <v>35</v>
      </c>
      <c r="B942" s="3" t="s">
        <v>46</v>
      </c>
      <c r="C942" s="3" t="s">
        <v>36</v>
      </c>
      <c r="D942" s="3" t="s">
        <v>47</v>
      </c>
      <c r="E942" s="3" t="s">
        <v>45</v>
      </c>
      <c r="F942" s="3" t="s">
        <v>51</v>
      </c>
      <c r="G942" s="3" t="s">
        <v>41</v>
      </c>
      <c r="H942" s="3" t="s">
        <v>43</v>
      </c>
      <c r="I942" s="3" t="s">
        <v>42</v>
      </c>
      <c r="J942">
        <f t="shared" si="84"/>
        <v>1</v>
      </c>
      <c r="K942">
        <f t="shared" si="85"/>
        <v>0</v>
      </c>
      <c r="L942">
        <f t="shared" si="86"/>
        <v>1</v>
      </c>
      <c r="M942" cm="1">
        <f t="array" ref="M942">_xlfn.XLOOKUP(F942,_xlfn.ANCHORARRAY($AR$18),$AS$18:$AS$23)</f>
        <v>3</v>
      </c>
      <c r="N942" cm="1">
        <f t="array" ref="N942">_xlfn.XLOOKUP($D942,_xlfn.ANCHORARRAY($AR$2),$AS$2:$AS$10)</f>
        <v>2</v>
      </c>
      <c r="O942">
        <f t="shared" si="87"/>
        <v>2</v>
      </c>
      <c r="P942">
        <f t="shared" si="88"/>
        <v>0</v>
      </c>
      <c r="Q942">
        <f t="shared" si="89"/>
        <v>1</v>
      </c>
      <c r="R942">
        <v>23</v>
      </c>
      <c r="S942">
        <v>3</v>
      </c>
      <c r="T942">
        <v>39</v>
      </c>
      <c r="U942">
        <v>1310</v>
      </c>
      <c r="V942">
        <v>3</v>
      </c>
      <c r="W942">
        <v>360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0</v>
      </c>
      <c r="AI942">
        <v>6</v>
      </c>
      <c r="AJ942">
        <v>2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s="3" t="s">
        <v>43</v>
      </c>
      <c r="B943" s="3" t="s">
        <v>39</v>
      </c>
      <c r="C943" s="3" t="s">
        <v>36</v>
      </c>
      <c r="D943" s="3" t="s">
        <v>50</v>
      </c>
      <c r="E943" s="3" t="s">
        <v>45</v>
      </c>
      <c r="F943" s="3" t="s">
        <v>60</v>
      </c>
      <c r="G943" s="3" t="s">
        <v>48</v>
      </c>
      <c r="H943" s="3" t="s">
        <v>43</v>
      </c>
      <c r="I943" s="3" t="s">
        <v>42</v>
      </c>
      <c r="J943">
        <f t="shared" si="84"/>
        <v>0</v>
      </c>
      <c r="K943">
        <f t="shared" si="85"/>
        <v>0</v>
      </c>
      <c r="L943">
        <f t="shared" si="86"/>
        <v>0</v>
      </c>
      <c r="M943" cm="1">
        <f t="array" ref="M943">_xlfn.XLOOKUP(F943,_xlfn.ANCHORARRAY($AR$18),$AS$18:$AS$23)</f>
        <v>5</v>
      </c>
      <c r="N943" cm="1">
        <f t="array" ref="N943">_xlfn.XLOOKUP($D943,_xlfn.ANCHORARRAY($AR$2),$AS$2:$AS$10)</f>
        <v>3</v>
      </c>
      <c r="O943">
        <f t="shared" si="87"/>
        <v>2</v>
      </c>
      <c r="P943">
        <f t="shared" si="88"/>
        <v>1</v>
      </c>
      <c r="Q943">
        <f t="shared" si="89"/>
        <v>1</v>
      </c>
      <c r="R943">
        <v>6</v>
      </c>
      <c r="S943">
        <v>3</v>
      </c>
      <c r="T943">
        <v>30</v>
      </c>
      <c r="U943">
        <v>1311</v>
      </c>
      <c r="V943">
        <v>1</v>
      </c>
      <c r="W943">
        <v>1138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1</v>
      </c>
      <c r="AI943">
        <v>10</v>
      </c>
      <c r="AJ943">
        <v>6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s="3" t="s">
        <v>43</v>
      </c>
      <c r="B944" s="3" t="s">
        <v>39</v>
      </c>
      <c r="C944" s="3" t="s">
        <v>36</v>
      </c>
      <c r="D944" s="3" t="s">
        <v>54</v>
      </c>
      <c r="E944" s="3" t="s">
        <v>45</v>
      </c>
      <c r="F944" s="3" t="s">
        <v>60</v>
      </c>
      <c r="G944" s="3" t="s">
        <v>48</v>
      </c>
      <c r="H944" s="3" t="s">
        <v>43</v>
      </c>
      <c r="I944" s="3" t="s">
        <v>42</v>
      </c>
      <c r="J944">
        <f t="shared" si="84"/>
        <v>0</v>
      </c>
      <c r="K944">
        <f t="shared" si="85"/>
        <v>0</v>
      </c>
      <c r="L944">
        <f t="shared" si="86"/>
        <v>0</v>
      </c>
      <c r="M944" cm="1">
        <f t="array" ref="M944">_xlfn.XLOOKUP(F944,_xlfn.ANCHORARRAY($AR$18),$AS$18:$AS$23)</f>
        <v>5</v>
      </c>
      <c r="N944" cm="1">
        <f t="array" ref="N944">_xlfn.XLOOKUP($D944,_xlfn.ANCHORARRAY($AR$2),$AS$2:$AS$10)</f>
        <v>5</v>
      </c>
      <c r="O944">
        <f t="shared" si="87"/>
        <v>2</v>
      </c>
      <c r="P944">
        <f t="shared" si="88"/>
        <v>1</v>
      </c>
      <c r="Q944">
        <f t="shared" si="89"/>
        <v>1</v>
      </c>
      <c r="R944">
        <v>10</v>
      </c>
      <c r="S944">
        <v>4</v>
      </c>
      <c r="T944">
        <v>36</v>
      </c>
      <c r="U944">
        <v>1312</v>
      </c>
      <c r="V944">
        <v>4</v>
      </c>
      <c r="W944">
        <v>325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0</v>
      </c>
      <c r="AI944">
        <v>10</v>
      </c>
      <c r="AJ944">
        <v>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s="3" t="s">
        <v>43</v>
      </c>
      <c r="B945" s="3" t="s">
        <v>39</v>
      </c>
      <c r="C945" s="3" t="s">
        <v>36</v>
      </c>
      <c r="D945" s="3" t="s">
        <v>61</v>
      </c>
      <c r="E945" s="3" t="s">
        <v>61</v>
      </c>
      <c r="F945" s="3" t="s">
        <v>38</v>
      </c>
      <c r="G945" s="3" t="s">
        <v>41</v>
      </c>
      <c r="H945" s="3" t="s">
        <v>43</v>
      </c>
      <c r="I945" s="3" t="s">
        <v>42</v>
      </c>
      <c r="J945">
        <f t="shared" si="84"/>
        <v>0</v>
      </c>
      <c r="K945">
        <f t="shared" si="85"/>
        <v>0</v>
      </c>
      <c r="L945">
        <f t="shared" si="86"/>
        <v>1</v>
      </c>
      <c r="M945" cm="1">
        <f t="array" ref="M945">_xlfn.XLOOKUP(F945,_xlfn.ANCHORARRAY($AR$18),$AS$18:$AS$23)</f>
        <v>1</v>
      </c>
      <c r="N945" cm="1">
        <f t="array" ref="N945">_xlfn.XLOOKUP($D945,_xlfn.ANCHORARRAY($AR$2),$AS$2:$AS$10)</f>
        <v>9</v>
      </c>
      <c r="O945">
        <f t="shared" si="87"/>
        <v>3</v>
      </c>
      <c r="P945">
        <f t="shared" si="88"/>
        <v>1</v>
      </c>
      <c r="Q945">
        <f t="shared" si="89"/>
        <v>1</v>
      </c>
      <c r="R945">
        <v>1</v>
      </c>
      <c r="S945">
        <v>2</v>
      </c>
      <c r="T945">
        <v>46</v>
      </c>
      <c r="U945">
        <v>1314</v>
      </c>
      <c r="V945">
        <v>4</v>
      </c>
      <c r="W945">
        <v>991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0</v>
      </c>
      <c r="AI945">
        <v>10</v>
      </c>
      <c r="AJ945">
        <v>3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s="3" t="s">
        <v>43</v>
      </c>
      <c r="B946" s="3" t="s">
        <v>39</v>
      </c>
      <c r="C946" s="3" t="s">
        <v>55</v>
      </c>
      <c r="D946" s="3" t="s">
        <v>50</v>
      </c>
      <c r="E946" s="3" t="s">
        <v>45</v>
      </c>
      <c r="F946" s="3" t="s">
        <v>38</v>
      </c>
      <c r="G946" s="3" t="s">
        <v>48</v>
      </c>
      <c r="H946" s="3" t="s">
        <v>43</v>
      </c>
      <c r="I946" s="3" t="s">
        <v>42</v>
      </c>
      <c r="J946">
        <f t="shared" si="84"/>
        <v>0</v>
      </c>
      <c r="K946">
        <f t="shared" si="85"/>
        <v>0</v>
      </c>
      <c r="L946">
        <f t="shared" si="86"/>
        <v>0</v>
      </c>
      <c r="M946" cm="1">
        <f t="array" ref="M946">_xlfn.XLOOKUP(F946,_xlfn.ANCHORARRAY($AR$18),$AS$18:$AS$23)</f>
        <v>1</v>
      </c>
      <c r="N946" cm="1">
        <f t="array" ref="N946">_xlfn.XLOOKUP($D946,_xlfn.ANCHORARRAY($AR$2),$AS$2:$AS$10)</f>
        <v>3</v>
      </c>
      <c r="O946">
        <f t="shared" si="87"/>
        <v>2</v>
      </c>
      <c r="P946">
        <f t="shared" si="88"/>
        <v>1</v>
      </c>
      <c r="Q946">
        <f t="shared" si="89"/>
        <v>3</v>
      </c>
      <c r="R946">
        <v>1</v>
      </c>
      <c r="S946">
        <v>3</v>
      </c>
      <c r="T946">
        <v>28</v>
      </c>
      <c r="U946">
        <v>1315</v>
      </c>
      <c r="V946">
        <v>3</v>
      </c>
      <c r="W946">
        <v>1476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3</v>
      </c>
      <c r="AI946">
        <v>10</v>
      </c>
      <c r="AJ946">
        <v>6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s="3" t="s">
        <v>43</v>
      </c>
      <c r="B947" s="3" t="s">
        <v>39</v>
      </c>
      <c r="C947" s="3" t="s">
        <v>36</v>
      </c>
      <c r="D947" s="3" t="s">
        <v>58</v>
      </c>
      <c r="E947" s="3" t="s">
        <v>45</v>
      </c>
      <c r="F947" s="3" t="s">
        <v>38</v>
      </c>
      <c r="G947" s="3" t="s">
        <v>48</v>
      </c>
      <c r="H947" s="3" t="s">
        <v>35</v>
      </c>
      <c r="I947" s="3" t="s">
        <v>42</v>
      </c>
      <c r="J947">
        <f t="shared" si="84"/>
        <v>0</v>
      </c>
      <c r="K947">
        <f t="shared" si="85"/>
        <v>1</v>
      </c>
      <c r="L947">
        <f t="shared" si="86"/>
        <v>0</v>
      </c>
      <c r="M947" cm="1">
        <f t="array" ref="M947">_xlfn.XLOOKUP(F947,_xlfn.ANCHORARRAY($AR$18),$AS$18:$AS$23)</f>
        <v>1</v>
      </c>
      <c r="N947" cm="1">
        <f t="array" ref="N947">_xlfn.XLOOKUP($D947,_xlfn.ANCHORARRAY($AR$2),$AS$2:$AS$10)</f>
        <v>8</v>
      </c>
      <c r="O947">
        <f t="shared" si="87"/>
        <v>2</v>
      </c>
      <c r="P947">
        <f t="shared" si="88"/>
        <v>1</v>
      </c>
      <c r="Q947">
        <f t="shared" si="89"/>
        <v>1</v>
      </c>
      <c r="R947">
        <v>28</v>
      </c>
      <c r="S947">
        <v>3</v>
      </c>
      <c r="T947">
        <v>50</v>
      </c>
      <c r="U947">
        <v>1317</v>
      </c>
      <c r="V947">
        <v>4</v>
      </c>
      <c r="W947">
        <v>1322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0</v>
      </c>
      <c r="AI947">
        <v>25</v>
      </c>
      <c r="AJ947">
        <v>2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s="3" t="s">
        <v>35</v>
      </c>
      <c r="B948" s="3" t="s">
        <v>46</v>
      </c>
      <c r="C948" s="3" t="s">
        <v>36</v>
      </c>
      <c r="D948" s="3" t="s">
        <v>40</v>
      </c>
      <c r="E948" s="3" t="s">
        <v>37</v>
      </c>
      <c r="F948" s="3" t="s">
        <v>59</v>
      </c>
      <c r="G948" s="3" t="s">
        <v>41</v>
      </c>
      <c r="H948" s="3" t="s">
        <v>35</v>
      </c>
      <c r="I948" s="3" t="s">
        <v>42</v>
      </c>
      <c r="J948">
        <f t="shared" si="84"/>
        <v>1</v>
      </c>
      <c r="K948">
        <f t="shared" si="85"/>
        <v>1</v>
      </c>
      <c r="L948">
        <f t="shared" si="86"/>
        <v>1</v>
      </c>
      <c r="M948" cm="1">
        <f t="array" ref="M948">_xlfn.XLOOKUP(F948,_xlfn.ANCHORARRAY($AR$18),$AS$18:$AS$23)</f>
        <v>4</v>
      </c>
      <c r="N948" cm="1">
        <f t="array" ref="N948">_xlfn.XLOOKUP($D948,_xlfn.ANCHORARRAY($AR$2),$AS$2:$AS$10)</f>
        <v>1</v>
      </c>
      <c r="O948">
        <f t="shared" si="87"/>
        <v>1</v>
      </c>
      <c r="P948">
        <f t="shared" si="88"/>
        <v>0</v>
      </c>
      <c r="Q948">
        <f t="shared" si="89"/>
        <v>1</v>
      </c>
      <c r="R948">
        <v>25</v>
      </c>
      <c r="S948">
        <v>4</v>
      </c>
      <c r="T948">
        <v>40</v>
      </c>
      <c r="U948">
        <v>1318</v>
      </c>
      <c r="V948">
        <v>4</v>
      </c>
      <c r="W948">
        <v>299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0</v>
      </c>
      <c r="AI948">
        <v>9</v>
      </c>
      <c r="AJ948">
        <v>2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s="3" t="s">
        <v>35</v>
      </c>
      <c r="B949" s="3" t="s">
        <v>46</v>
      </c>
      <c r="C949" s="3" t="s">
        <v>36</v>
      </c>
      <c r="D949" s="3" t="s">
        <v>40</v>
      </c>
      <c r="E949" s="3" t="s">
        <v>37</v>
      </c>
      <c r="F949" s="3" t="s">
        <v>38</v>
      </c>
      <c r="G949" s="3" t="s">
        <v>41</v>
      </c>
      <c r="H949" s="3" t="s">
        <v>35</v>
      </c>
      <c r="I949" s="3" t="s">
        <v>42</v>
      </c>
      <c r="J949">
        <f t="shared" si="84"/>
        <v>1</v>
      </c>
      <c r="K949">
        <f t="shared" si="85"/>
        <v>1</v>
      </c>
      <c r="L949">
        <f t="shared" si="86"/>
        <v>1</v>
      </c>
      <c r="M949" cm="1">
        <f t="array" ref="M949">_xlfn.XLOOKUP(F949,_xlfn.ANCHORARRAY($AR$18),$AS$18:$AS$23)</f>
        <v>1</v>
      </c>
      <c r="N949" cm="1">
        <f t="array" ref="N949">_xlfn.XLOOKUP($D949,_xlfn.ANCHORARRAY($AR$2),$AS$2:$AS$10)</f>
        <v>1</v>
      </c>
      <c r="O949">
        <f t="shared" si="87"/>
        <v>1</v>
      </c>
      <c r="P949">
        <f t="shared" si="88"/>
        <v>0</v>
      </c>
      <c r="Q949">
        <f t="shared" si="89"/>
        <v>1</v>
      </c>
      <c r="R949">
        <v>5</v>
      </c>
      <c r="S949">
        <v>3</v>
      </c>
      <c r="T949">
        <v>52</v>
      </c>
      <c r="U949">
        <v>1319</v>
      </c>
      <c r="V949">
        <v>2</v>
      </c>
      <c r="W949">
        <v>1030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0</v>
      </c>
      <c r="AI949">
        <v>10</v>
      </c>
      <c r="AJ949">
        <v>2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s="3" t="s">
        <v>43</v>
      </c>
      <c r="B950" s="3" t="s">
        <v>39</v>
      </c>
      <c r="C950" s="3" t="s">
        <v>36</v>
      </c>
      <c r="D950" s="3" t="s">
        <v>56</v>
      </c>
      <c r="E950" s="3" t="s">
        <v>45</v>
      </c>
      <c r="F950" s="3" t="s">
        <v>51</v>
      </c>
      <c r="G950" s="3" t="s">
        <v>48</v>
      </c>
      <c r="H950" s="3" t="s">
        <v>35</v>
      </c>
      <c r="I950" s="3" t="s">
        <v>42</v>
      </c>
      <c r="J950">
        <f t="shared" si="84"/>
        <v>0</v>
      </c>
      <c r="K950">
        <f t="shared" si="85"/>
        <v>1</v>
      </c>
      <c r="L950">
        <f t="shared" si="86"/>
        <v>0</v>
      </c>
      <c r="M950" cm="1">
        <f t="array" ref="M950">_xlfn.XLOOKUP(F950,_xlfn.ANCHORARRAY($AR$18),$AS$18:$AS$23)</f>
        <v>3</v>
      </c>
      <c r="N950" cm="1">
        <f t="array" ref="N950">_xlfn.XLOOKUP($D950,_xlfn.ANCHORARRAY($AR$2),$AS$2:$AS$10)</f>
        <v>6</v>
      </c>
      <c r="O950">
        <f t="shared" si="87"/>
        <v>2</v>
      </c>
      <c r="P950">
        <f t="shared" si="88"/>
        <v>1</v>
      </c>
      <c r="Q950">
        <f t="shared" si="89"/>
        <v>1</v>
      </c>
      <c r="R950">
        <v>17</v>
      </c>
      <c r="S950">
        <v>4</v>
      </c>
      <c r="T950">
        <v>30</v>
      </c>
      <c r="U950">
        <v>1321</v>
      </c>
      <c r="V950">
        <v>2</v>
      </c>
      <c r="W950">
        <v>634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2</v>
      </c>
      <c r="AI950">
        <v>9</v>
      </c>
      <c r="AJ950">
        <v>2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s="3" t="s">
        <v>43</v>
      </c>
      <c r="B951" s="3" t="s">
        <v>46</v>
      </c>
      <c r="C951" s="3" t="s">
        <v>36</v>
      </c>
      <c r="D951" s="3" t="s">
        <v>53</v>
      </c>
      <c r="E951" s="3" t="s">
        <v>45</v>
      </c>
      <c r="F951" s="3" t="s">
        <v>38</v>
      </c>
      <c r="G951" s="3" t="s">
        <v>41</v>
      </c>
      <c r="H951" s="3" t="s">
        <v>43</v>
      </c>
      <c r="I951" s="3" t="s">
        <v>42</v>
      </c>
      <c r="J951">
        <f t="shared" si="84"/>
        <v>0</v>
      </c>
      <c r="K951">
        <f t="shared" si="85"/>
        <v>0</v>
      </c>
      <c r="L951">
        <f t="shared" si="86"/>
        <v>1</v>
      </c>
      <c r="M951" cm="1">
        <f t="array" ref="M951">_xlfn.XLOOKUP(F951,_xlfn.ANCHORARRAY($AR$18),$AS$18:$AS$23)</f>
        <v>1</v>
      </c>
      <c r="N951" cm="1">
        <f t="array" ref="N951">_xlfn.XLOOKUP($D951,_xlfn.ANCHORARRAY($AR$2),$AS$2:$AS$10)</f>
        <v>4</v>
      </c>
      <c r="O951">
        <f t="shared" si="87"/>
        <v>2</v>
      </c>
      <c r="P951">
        <f t="shared" si="88"/>
        <v>0</v>
      </c>
      <c r="Q951">
        <f t="shared" si="89"/>
        <v>1</v>
      </c>
      <c r="R951">
        <v>18</v>
      </c>
      <c r="S951">
        <v>2</v>
      </c>
      <c r="T951">
        <v>39</v>
      </c>
      <c r="U951">
        <v>1322</v>
      </c>
      <c r="V951">
        <v>1</v>
      </c>
      <c r="W951">
        <v>524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0</v>
      </c>
      <c r="AI951">
        <v>9</v>
      </c>
      <c r="AJ951">
        <v>6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s="3" t="s">
        <v>43</v>
      </c>
      <c r="B952" s="3" t="s">
        <v>39</v>
      </c>
      <c r="C952" s="3" t="s">
        <v>55</v>
      </c>
      <c r="D952" s="3" t="s">
        <v>40</v>
      </c>
      <c r="E952" s="3" t="s">
        <v>37</v>
      </c>
      <c r="F952" s="3" t="s">
        <v>38</v>
      </c>
      <c r="G952" s="3" t="s">
        <v>52</v>
      </c>
      <c r="H952" s="3" t="s">
        <v>35</v>
      </c>
      <c r="I952" s="3" t="s">
        <v>42</v>
      </c>
      <c r="J952">
        <f t="shared" si="84"/>
        <v>0</v>
      </c>
      <c r="K952">
        <f t="shared" si="85"/>
        <v>1</v>
      </c>
      <c r="L952">
        <f t="shared" si="86"/>
        <v>3</v>
      </c>
      <c r="M952" cm="1">
        <f t="array" ref="M952">_xlfn.XLOOKUP(F952,_xlfn.ANCHORARRAY($AR$18),$AS$18:$AS$23)</f>
        <v>1</v>
      </c>
      <c r="N952" cm="1">
        <f t="array" ref="N952">_xlfn.XLOOKUP($D952,_xlfn.ANCHORARRAY($AR$2),$AS$2:$AS$10)</f>
        <v>1</v>
      </c>
      <c r="O952">
        <f t="shared" si="87"/>
        <v>1</v>
      </c>
      <c r="P952">
        <f t="shared" si="88"/>
        <v>1</v>
      </c>
      <c r="Q952">
        <f t="shared" si="89"/>
        <v>3</v>
      </c>
      <c r="R952">
        <v>2</v>
      </c>
      <c r="S952">
        <v>4</v>
      </c>
      <c r="T952">
        <v>31</v>
      </c>
      <c r="U952">
        <v>1324</v>
      </c>
      <c r="V952">
        <v>4</v>
      </c>
      <c r="W952">
        <v>587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1</v>
      </c>
      <c r="AI952">
        <v>10</v>
      </c>
      <c r="AJ952">
        <v>5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s="3" t="s">
        <v>43</v>
      </c>
      <c r="B953" s="3" t="s">
        <v>46</v>
      </c>
      <c r="C953" s="3" t="s">
        <v>55</v>
      </c>
      <c r="D953" s="3" t="s">
        <v>40</v>
      </c>
      <c r="E953" s="3" t="s">
        <v>37</v>
      </c>
      <c r="F953" s="3" t="s">
        <v>51</v>
      </c>
      <c r="G953" s="3" t="s">
        <v>41</v>
      </c>
      <c r="H953" s="3" t="s">
        <v>43</v>
      </c>
      <c r="I953" s="3" t="s">
        <v>42</v>
      </c>
      <c r="J953">
        <f t="shared" si="84"/>
        <v>0</v>
      </c>
      <c r="K953">
        <f t="shared" si="85"/>
        <v>0</v>
      </c>
      <c r="L953">
        <f t="shared" si="86"/>
        <v>1</v>
      </c>
      <c r="M953" cm="1">
        <f t="array" ref="M953">_xlfn.XLOOKUP(F953,_xlfn.ANCHORARRAY($AR$18),$AS$18:$AS$23)</f>
        <v>3</v>
      </c>
      <c r="N953" cm="1">
        <f t="array" ref="N953">_xlfn.XLOOKUP($D953,_xlfn.ANCHORARRAY($AR$2),$AS$2:$AS$10)</f>
        <v>1</v>
      </c>
      <c r="O953">
        <f t="shared" si="87"/>
        <v>1</v>
      </c>
      <c r="P953">
        <f t="shared" si="88"/>
        <v>0</v>
      </c>
      <c r="Q953">
        <f t="shared" si="89"/>
        <v>3</v>
      </c>
      <c r="R953">
        <v>10</v>
      </c>
      <c r="S953">
        <v>2</v>
      </c>
      <c r="T953">
        <v>41</v>
      </c>
      <c r="U953">
        <v>1329</v>
      </c>
      <c r="V953">
        <v>3</v>
      </c>
      <c r="W953">
        <v>256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0</v>
      </c>
      <c r="AI953">
        <v>19</v>
      </c>
      <c r="AJ953">
        <v>4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s="3" t="s">
        <v>35</v>
      </c>
      <c r="B954" s="3" t="s">
        <v>39</v>
      </c>
      <c r="C954" s="3" t="s">
        <v>44</v>
      </c>
      <c r="D954" s="3" t="s">
        <v>57</v>
      </c>
      <c r="E954" s="3" t="s">
        <v>37</v>
      </c>
      <c r="F954" s="3" t="s">
        <v>38</v>
      </c>
      <c r="G954" s="3" t="s">
        <v>41</v>
      </c>
      <c r="H954" s="3" t="s">
        <v>35</v>
      </c>
      <c r="I954" s="3" t="s">
        <v>42</v>
      </c>
      <c r="J954">
        <f t="shared" si="84"/>
        <v>1</v>
      </c>
      <c r="K954">
        <f t="shared" si="85"/>
        <v>1</v>
      </c>
      <c r="L954">
        <f t="shared" si="86"/>
        <v>1</v>
      </c>
      <c r="M954" cm="1">
        <f t="array" ref="M954">_xlfn.XLOOKUP(F954,_xlfn.ANCHORARRAY($AR$18),$AS$18:$AS$23)</f>
        <v>1</v>
      </c>
      <c r="N954" cm="1">
        <f t="array" ref="N954">_xlfn.XLOOKUP($D954,_xlfn.ANCHORARRAY($AR$2),$AS$2:$AS$10)</f>
        <v>7</v>
      </c>
      <c r="O954">
        <f t="shared" si="87"/>
        <v>1</v>
      </c>
      <c r="P954">
        <f t="shared" si="88"/>
        <v>1</v>
      </c>
      <c r="Q954">
        <f t="shared" si="89"/>
        <v>2</v>
      </c>
      <c r="R954">
        <v>1</v>
      </c>
      <c r="S954">
        <v>3</v>
      </c>
      <c r="T954">
        <v>31</v>
      </c>
      <c r="U954">
        <v>1331</v>
      </c>
      <c r="V954">
        <v>4</v>
      </c>
      <c r="W954">
        <v>1060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0</v>
      </c>
      <c r="AI954">
        <v>3</v>
      </c>
      <c r="AJ954">
        <v>2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s="3" t="s">
        <v>35</v>
      </c>
      <c r="B955" s="3" t="s">
        <v>46</v>
      </c>
      <c r="C955" s="3" t="s">
        <v>36</v>
      </c>
      <c r="D955" s="3" t="s">
        <v>50</v>
      </c>
      <c r="E955" s="3" t="s">
        <v>45</v>
      </c>
      <c r="F955" s="3" t="s">
        <v>38</v>
      </c>
      <c r="G955" s="3" t="s">
        <v>48</v>
      </c>
      <c r="H955" s="3" t="s">
        <v>43</v>
      </c>
      <c r="I955" s="3" t="s">
        <v>42</v>
      </c>
      <c r="J955">
        <f t="shared" si="84"/>
        <v>1</v>
      </c>
      <c r="K955">
        <f t="shared" si="85"/>
        <v>0</v>
      </c>
      <c r="L955">
        <f t="shared" si="86"/>
        <v>0</v>
      </c>
      <c r="M955" cm="1">
        <f t="array" ref="M955">_xlfn.XLOOKUP(F955,_xlfn.ANCHORARRAY($AR$18),$AS$18:$AS$23)</f>
        <v>1</v>
      </c>
      <c r="N955" cm="1">
        <f t="array" ref="N955">_xlfn.XLOOKUP($D955,_xlfn.ANCHORARRAY($AR$2),$AS$2:$AS$10)</f>
        <v>3</v>
      </c>
      <c r="O955">
        <f t="shared" si="87"/>
        <v>2</v>
      </c>
      <c r="P955">
        <f t="shared" si="88"/>
        <v>0</v>
      </c>
      <c r="Q955">
        <f t="shared" si="89"/>
        <v>1</v>
      </c>
      <c r="R955">
        <v>3</v>
      </c>
      <c r="S955">
        <v>3</v>
      </c>
      <c r="T955">
        <v>44</v>
      </c>
      <c r="U955">
        <v>1333</v>
      </c>
      <c r="V955">
        <v>1</v>
      </c>
      <c r="W955">
        <v>935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0</v>
      </c>
      <c r="AI955">
        <v>10</v>
      </c>
      <c r="AJ955">
        <v>4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s="3" t="s">
        <v>43</v>
      </c>
      <c r="B956" s="3" t="s">
        <v>46</v>
      </c>
      <c r="C956" s="3" t="s">
        <v>55</v>
      </c>
      <c r="D956" s="3" t="s">
        <v>56</v>
      </c>
      <c r="E956" s="3" t="s">
        <v>45</v>
      </c>
      <c r="F956" s="3" t="s">
        <v>38</v>
      </c>
      <c r="G956" s="3" t="s">
        <v>48</v>
      </c>
      <c r="H956" s="3" t="s">
        <v>35</v>
      </c>
      <c r="I956" s="3" t="s">
        <v>42</v>
      </c>
      <c r="J956">
        <f t="shared" si="84"/>
        <v>0</v>
      </c>
      <c r="K956">
        <f t="shared" si="85"/>
        <v>1</v>
      </c>
      <c r="L956">
        <f t="shared" si="86"/>
        <v>0</v>
      </c>
      <c r="M956" cm="1">
        <f t="array" ref="M956">_xlfn.XLOOKUP(F956,_xlfn.ANCHORARRAY($AR$18),$AS$18:$AS$23)</f>
        <v>1</v>
      </c>
      <c r="N956" cm="1">
        <f t="array" ref="N956">_xlfn.XLOOKUP($D956,_xlfn.ANCHORARRAY($AR$2),$AS$2:$AS$10)</f>
        <v>6</v>
      </c>
      <c r="O956">
        <f t="shared" si="87"/>
        <v>2</v>
      </c>
      <c r="P956">
        <f t="shared" si="88"/>
        <v>0</v>
      </c>
      <c r="Q956">
        <f t="shared" si="89"/>
        <v>3</v>
      </c>
      <c r="R956">
        <v>2</v>
      </c>
      <c r="S956">
        <v>1</v>
      </c>
      <c r="T956">
        <v>42</v>
      </c>
      <c r="U956">
        <v>1334</v>
      </c>
      <c r="V956">
        <v>3</v>
      </c>
      <c r="W956">
        <v>495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0</v>
      </c>
      <c r="AI956">
        <v>21</v>
      </c>
      <c r="AJ956">
        <v>3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s="3" t="s">
        <v>43</v>
      </c>
      <c r="B957" s="3" t="s">
        <v>39</v>
      </c>
      <c r="C957" s="3" t="s">
        <v>36</v>
      </c>
      <c r="D957" s="3" t="s">
        <v>56</v>
      </c>
      <c r="E957" s="3" t="s">
        <v>45</v>
      </c>
      <c r="F957" s="3" t="s">
        <v>51</v>
      </c>
      <c r="G957" s="3" t="s">
        <v>48</v>
      </c>
      <c r="H957" s="3" t="s">
        <v>43</v>
      </c>
      <c r="I957" s="3" t="s">
        <v>42</v>
      </c>
      <c r="J957">
        <f t="shared" si="84"/>
        <v>0</v>
      </c>
      <c r="K957">
        <f t="shared" si="85"/>
        <v>0</v>
      </c>
      <c r="L957">
        <f t="shared" si="86"/>
        <v>0</v>
      </c>
      <c r="M957" cm="1">
        <f t="array" ref="M957">_xlfn.XLOOKUP(F957,_xlfn.ANCHORARRAY($AR$18),$AS$18:$AS$23)</f>
        <v>3</v>
      </c>
      <c r="N957" cm="1">
        <f t="array" ref="N957">_xlfn.XLOOKUP($D957,_xlfn.ANCHORARRAY($AR$2),$AS$2:$AS$10)</f>
        <v>6</v>
      </c>
      <c r="O957">
        <f t="shared" si="87"/>
        <v>2</v>
      </c>
      <c r="P957">
        <f t="shared" si="88"/>
        <v>1</v>
      </c>
      <c r="Q957">
        <f t="shared" si="89"/>
        <v>1</v>
      </c>
      <c r="R957">
        <v>2</v>
      </c>
      <c r="S957">
        <v>2</v>
      </c>
      <c r="T957">
        <v>55</v>
      </c>
      <c r="U957">
        <v>1336</v>
      </c>
      <c r="V957">
        <v>4</v>
      </c>
      <c r="W957">
        <v>282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1</v>
      </c>
      <c r="AI957">
        <v>23</v>
      </c>
      <c r="AJ957">
        <v>5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s="3" t="s">
        <v>43</v>
      </c>
      <c r="B958" s="3" t="s">
        <v>46</v>
      </c>
      <c r="C958" s="3" t="s">
        <v>36</v>
      </c>
      <c r="D958" s="3" t="s">
        <v>56</v>
      </c>
      <c r="E958" s="3" t="s">
        <v>61</v>
      </c>
      <c r="F958" s="3" t="s">
        <v>38</v>
      </c>
      <c r="G958" s="3" t="s">
        <v>41</v>
      </c>
      <c r="H958" s="3" t="s">
        <v>43</v>
      </c>
      <c r="I958" s="3" t="s">
        <v>42</v>
      </c>
      <c r="J958">
        <f t="shared" si="84"/>
        <v>0</v>
      </c>
      <c r="K958">
        <f t="shared" si="85"/>
        <v>0</v>
      </c>
      <c r="L958">
        <f t="shared" si="86"/>
        <v>1</v>
      </c>
      <c r="M958" cm="1">
        <f t="array" ref="M958">_xlfn.XLOOKUP(F958,_xlfn.ANCHORARRAY($AR$18),$AS$18:$AS$23)</f>
        <v>1</v>
      </c>
      <c r="N958" cm="1">
        <f t="array" ref="N958">_xlfn.XLOOKUP($D958,_xlfn.ANCHORARRAY($AR$2),$AS$2:$AS$10)</f>
        <v>6</v>
      </c>
      <c r="O958">
        <f t="shared" si="87"/>
        <v>3</v>
      </c>
      <c r="P958">
        <f t="shared" si="88"/>
        <v>0</v>
      </c>
      <c r="Q958">
        <f t="shared" si="89"/>
        <v>1</v>
      </c>
      <c r="R958">
        <v>8</v>
      </c>
      <c r="S958">
        <v>4</v>
      </c>
      <c r="T958">
        <v>56</v>
      </c>
      <c r="U958">
        <v>1338</v>
      </c>
      <c r="V958">
        <v>4</v>
      </c>
      <c r="W958">
        <v>206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0</v>
      </c>
      <c r="AI958">
        <v>36</v>
      </c>
      <c r="AJ958">
        <v>4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s="3" t="s">
        <v>43</v>
      </c>
      <c r="B959" s="3" t="s">
        <v>46</v>
      </c>
      <c r="C959" s="3" t="s">
        <v>55</v>
      </c>
      <c r="D959" s="3" t="s">
        <v>47</v>
      </c>
      <c r="E959" s="3" t="s">
        <v>45</v>
      </c>
      <c r="F959" s="3" t="s">
        <v>38</v>
      </c>
      <c r="G959" s="3" t="s">
        <v>52</v>
      </c>
      <c r="H959" s="3" t="s">
        <v>43</v>
      </c>
      <c r="I959" s="3" t="s">
        <v>42</v>
      </c>
      <c r="J959">
        <f t="shared" si="84"/>
        <v>0</v>
      </c>
      <c r="K959">
        <f t="shared" si="85"/>
        <v>0</v>
      </c>
      <c r="L959">
        <f t="shared" si="86"/>
        <v>3</v>
      </c>
      <c r="M959" cm="1">
        <f t="array" ref="M959">_xlfn.XLOOKUP(F959,_xlfn.ANCHORARRAY($AR$18),$AS$18:$AS$23)</f>
        <v>1</v>
      </c>
      <c r="N959" cm="1">
        <f t="array" ref="N959">_xlfn.XLOOKUP($D959,_xlfn.ANCHORARRAY($AR$2),$AS$2:$AS$10)</f>
        <v>2</v>
      </c>
      <c r="O959">
        <f t="shared" si="87"/>
        <v>2</v>
      </c>
      <c r="P959">
        <f t="shared" si="88"/>
        <v>0</v>
      </c>
      <c r="Q959">
        <f t="shared" si="89"/>
        <v>3</v>
      </c>
      <c r="R959">
        <v>16</v>
      </c>
      <c r="S959">
        <v>2</v>
      </c>
      <c r="T959">
        <v>40</v>
      </c>
      <c r="U959">
        <v>1340</v>
      </c>
      <c r="V959">
        <v>3</v>
      </c>
      <c r="W959">
        <v>458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1</v>
      </c>
      <c r="AI959">
        <v>6</v>
      </c>
      <c r="AJ959">
        <v>0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s="3" t="s">
        <v>43</v>
      </c>
      <c r="B960" s="3" t="s">
        <v>46</v>
      </c>
      <c r="C960" s="3" t="s">
        <v>36</v>
      </c>
      <c r="D960" s="3" t="s">
        <v>54</v>
      </c>
      <c r="E960" s="3" t="s">
        <v>45</v>
      </c>
      <c r="F960" s="3" t="s">
        <v>38</v>
      </c>
      <c r="G960" s="3" t="s">
        <v>52</v>
      </c>
      <c r="H960" s="3" t="s">
        <v>43</v>
      </c>
      <c r="I960" s="3" t="s">
        <v>42</v>
      </c>
      <c r="J960">
        <f t="shared" si="84"/>
        <v>0</v>
      </c>
      <c r="K960">
        <f t="shared" si="85"/>
        <v>0</v>
      </c>
      <c r="L960">
        <f t="shared" si="86"/>
        <v>3</v>
      </c>
      <c r="M960" cm="1">
        <f t="array" ref="M960">_xlfn.XLOOKUP(F960,_xlfn.ANCHORARRAY($AR$18),$AS$18:$AS$23)</f>
        <v>1</v>
      </c>
      <c r="N960" cm="1">
        <f t="array" ref="N960">_xlfn.XLOOKUP($D960,_xlfn.ANCHORARRAY($AR$2),$AS$2:$AS$10)</f>
        <v>5</v>
      </c>
      <c r="O960">
        <f t="shared" si="87"/>
        <v>2</v>
      </c>
      <c r="P960">
        <f t="shared" si="88"/>
        <v>0</v>
      </c>
      <c r="Q960">
        <f t="shared" si="89"/>
        <v>1</v>
      </c>
      <c r="R960">
        <v>9</v>
      </c>
      <c r="S960">
        <v>3</v>
      </c>
      <c r="T960">
        <v>34</v>
      </c>
      <c r="U960">
        <v>1344</v>
      </c>
      <c r="V960">
        <v>4</v>
      </c>
      <c r="W960">
        <v>943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1</v>
      </c>
      <c r="AI960">
        <v>10</v>
      </c>
      <c r="AJ960">
        <v>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s="3" t="s">
        <v>43</v>
      </c>
      <c r="B961" s="3" t="s">
        <v>46</v>
      </c>
      <c r="C961" s="3" t="s">
        <v>36</v>
      </c>
      <c r="D961" s="3" t="s">
        <v>47</v>
      </c>
      <c r="E961" s="3" t="s">
        <v>45</v>
      </c>
      <c r="F961" s="3" t="s">
        <v>38</v>
      </c>
      <c r="G961" s="3" t="s">
        <v>41</v>
      </c>
      <c r="H961" s="3" t="s">
        <v>43</v>
      </c>
      <c r="I961" s="3" t="s">
        <v>42</v>
      </c>
      <c r="J961">
        <f t="shared" si="84"/>
        <v>0</v>
      </c>
      <c r="K961">
        <f t="shared" si="85"/>
        <v>0</v>
      </c>
      <c r="L961">
        <f t="shared" si="86"/>
        <v>1</v>
      </c>
      <c r="M961" cm="1">
        <f t="array" ref="M961">_xlfn.XLOOKUP(F961,_xlfn.ANCHORARRAY($AR$18),$AS$18:$AS$23)</f>
        <v>1</v>
      </c>
      <c r="N961" cm="1">
        <f t="array" ref="N961">_xlfn.XLOOKUP($D961,_xlfn.ANCHORARRAY($AR$2),$AS$2:$AS$10)</f>
        <v>2</v>
      </c>
      <c r="O961">
        <f t="shared" si="87"/>
        <v>2</v>
      </c>
      <c r="P961">
        <f t="shared" si="88"/>
        <v>0</v>
      </c>
      <c r="Q961">
        <f t="shared" si="89"/>
        <v>1</v>
      </c>
      <c r="R961">
        <v>2</v>
      </c>
      <c r="S961">
        <v>3</v>
      </c>
      <c r="T961">
        <v>40</v>
      </c>
      <c r="U961">
        <v>1346</v>
      </c>
      <c r="V961">
        <v>3</v>
      </c>
      <c r="W961">
        <v>523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0</v>
      </c>
      <c r="AI961">
        <v>9</v>
      </c>
      <c r="AJ961">
        <v>4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s="3" t="s">
        <v>43</v>
      </c>
      <c r="B962" s="3" t="s">
        <v>39</v>
      </c>
      <c r="C962" s="3" t="s">
        <v>44</v>
      </c>
      <c r="D962" s="3" t="s">
        <v>40</v>
      </c>
      <c r="E962" s="3" t="s">
        <v>37</v>
      </c>
      <c r="F962" s="3" t="s">
        <v>59</v>
      </c>
      <c r="G962" s="3" t="s">
        <v>52</v>
      </c>
      <c r="H962" s="3" t="s">
        <v>43</v>
      </c>
      <c r="I962" s="3" t="s">
        <v>42</v>
      </c>
      <c r="J962">
        <f t="shared" ref="J962:J1025" si="90">IF(A962="Yes",1,0)</f>
        <v>0</v>
      </c>
      <c r="K962">
        <f t="shared" ref="K962:K1025" si="91">IF(H962="Yes",1,0)</f>
        <v>0</v>
      </c>
      <c r="L962">
        <f t="shared" ref="L962:L1025" si="92">IF(G962="Single",1,IF(G962="Maried",2,IF(G962="Divorced",3,0)))</f>
        <v>3</v>
      </c>
      <c r="M962" cm="1">
        <f t="array" ref="M962">_xlfn.XLOOKUP(F962,_xlfn.ANCHORARRAY($AR$18),$AS$18:$AS$23)</f>
        <v>4</v>
      </c>
      <c r="N962" cm="1">
        <f t="array" ref="N962">_xlfn.XLOOKUP($D962,_xlfn.ANCHORARRAY($AR$2),$AS$2:$AS$10)</f>
        <v>1</v>
      </c>
      <c r="O962">
        <f t="shared" ref="O962:O1025" si="93">_xlfn.XLOOKUP(E962,$AR$13:$AR$15,$AS$13:$AS$15)</f>
        <v>1</v>
      </c>
      <c r="P962">
        <f t="shared" ref="P962:P1025" si="94">IF(B962="Female",1,0)</f>
        <v>1</v>
      </c>
      <c r="Q962">
        <f t="shared" ref="Q962:Q1025" si="95">IF(C962="Travel_Rarely",1,IF(C962="Travel_Frequently",2,IF(C962="Non-Travel",3,0)))</f>
        <v>2</v>
      </c>
      <c r="R962">
        <v>1</v>
      </c>
      <c r="S962">
        <v>3</v>
      </c>
      <c r="T962">
        <v>41</v>
      </c>
      <c r="U962">
        <v>1349</v>
      </c>
      <c r="V962">
        <v>3</v>
      </c>
      <c r="W962">
        <v>1018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1</v>
      </c>
      <c r="AI962">
        <v>10</v>
      </c>
      <c r="AJ962">
        <v>2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s="3" t="s">
        <v>43</v>
      </c>
      <c r="B963" s="3" t="s">
        <v>46</v>
      </c>
      <c r="C963" s="3" t="s">
        <v>44</v>
      </c>
      <c r="D963" s="3" t="s">
        <v>47</v>
      </c>
      <c r="E963" s="3" t="s">
        <v>45</v>
      </c>
      <c r="F963" s="3" t="s">
        <v>38</v>
      </c>
      <c r="G963" s="3" t="s">
        <v>41</v>
      </c>
      <c r="H963" s="3" t="s">
        <v>35</v>
      </c>
      <c r="I963" s="3" t="s">
        <v>42</v>
      </c>
      <c r="J963">
        <f t="shared" si="90"/>
        <v>0</v>
      </c>
      <c r="K963">
        <f t="shared" si="91"/>
        <v>1</v>
      </c>
      <c r="L963">
        <f t="shared" si="92"/>
        <v>1</v>
      </c>
      <c r="M963" cm="1">
        <f t="array" ref="M963">_xlfn.XLOOKUP(F963,_xlfn.ANCHORARRAY($AR$18),$AS$18:$AS$23)</f>
        <v>1</v>
      </c>
      <c r="N963" cm="1">
        <f t="array" ref="N963">_xlfn.XLOOKUP($D963,_xlfn.ANCHORARRAY($AR$2),$AS$2:$AS$10)</f>
        <v>2</v>
      </c>
      <c r="O963">
        <f t="shared" si="93"/>
        <v>2</v>
      </c>
      <c r="P963">
        <f t="shared" si="94"/>
        <v>0</v>
      </c>
      <c r="Q963">
        <f t="shared" si="95"/>
        <v>2</v>
      </c>
      <c r="R963">
        <v>4</v>
      </c>
      <c r="S963">
        <v>4</v>
      </c>
      <c r="T963">
        <v>35</v>
      </c>
      <c r="U963">
        <v>1350</v>
      </c>
      <c r="V963">
        <v>3</v>
      </c>
      <c r="W963">
        <v>482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0</v>
      </c>
      <c r="AI963">
        <v>9</v>
      </c>
      <c r="AJ963">
        <v>3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s="3" t="s">
        <v>43</v>
      </c>
      <c r="B964" s="3" t="s">
        <v>46</v>
      </c>
      <c r="C964" s="3" t="s">
        <v>36</v>
      </c>
      <c r="D964" s="3" t="s">
        <v>56</v>
      </c>
      <c r="E964" s="3" t="s">
        <v>61</v>
      </c>
      <c r="F964" s="3" t="s">
        <v>38</v>
      </c>
      <c r="G964" s="3" t="s">
        <v>52</v>
      </c>
      <c r="H964" s="3" t="s">
        <v>35</v>
      </c>
      <c r="I964" s="3" t="s">
        <v>42</v>
      </c>
      <c r="J964">
        <f t="shared" si="90"/>
        <v>0</v>
      </c>
      <c r="K964">
        <f t="shared" si="91"/>
        <v>1</v>
      </c>
      <c r="L964">
        <f t="shared" si="92"/>
        <v>3</v>
      </c>
      <c r="M964" cm="1">
        <f t="array" ref="M964">_xlfn.XLOOKUP(F964,_xlfn.ANCHORARRAY($AR$18),$AS$18:$AS$23)</f>
        <v>1</v>
      </c>
      <c r="N964" cm="1">
        <f t="array" ref="N964">_xlfn.XLOOKUP($D964,_xlfn.ANCHORARRAY($AR$2),$AS$2:$AS$10)</f>
        <v>6</v>
      </c>
      <c r="O964">
        <f t="shared" si="93"/>
        <v>3</v>
      </c>
      <c r="P964">
        <f t="shared" si="94"/>
        <v>0</v>
      </c>
      <c r="Q964">
        <f t="shared" si="95"/>
        <v>1</v>
      </c>
      <c r="R964">
        <v>5</v>
      </c>
      <c r="S964">
        <v>3</v>
      </c>
      <c r="T964">
        <v>51</v>
      </c>
      <c r="U964">
        <v>1352</v>
      </c>
      <c r="V964">
        <v>3</v>
      </c>
      <c r="W964">
        <v>770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1</v>
      </c>
      <c r="AI964">
        <v>33</v>
      </c>
      <c r="AJ964">
        <v>2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s="3" t="s">
        <v>43</v>
      </c>
      <c r="B965" s="3" t="s">
        <v>39</v>
      </c>
      <c r="C965" s="3" t="s">
        <v>36</v>
      </c>
      <c r="D965" s="3" t="s">
        <v>40</v>
      </c>
      <c r="E965" s="3" t="s">
        <v>37</v>
      </c>
      <c r="F965" s="3" t="s">
        <v>38</v>
      </c>
      <c r="G965" s="3" t="s">
        <v>52</v>
      </c>
      <c r="H965" s="3" t="s">
        <v>43</v>
      </c>
      <c r="I965" s="3" t="s">
        <v>42</v>
      </c>
      <c r="J965">
        <f t="shared" si="90"/>
        <v>0</v>
      </c>
      <c r="K965">
        <f t="shared" si="91"/>
        <v>0</v>
      </c>
      <c r="L965">
        <f t="shared" si="92"/>
        <v>3</v>
      </c>
      <c r="M965" cm="1">
        <f t="array" ref="M965">_xlfn.XLOOKUP(F965,_xlfn.ANCHORARRAY($AR$18),$AS$18:$AS$23)</f>
        <v>1</v>
      </c>
      <c r="N965" cm="1">
        <f t="array" ref="N965">_xlfn.XLOOKUP($D965,_xlfn.ANCHORARRAY($AR$2),$AS$2:$AS$10)</f>
        <v>1</v>
      </c>
      <c r="O965">
        <f t="shared" si="93"/>
        <v>1</v>
      </c>
      <c r="P965">
        <f t="shared" si="94"/>
        <v>1</v>
      </c>
      <c r="Q965">
        <f t="shared" si="95"/>
        <v>1</v>
      </c>
      <c r="R965">
        <v>2</v>
      </c>
      <c r="S965">
        <v>2</v>
      </c>
      <c r="T965">
        <v>38</v>
      </c>
      <c r="U965">
        <v>1355</v>
      </c>
      <c r="V965">
        <v>2</v>
      </c>
      <c r="W965">
        <v>1009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1</v>
      </c>
      <c r="AI965">
        <v>11</v>
      </c>
      <c r="AJ965">
        <v>3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s="3" t="s">
        <v>43</v>
      </c>
      <c r="B966" s="3" t="s">
        <v>39</v>
      </c>
      <c r="C966" s="3" t="s">
        <v>36</v>
      </c>
      <c r="D966" s="3" t="s">
        <v>40</v>
      </c>
      <c r="E966" s="3" t="s">
        <v>37</v>
      </c>
      <c r="F966" s="3" t="s">
        <v>51</v>
      </c>
      <c r="G966" s="3" t="s">
        <v>41</v>
      </c>
      <c r="H966" s="3" t="s">
        <v>43</v>
      </c>
      <c r="I966" s="3" t="s">
        <v>42</v>
      </c>
      <c r="J966">
        <f t="shared" si="90"/>
        <v>0</v>
      </c>
      <c r="K966">
        <f t="shared" si="91"/>
        <v>0</v>
      </c>
      <c r="L966">
        <f t="shared" si="92"/>
        <v>1</v>
      </c>
      <c r="M966" cm="1">
        <f t="array" ref="M966">_xlfn.XLOOKUP(F966,_xlfn.ANCHORARRAY($AR$18),$AS$18:$AS$23)</f>
        <v>3</v>
      </c>
      <c r="N966" cm="1">
        <f t="array" ref="N966">_xlfn.XLOOKUP($D966,_xlfn.ANCHORARRAY($AR$2),$AS$2:$AS$10)</f>
        <v>1</v>
      </c>
      <c r="O966">
        <f t="shared" si="93"/>
        <v>1</v>
      </c>
      <c r="P966">
        <f t="shared" si="94"/>
        <v>1</v>
      </c>
      <c r="Q966">
        <f t="shared" si="95"/>
        <v>1</v>
      </c>
      <c r="R966">
        <v>15</v>
      </c>
      <c r="S966">
        <v>2</v>
      </c>
      <c r="T966">
        <v>34</v>
      </c>
      <c r="U966">
        <v>1356</v>
      </c>
      <c r="V966">
        <v>3</v>
      </c>
      <c r="W966">
        <v>507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0</v>
      </c>
      <c r="AI966">
        <v>10</v>
      </c>
      <c r="AJ966">
        <v>6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s="3" t="s">
        <v>43</v>
      </c>
      <c r="B967" s="3" t="s">
        <v>46</v>
      </c>
      <c r="C967" s="3" t="s">
        <v>36</v>
      </c>
      <c r="D967" s="3" t="s">
        <v>50</v>
      </c>
      <c r="E967" s="3" t="s">
        <v>45</v>
      </c>
      <c r="F967" s="3" t="s">
        <v>51</v>
      </c>
      <c r="G967" s="3" t="s">
        <v>48</v>
      </c>
      <c r="H967" s="3" t="s">
        <v>43</v>
      </c>
      <c r="I967" s="3" t="s">
        <v>42</v>
      </c>
      <c r="J967">
        <f t="shared" si="90"/>
        <v>0</v>
      </c>
      <c r="K967">
        <f t="shared" si="91"/>
        <v>0</v>
      </c>
      <c r="L967">
        <f t="shared" si="92"/>
        <v>0</v>
      </c>
      <c r="M967" cm="1">
        <f t="array" ref="M967">_xlfn.XLOOKUP(F967,_xlfn.ANCHORARRAY($AR$18),$AS$18:$AS$23)</f>
        <v>3</v>
      </c>
      <c r="N967" cm="1">
        <f t="array" ref="N967">_xlfn.XLOOKUP($D967,_xlfn.ANCHORARRAY($AR$2),$AS$2:$AS$10)</f>
        <v>3</v>
      </c>
      <c r="O967">
        <f t="shared" si="93"/>
        <v>2</v>
      </c>
      <c r="P967">
        <f t="shared" si="94"/>
        <v>0</v>
      </c>
      <c r="Q967">
        <f t="shared" si="95"/>
        <v>1</v>
      </c>
      <c r="R967">
        <v>19</v>
      </c>
      <c r="S967">
        <v>1</v>
      </c>
      <c r="T967">
        <v>25</v>
      </c>
      <c r="U967">
        <v>1358</v>
      </c>
      <c r="V967">
        <v>4</v>
      </c>
      <c r="W967">
        <v>882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3</v>
      </c>
      <c r="AI967">
        <v>7</v>
      </c>
      <c r="AJ967">
        <v>6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s="3" t="s">
        <v>35</v>
      </c>
      <c r="B968" s="3" t="s">
        <v>39</v>
      </c>
      <c r="C968" s="3" t="s">
        <v>36</v>
      </c>
      <c r="D968" s="3" t="s">
        <v>53</v>
      </c>
      <c r="E968" s="3" t="s">
        <v>45</v>
      </c>
      <c r="F968" s="3" t="s">
        <v>51</v>
      </c>
      <c r="G968" s="3" t="s">
        <v>48</v>
      </c>
      <c r="H968" s="3" t="s">
        <v>35</v>
      </c>
      <c r="I968" s="3" t="s">
        <v>42</v>
      </c>
      <c r="J968">
        <f t="shared" si="90"/>
        <v>1</v>
      </c>
      <c r="K968">
        <f t="shared" si="91"/>
        <v>1</v>
      </c>
      <c r="L968">
        <f t="shared" si="92"/>
        <v>0</v>
      </c>
      <c r="M968" cm="1">
        <f t="array" ref="M968">_xlfn.XLOOKUP(F968,_xlfn.ANCHORARRAY($AR$18),$AS$18:$AS$23)</f>
        <v>3</v>
      </c>
      <c r="N968" cm="1">
        <f t="array" ref="N968">_xlfn.XLOOKUP($D968,_xlfn.ANCHORARRAY($AR$2),$AS$2:$AS$10)</f>
        <v>4</v>
      </c>
      <c r="O968">
        <f t="shared" si="93"/>
        <v>2</v>
      </c>
      <c r="P968">
        <f t="shared" si="94"/>
        <v>1</v>
      </c>
      <c r="Q968">
        <f t="shared" si="95"/>
        <v>1</v>
      </c>
      <c r="R968">
        <v>7</v>
      </c>
      <c r="S968">
        <v>4</v>
      </c>
      <c r="T968">
        <v>58</v>
      </c>
      <c r="U968">
        <v>1360</v>
      </c>
      <c r="V968">
        <v>3</v>
      </c>
      <c r="W968">
        <v>601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0</v>
      </c>
      <c r="AI968">
        <v>31</v>
      </c>
      <c r="AJ968">
        <v>0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s="3" t="s">
        <v>43</v>
      </c>
      <c r="B969" s="3" t="s">
        <v>46</v>
      </c>
      <c r="C969" s="3" t="s">
        <v>36</v>
      </c>
      <c r="D969" s="3" t="s">
        <v>50</v>
      </c>
      <c r="E969" s="3" t="s">
        <v>45</v>
      </c>
      <c r="F969" s="3" t="s">
        <v>38</v>
      </c>
      <c r="G969" s="3" t="s">
        <v>48</v>
      </c>
      <c r="H969" s="3" t="s">
        <v>43</v>
      </c>
      <c r="I969" s="3" t="s">
        <v>42</v>
      </c>
      <c r="J969">
        <f t="shared" si="90"/>
        <v>0</v>
      </c>
      <c r="K969">
        <f t="shared" si="91"/>
        <v>0</v>
      </c>
      <c r="L969">
        <f t="shared" si="92"/>
        <v>0</v>
      </c>
      <c r="M969" cm="1">
        <f t="array" ref="M969">_xlfn.XLOOKUP(F969,_xlfn.ANCHORARRAY($AR$18),$AS$18:$AS$23)</f>
        <v>1</v>
      </c>
      <c r="N969" cm="1">
        <f t="array" ref="N969">_xlfn.XLOOKUP($D969,_xlfn.ANCHORARRAY($AR$2),$AS$2:$AS$10)</f>
        <v>3</v>
      </c>
      <c r="O969">
        <f t="shared" si="93"/>
        <v>2</v>
      </c>
      <c r="P969">
        <f t="shared" si="94"/>
        <v>0</v>
      </c>
      <c r="Q969">
        <f t="shared" si="95"/>
        <v>1</v>
      </c>
      <c r="R969">
        <v>1</v>
      </c>
      <c r="S969">
        <v>4</v>
      </c>
      <c r="T969">
        <v>40</v>
      </c>
      <c r="U969">
        <v>1361</v>
      </c>
      <c r="V969">
        <v>2</v>
      </c>
      <c r="W969">
        <v>329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1</v>
      </c>
      <c r="AI969">
        <v>7</v>
      </c>
      <c r="AJ969">
        <v>3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s="3" t="s">
        <v>43</v>
      </c>
      <c r="B970" s="3" t="s">
        <v>39</v>
      </c>
      <c r="C970" s="3" t="s">
        <v>44</v>
      </c>
      <c r="D970" s="3" t="s">
        <v>40</v>
      </c>
      <c r="E970" s="3" t="s">
        <v>37</v>
      </c>
      <c r="F970" s="3" t="s">
        <v>59</v>
      </c>
      <c r="G970" s="3" t="s">
        <v>48</v>
      </c>
      <c r="H970" s="3" t="s">
        <v>43</v>
      </c>
      <c r="I970" s="3" t="s">
        <v>42</v>
      </c>
      <c r="J970">
        <f t="shared" si="90"/>
        <v>0</v>
      </c>
      <c r="K970">
        <f t="shared" si="91"/>
        <v>0</v>
      </c>
      <c r="L970">
        <f t="shared" si="92"/>
        <v>0</v>
      </c>
      <c r="M970" cm="1">
        <f t="array" ref="M970">_xlfn.XLOOKUP(F970,_xlfn.ANCHORARRAY($AR$18),$AS$18:$AS$23)</f>
        <v>4</v>
      </c>
      <c r="N970" cm="1">
        <f t="array" ref="N970">_xlfn.XLOOKUP($D970,_xlfn.ANCHORARRAY($AR$2),$AS$2:$AS$10)</f>
        <v>1</v>
      </c>
      <c r="O970">
        <f t="shared" si="93"/>
        <v>1</v>
      </c>
      <c r="P970">
        <f t="shared" si="94"/>
        <v>1</v>
      </c>
      <c r="Q970">
        <f t="shared" si="95"/>
        <v>2</v>
      </c>
      <c r="R970">
        <v>7</v>
      </c>
      <c r="S970">
        <v>3</v>
      </c>
      <c r="T970">
        <v>36</v>
      </c>
      <c r="U970">
        <v>1362</v>
      </c>
      <c r="V970">
        <v>1</v>
      </c>
      <c r="W970">
        <v>607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1</v>
      </c>
      <c r="AI970">
        <v>17</v>
      </c>
      <c r="AJ970">
        <v>2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s="3" t="s">
        <v>43</v>
      </c>
      <c r="B971" s="3" t="s">
        <v>46</v>
      </c>
      <c r="C971" s="3" t="s">
        <v>36</v>
      </c>
      <c r="D971" s="3" t="s">
        <v>53</v>
      </c>
      <c r="E971" s="3" t="s">
        <v>45</v>
      </c>
      <c r="F971" s="3" t="s">
        <v>38</v>
      </c>
      <c r="G971" s="3" t="s">
        <v>41</v>
      </c>
      <c r="H971" s="3" t="s">
        <v>43</v>
      </c>
      <c r="I971" s="3" t="s">
        <v>42</v>
      </c>
      <c r="J971">
        <f t="shared" si="90"/>
        <v>0</v>
      </c>
      <c r="K971">
        <f t="shared" si="91"/>
        <v>0</v>
      </c>
      <c r="L971">
        <f t="shared" si="92"/>
        <v>1</v>
      </c>
      <c r="M971" cm="1">
        <f t="array" ref="M971">_xlfn.XLOOKUP(F971,_xlfn.ANCHORARRAY($AR$18),$AS$18:$AS$23)</f>
        <v>1</v>
      </c>
      <c r="N971" cm="1">
        <f t="array" ref="N971">_xlfn.XLOOKUP($D971,_xlfn.ANCHORARRAY($AR$2),$AS$2:$AS$10)</f>
        <v>4</v>
      </c>
      <c r="O971">
        <f t="shared" si="93"/>
        <v>2</v>
      </c>
      <c r="P971">
        <f t="shared" si="94"/>
        <v>0</v>
      </c>
      <c r="Q971">
        <f t="shared" si="95"/>
        <v>1</v>
      </c>
      <c r="R971">
        <v>4</v>
      </c>
      <c r="S971">
        <v>3</v>
      </c>
      <c r="T971">
        <v>48</v>
      </c>
      <c r="U971">
        <v>1363</v>
      </c>
      <c r="V971">
        <v>4</v>
      </c>
      <c r="W971">
        <v>855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0</v>
      </c>
      <c r="AI971">
        <v>11</v>
      </c>
      <c r="AJ971">
        <v>2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s="3" t="s">
        <v>43</v>
      </c>
      <c r="B972" s="3" t="s">
        <v>39</v>
      </c>
      <c r="C972" s="3" t="s">
        <v>36</v>
      </c>
      <c r="D972" s="3" t="s">
        <v>57</v>
      </c>
      <c r="E972" s="3" t="s">
        <v>37</v>
      </c>
      <c r="F972" s="3" t="s">
        <v>51</v>
      </c>
      <c r="G972" s="3" t="s">
        <v>48</v>
      </c>
      <c r="H972" s="3" t="s">
        <v>43</v>
      </c>
      <c r="I972" s="3" t="s">
        <v>42</v>
      </c>
      <c r="J972">
        <f t="shared" si="90"/>
        <v>0</v>
      </c>
      <c r="K972">
        <f t="shared" si="91"/>
        <v>0</v>
      </c>
      <c r="L972">
        <f t="shared" si="92"/>
        <v>0</v>
      </c>
      <c r="M972" cm="1">
        <f t="array" ref="M972">_xlfn.XLOOKUP(F972,_xlfn.ANCHORARRAY($AR$18),$AS$18:$AS$23)</f>
        <v>3</v>
      </c>
      <c r="N972" cm="1">
        <f t="array" ref="N972">_xlfn.XLOOKUP($D972,_xlfn.ANCHORARRAY($AR$2),$AS$2:$AS$10)</f>
        <v>7</v>
      </c>
      <c r="O972">
        <f t="shared" si="93"/>
        <v>1</v>
      </c>
      <c r="P972">
        <f t="shared" si="94"/>
        <v>1</v>
      </c>
      <c r="Q972">
        <f t="shared" si="95"/>
        <v>1</v>
      </c>
      <c r="R972">
        <v>11</v>
      </c>
      <c r="S972">
        <v>3</v>
      </c>
      <c r="T972">
        <v>27</v>
      </c>
      <c r="U972">
        <v>1364</v>
      </c>
      <c r="V972">
        <v>3</v>
      </c>
      <c r="W972">
        <v>1291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1</v>
      </c>
      <c r="AI972">
        <v>5</v>
      </c>
      <c r="AJ972">
        <v>4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s="3" t="s">
        <v>43</v>
      </c>
      <c r="B973" s="3" t="s">
        <v>39</v>
      </c>
      <c r="C973" s="3" t="s">
        <v>36</v>
      </c>
      <c r="D973" s="3" t="s">
        <v>53</v>
      </c>
      <c r="E973" s="3" t="s">
        <v>45</v>
      </c>
      <c r="F973" s="3" t="s">
        <v>60</v>
      </c>
      <c r="G973" s="3" t="s">
        <v>41</v>
      </c>
      <c r="H973" s="3" t="s">
        <v>43</v>
      </c>
      <c r="I973" s="3" t="s">
        <v>42</v>
      </c>
      <c r="J973">
        <f t="shared" si="90"/>
        <v>0</v>
      </c>
      <c r="K973">
        <f t="shared" si="91"/>
        <v>0</v>
      </c>
      <c r="L973">
        <f t="shared" si="92"/>
        <v>1</v>
      </c>
      <c r="M973" cm="1">
        <f t="array" ref="M973">_xlfn.XLOOKUP(F973,_xlfn.ANCHORARRAY($AR$18),$AS$18:$AS$23)</f>
        <v>5</v>
      </c>
      <c r="N973" cm="1">
        <f t="array" ref="N973">_xlfn.XLOOKUP($D973,_xlfn.ANCHORARRAY($AR$2),$AS$2:$AS$10)</f>
        <v>4</v>
      </c>
      <c r="O973">
        <f t="shared" si="93"/>
        <v>2</v>
      </c>
      <c r="P973">
        <f t="shared" si="94"/>
        <v>1</v>
      </c>
      <c r="Q973">
        <f t="shared" si="95"/>
        <v>1</v>
      </c>
      <c r="R973">
        <v>11</v>
      </c>
      <c r="S973">
        <v>2</v>
      </c>
      <c r="T973">
        <v>51</v>
      </c>
      <c r="U973">
        <v>1367</v>
      </c>
      <c r="V973">
        <v>4</v>
      </c>
      <c r="W973">
        <v>1405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0</v>
      </c>
      <c r="AI973">
        <v>29</v>
      </c>
      <c r="AJ973">
        <v>1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s="3" t="s">
        <v>43</v>
      </c>
      <c r="B974" s="3" t="s">
        <v>39</v>
      </c>
      <c r="C974" s="3" t="s">
        <v>55</v>
      </c>
      <c r="D974" s="3" t="s">
        <v>50</v>
      </c>
      <c r="E974" s="3" t="s">
        <v>45</v>
      </c>
      <c r="F974" s="3" t="s">
        <v>38</v>
      </c>
      <c r="G974" s="3" t="s">
        <v>41</v>
      </c>
      <c r="H974" s="3" t="s">
        <v>43</v>
      </c>
      <c r="I974" s="3" t="s">
        <v>42</v>
      </c>
      <c r="J974">
        <f t="shared" si="90"/>
        <v>0</v>
      </c>
      <c r="K974">
        <f t="shared" si="91"/>
        <v>0</v>
      </c>
      <c r="L974">
        <f t="shared" si="92"/>
        <v>1</v>
      </c>
      <c r="M974" cm="1">
        <f t="array" ref="M974">_xlfn.XLOOKUP(F974,_xlfn.ANCHORARRAY($AR$18),$AS$18:$AS$23)</f>
        <v>1</v>
      </c>
      <c r="N974" cm="1">
        <f t="array" ref="N974">_xlfn.XLOOKUP($D974,_xlfn.ANCHORARRAY($AR$2),$AS$2:$AS$10)</f>
        <v>3</v>
      </c>
      <c r="O974">
        <f t="shared" si="93"/>
        <v>2</v>
      </c>
      <c r="P974">
        <f t="shared" si="94"/>
        <v>1</v>
      </c>
      <c r="Q974">
        <f t="shared" si="95"/>
        <v>3</v>
      </c>
      <c r="R974">
        <v>1</v>
      </c>
      <c r="S974">
        <v>3</v>
      </c>
      <c r="T974">
        <v>18</v>
      </c>
      <c r="U974">
        <v>1368</v>
      </c>
      <c r="V974">
        <v>4</v>
      </c>
      <c r="W974">
        <v>1124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0</v>
      </c>
      <c r="AI974">
        <v>0</v>
      </c>
      <c r="AJ974">
        <v>5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s="3" t="s">
        <v>43</v>
      </c>
      <c r="B975" s="3" t="s">
        <v>39</v>
      </c>
      <c r="C975" s="3" t="s">
        <v>36</v>
      </c>
      <c r="D975" s="3" t="s">
        <v>50</v>
      </c>
      <c r="E975" s="3" t="s">
        <v>45</v>
      </c>
      <c r="F975" s="3" t="s">
        <v>51</v>
      </c>
      <c r="G975" s="3" t="s">
        <v>48</v>
      </c>
      <c r="H975" s="3" t="s">
        <v>43</v>
      </c>
      <c r="I975" s="3" t="s">
        <v>42</v>
      </c>
      <c r="J975">
        <f t="shared" si="90"/>
        <v>0</v>
      </c>
      <c r="K975">
        <f t="shared" si="91"/>
        <v>0</v>
      </c>
      <c r="L975">
        <f t="shared" si="92"/>
        <v>0</v>
      </c>
      <c r="M975" cm="1">
        <f t="array" ref="M975">_xlfn.XLOOKUP(F975,_xlfn.ANCHORARRAY($AR$18),$AS$18:$AS$23)</f>
        <v>3</v>
      </c>
      <c r="N975" cm="1">
        <f t="array" ref="N975">_xlfn.XLOOKUP($D975,_xlfn.ANCHORARRAY($AR$2),$AS$2:$AS$10)</f>
        <v>3</v>
      </c>
      <c r="O975">
        <f t="shared" si="93"/>
        <v>2</v>
      </c>
      <c r="P975">
        <f t="shared" si="94"/>
        <v>1</v>
      </c>
      <c r="Q975">
        <f t="shared" si="95"/>
        <v>1</v>
      </c>
      <c r="R975">
        <v>1</v>
      </c>
      <c r="S975">
        <v>3</v>
      </c>
      <c r="T975">
        <v>35</v>
      </c>
      <c r="U975">
        <v>1369</v>
      </c>
      <c r="V975">
        <v>4</v>
      </c>
      <c r="W975">
        <v>817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1</v>
      </c>
      <c r="AI975">
        <v>10</v>
      </c>
      <c r="AJ975">
        <v>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s="3" t="s">
        <v>43</v>
      </c>
      <c r="B976" s="3" t="s">
        <v>46</v>
      </c>
      <c r="C976" s="3" t="s">
        <v>44</v>
      </c>
      <c r="D976" s="3" t="s">
        <v>40</v>
      </c>
      <c r="E976" s="3" t="s">
        <v>37</v>
      </c>
      <c r="F976" s="3" t="s">
        <v>38</v>
      </c>
      <c r="G976" s="3" t="s">
        <v>41</v>
      </c>
      <c r="H976" s="3" t="s">
        <v>43</v>
      </c>
      <c r="I976" s="3" t="s">
        <v>42</v>
      </c>
      <c r="J976">
        <f t="shared" si="90"/>
        <v>0</v>
      </c>
      <c r="K976">
        <f t="shared" si="91"/>
        <v>0</v>
      </c>
      <c r="L976">
        <f t="shared" si="92"/>
        <v>1</v>
      </c>
      <c r="M976" cm="1">
        <f t="array" ref="M976">_xlfn.XLOOKUP(F976,_xlfn.ANCHORARRAY($AR$18),$AS$18:$AS$23)</f>
        <v>1</v>
      </c>
      <c r="N976" cm="1">
        <f t="array" ref="N976">_xlfn.XLOOKUP($D976,_xlfn.ANCHORARRAY($AR$2),$AS$2:$AS$10)</f>
        <v>1</v>
      </c>
      <c r="O976">
        <f t="shared" si="93"/>
        <v>1</v>
      </c>
      <c r="P976">
        <f t="shared" si="94"/>
        <v>0</v>
      </c>
      <c r="Q976">
        <f t="shared" si="95"/>
        <v>2</v>
      </c>
      <c r="R976">
        <v>2</v>
      </c>
      <c r="S976">
        <v>1</v>
      </c>
      <c r="T976">
        <v>27</v>
      </c>
      <c r="U976">
        <v>1371</v>
      </c>
      <c r="V976">
        <v>4</v>
      </c>
      <c r="W976">
        <v>793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0</v>
      </c>
      <c r="AI976">
        <v>8</v>
      </c>
      <c r="AJ976">
        <v>3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s="3" t="s">
        <v>35</v>
      </c>
      <c r="B977" s="3" t="s">
        <v>46</v>
      </c>
      <c r="C977" s="3" t="s">
        <v>36</v>
      </c>
      <c r="D977" s="3" t="s">
        <v>40</v>
      </c>
      <c r="E977" s="3" t="s">
        <v>37</v>
      </c>
      <c r="F977" s="3" t="s">
        <v>59</v>
      </c>
      <c r="G977" s="3" t="s">
        <v>41</v>
      </c>
      <c r="H977" s="3" t="s">
        <v>35</v>
      </c>
      <c r="I977" s="3" t="s">
        <v>42</v>
      </c>
      <c r="J977">
        <f t="shared" si="90"/>
        <v>1</v>
      </c>
      <c r="K977">
        <f t="shared" si="91"/>
        <v>1</v>
      </c>
      <c r="L977">
        <f t="shared" si="92"/>
        <v>1</v>
      </c>
      <c r="M977" cm="1">
        <f t="array" ref="M977">_xlfn.XLOOKUP(F977,_xlfn.ANCHORARRAY($AR$18),$AS$18:$AS$23)</f>
        <v>4</v>
      </c>
      <c r="N977" cm="1">
        <f t="array" ref="N977">_xlfn.XLOOKUP($D977,_xlfn.ANCHORARRAY($AR$2),$AS$2:$AS$10)</f>
        <v>1</v>
      </c>
      <c r="O977">
        <f t="shared" si="93"/>
        <v>1</v>
      </c>
      <c r="P977">
        <f t="shared" si="94"/>
        <v>0</v>
      </c>
      <c r="Q977">
        <f t="shared" si="95"/>
        <v>1</v>
      </c>
      <c r="R977">
        <v>13</v>
      </c>
      <c r="S977">
        <v>4</v>
      </c>
      <c r="T977">
        <v>55</v>
      </c>
      <c r="U977">
        <v>1372</v>
      </c>
      <c r="V977">
        <v>1</v>
      </c>
      <c r="W977">
        <v>267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0</v>
      </c>
      <c r="AI977">
        <v>24</v>
      </c>
      <c r="AJ977">
        <v>2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s="3" t="s">
        <v>43</v>
      </c>
      <c r="B978" s="3" t="s">
        <v>46</v>
      </c>
      <c r="C978" s="3" t="s">
        <v>36</v>
      </c>
      <c r="D978" s="3" t="s">
        <v>53</v>
      </c>
      <c r="E978" s="3" t="s">
        <v>45</v>
      </c>
      <c r="F978" s="3" t="s">
        <v>38</v>
      </c>
      <c r="G978" s="3" t="s">
        <v>48</v>
      </c>
      <c r="H978" s="3" t="s">
        <v>35</v>
      </c>
      <c r="I978" s="3" t="s">
        <v>42</v>
      </c>
      <c r="J978">
        <f t="shared" si="90"/>
        <v>0</v>
      </c>
      <c r="K978">
        <f t="shared" si="91"/>
        <v>1</v>
      </c>
      <c r="L978">
        <f t="shared" si="92"/>
        <v>0</v>
      </c>
      <c r="M978" cm="1">
        <f t="array" ref="M978">_xlfn.XLOOKUP(F978,_xlfn.ANCHORARRAY($AR$18),$AS$18:$AS$23)</f>
        <v>1</v>
      </c>
      <c r="N978" cm="1">
        <f t="array" ref="N978">_xlfn.XLOOKUP($D978,_xlfn.ANCHORARRAY($AR$2),$AS$2:$AS$10)</f>
        <v>4</v>
      </c>
      <c r="O978">
        <f t="shared" si="93"/>
        <v>2</v>
      </c>
      <c r="P978">
        <f t="shared" si="94"/>
        <v>0</v>
      </c>
      <c r="Q978">
        <f t="shared" si="95"/>
        <v>1</v>
      </c>
      <c r="R978">
        <v>23</v>
      </c>
      <c r="S978">
        <v>3</v>
      </c>
      <c r="T978">
        <v>56</v>
      </c>
      <c r="U978">
        <v>1373</v>
      </c>
      <c r="V978">
        <v>4</v>
      </c>
      <c r="W978">
        <v>1369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1</v>
      </c>
      <c r="AI978">
        <v>33</v>
      </c>
      <c r="AJ978">
        <v>0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s="3" t="s">
        <v>43</v>
      </c>
      <c r="B979" s="3" t="s">
        <v>39</v>
      </c>
      <c r="C979" s="3" t="s">
        <v>55</v>
      </c>
      <c r="D979" s="3" t="s">
        <v>47</v>
      </c>
      <c r="E979" s="3" t="s">
        <v>45</v>
      </c>
      <c r="F979" s="3" t="s">
        <v>60</v>
      </c>
      <c r="G979" s="3" t="s">
        <v>52</v>
      </c>
      <c r="H979" s="3" t="s">
        <v>43</v>
      </c>
      <c r="I979" s="3" t="s">
        <v>42</v>
      </c>
      <c r="J979">
        <f t="shared" si="90"/>
        <v>0</v>
      </c>
      <c r="K979">
        <f t="shared" si="91"/>
        <v>0</v>
      </c>
      <c r="L979">
        <f t="shared" si="92"/>
        <v>3</v>
      </c>
      <c r="M979" cm="1">
        <f t="array" ref="M979">_xlfn.XLOOKUP(F979,_xlfn.ANCHORARRAY($AR$18),$AS$18:$AS$23)</f>
        <v>5</v>
      </c>
      <c r="N979" cm="1">
        <f t="array" ref="N979">_xlfn.XLOOKUP($D979,_xlfn.ANCHORARRAY($AR$2),$AS$2:$AS$10)</f>
        <v>2</v>
      </c>
      <c r="O979">
        <f t="shared" si="93"/>
        <v>2</v>
      </c>
      <c r="P979">
        <f t="shared" si="94"/>
        <v>1</v>
      </c>
      <c r="Q979">
        <f t="shared" si="95"/>
        <v>3</v>
      </c>
      <c r="R979">
        <v>26</v>
      </c>
      <c r="S979">
        <v>1</v>
      </c>
      <c r="T979">
        <v>34</v>
      </c>
      <c r="U979">
        <v>1374</v>
      </c>
      <c r="V979">
        <v>1</v>
      </c>
      <c r="W979">
        <v>999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3</v>
      </c>
      <c r="AI979">
        <v>5</v>
      </c>
      <c r="AJ979">
        <v>2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s="3" t="s">
        <v>43</v>
      </c>
      <c r="B980" s="3" t="s">
        <v>39</v>
      </c>
      <c r="C980" s="3" t="s">
        <v>36</v>
      </c>
      <c r="D980" s="3" t="s">
        <v>54</v>
      </c>
      <c r="E980" s="3" t="s">
        <v>45</v>
      </c>
      <c r="F980" s="3" t="s">
        <v>51</v>
      </c>
      <c r="G980" s="3" t="s">
        <v>52</v>
      </c>
      <c r="H980" s="3" t="s">
        <v>43</v>
      </c>
      <c r="I980" s="3" t="s">
        <v>42</v>
      </c>
      <c r="J980">
        <f t="shared" si="90"/>
        <v>0</v>
      </c>
      <c r="K980">
        <f t="shared" si="91"/>
        <v>0</v>
      </c>
      <c r="L980">
        <f t="shared" si="92"/>
        <v>3</v>
      </c>
      <c r="M980" cm="1">
        <f t="array" ref="M980">_xlfn.XLOOKUP(F980,_xlfn.ANCHORARRAY($AR$18),$AS$18:$AS$23)</f>
        <v>3</v>
      </c>
      <c r="N980" cm="1">
        <f t="array" ref="N980">_xlfn.XLOOKUP($D980,_xlfn.ANCHORARRAY($AR$2),$AS$2:$AS$10)</f>
        <v>5</v>
      </c>
      <c r="O980">
        <f t="shared" si="93"/>
        <v>2</v>
      </c>
      <c r="P980">
        <f t="shared" si="94"/>
        <v>1</v>
      </c>
      <c r="Q980">
        <f t="shared" si="95"/>
        <v>1</v>
      </c>
      <c r="R980">
        <v>2</v>
      </c>
      <c r="S980">
        <v>1</v>
      </c>
      <c r="T980">
        <v>40</v>
      </c>
      <c r="U980">
        <v>1375</v>
      </c>
      <c r="V980">
        <v>2</v>
      </c>
      <c r="W980">
        <v>1202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3</v>
      </c>
      <c r="AI980">
        <v>15</v>
      </c>
      <c r="AJ980">
        <v>0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s="3" t="s">
        <v>43</v>
      </c>
      <c r="B981" s="3" t="s">
        <v>46</v>
      </c>
      <c r="C981" s="3" t="s">
        <v>36</v>
      </c>
      <c r="D981" s="3" t="s">
        <v>50</v>
      </c>
      <c r="E981" s="3" t="s">
        <v>45</v>
      </c>
      <c r="F981" s="3" t="s">
        <v>51</v>
      </c>
      <c r="G981" s="3" t="s">
        <v>48</v>
      </c>
      <c r="H981" s="3" t="s">
        <v>43</v>
      </c>
      <c r="I981" s="3" t="s">
        <v>42</v>
      </c>
      <c r="J981">
        <f t="shared" si="90"/>
        <v>0</v>
      </c>
      <c r="K981">
        <f t="shared" si="91"/>
        <v>0</v>
      </c>
      <c r="L981">
        <f t="shared" si="92"/>
        <v>0</v>
      </c>
      <c r="M981" cm="1">
        <f t="array" ref="M981">_xlfn.XLOOKUP(F981,_xlfn.ANCHORARRAY($AR$18),$AS$18:$AS$23)</f>
        <v>3</v>
      </c>
      <c r="N981" cm="1">
        <f t="array" ref="N981">_xlfn.XLOOKUP($D981,_xlfn.ANCHORARRAY($AR$2),$AS$2:$AS$10)</f>
        <v>3</v>
      </c>
      <c r="O981">
        <f t="shared" si="93"/>
        <v>2</v>
      </c>
      <c r="P981">
        <f t="shared" si="94"/>
        <v>0</v>
      </c>
      <c r="Q981">
        <f t="shared" si="95"/>
        <v>1</v>
      </c>
      <c r="R981">
        <v>29</v>
      </c>
      <c r="S981">
        <v>3</v>
      </c>
      <c r="T981">
        <v>34</v>
      </c>
      <c r="U981">
        <v>1377</v>
      </c>
      <c r="V981">
        <v>2</v>
      </c>
      <c r="W981">
        <v>285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2</v>
      </c>
      <c r="AI981">
        <v>10</v>
      </c>
      <c r="AJ981">
        <v>1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s="3" t="s">
        <v>35</v>
      </c>
      <c r="B982" s="3" t="s">
        <v>39</v>
      </c>
      <c r="C982" s="3" t="s">
        <v>44</v>
      </c>
      <c r="D982" s="3" t="s">
        <v>57</v>
      </c>
      <c r="E982" s="3" t="s">
        <v>37</v>
      </c>
      <c r="F982" s="3" t="s">
        <v>38</v>
      </c>
      <c r="G982" s="3" t="s">
        <v>41</v>
      </c>
      <c r="H982" s="3" t="s">
        <v>43</v>
      </c>
      <c r="I982" s="3" t="s">
        <v>42</v>
      </c>
      <c r="J982">
        <f t="shared" si="90"/>
        <v>1</v>
      </c>
      <c r="K982">
        <f t="shared" si="91"/>
        <v>0</v>
      </c>
      <c r="L982">
        <f t="shared" si="92"/>
        <v>1</v>
      </c>
      <c r="M982" cm="1">
        <f t="array" ref="M982">_xlfn.XLOOKUP(F982,_xlfn.ANCHORARRAY($AR$18),$AS$18:$AS$23)</f>
        <v>1</v>
      </c>
      <c r="N982" cm="1">
        <f t="array" ref="N982">_xlfn.XLOOKUP($D982,_xlfn.ANCHORARRAY($AR$2),$AS$2:$AS$10)</f>
        <v>7</v>
      </c>
      <c r="O982">
        <f t="shared" si="93"/>
        <v>1</v>
      </c>
      <c r="P982">
        <f t="shared" si="94"/>
        <v>1</v>
      </c>
      <c r="Q982">
        <f t="shared" si="95"/>
        <v>2</v>
      </c>
      <c r="R982">
        <v>2</v>
      </c>
      <c r="S982">
        <v>3</v>
      </c>
      <c r="T982">
        <v>31</v>
      </c>
      <c r="U982">
        <v>1379</v>
      </c>
      <c r="V982">
        <v>3</v>
      </c>
      <c r="W982">
        <v>703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0</v>
      </c>
      <c r="AI982">
        <v>3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s="3" t="s">
        <v>35</v>
      </c>
      <c r="B983" s="3" t="s">
        <v>39</v>
      </c>
      <c r="C983" s="3" t="s">
        <v>44</v>
      </c>
      <c r="D983" s="3" t="s">
        <v>40</v>
      </c>
      <c r="E983" s="3" t="s">
        <v>37</v>
      </c>
      <c r="F983" s="3" t="s">
        <v>59</v>
      </c>
      <c r="G983" s="3" t="s">
        <v>48</v>
      </c>
      <c r="H983" s="3" t="s">
        <v>35</v>
      </c>
      <c r="I983" s="3" t="s">
        <v>42</v>
      </c>
      <c r="J983">
        <f t="shared" si="90"/>
        <v>1</v>
      </c>
      <c r="K983">
        <f t="shared" si="91"/>
        <v>1</v>
      </c>
      <c r="L983">
        <f t="shared" si="92"/>
        <v>0</v>
      </c>
      <c r="M983" cm="1">
        <f t="array" ref="M983">_xlfn.XLOOKUP(F983,_xlfn.ANCHORARRAY($AR$18),$AS$18:$AS$23)</f>
        <v>4</v>
      </c>
      <c r="N983" cm="1">
        <f t="array" ref="N983">_xlfn.XLOOKUP($D983,_xlfn.ANCHORARRAY($AR$2),$AS$2:$AS$10)</f>
        <v>1</v>
      </c>
      <c r="O983">
        <f t="shared" si="93"/>
        <v>1</v>
      </c>
      <c r="P983">
        <f t="shared" si="94"/>
        <v>1</v>
      </c>
      <c r="Q983">
        <f t="shared" si="95"/>
        <v>2</v>
      </c>
      <c r="R983">
        <v>18</v>
      </c>
      <c r="S983">
        <v>4</v>
      </c>
      <c r="T983">
        <v>35</v>
      </c>
      <c r="U983">
        <v>1380</v>
      </c>
      <c r="V983">
        <v>4</v>
      </c>
      <c r="W983">
        <v>662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1</v>
      </c>
      <c r="AI983">
        <v>5</v>
      </c>
      <c r="AJ983">
        <v>0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s="3" t="s">
        <v>43</v>
      </c>
      <c r="B984" s="3" t="s">
        <v>46</v>
      </c>
      <c r="C984" s="3" t="s">
        <v>44</v>
      </c>
      <c r="D984" s="3" t="s">
        <v>47</v>
      </c>
      <c r="E984" s="3" t="s">
        <v>45</v>
      </c>
      <c r="F984" s="3" t="s">
        <v>38</v>
      </c>
      <c r="G984" s="3" t="s">
        <v>52</v>
      </c>
      <c r="H984" s="3" t="s">
        <v>43</v>
      </c>
      <c r="I984" s="3" t="s">
        <v>42</v>
      </c>
      <c r="J984">
        <f t="shared" si="90"/>
        <v>0</v>
      </c>
      <c r="K984">
        <f t="shared" si="91"/>
        <v>0</v>
      </c>
      <c r="L984">
        <f t="shared" si="92"/>
        <v>3</v>
      </c>
      <c r="M984" cm="1">
        <f t="array" ref="M984">_xlfn.XLOOKUP(F984,_xlfn.ANCHORARRAY($AR$18),$AS$18:$AS$23)</f>
        <v>1</v>
      </c>
      <c r="N984" cm="1">
        <f t="array" ref="N984">_xlfn.XLOOKUP($D984,_xlfn.ANCHORARRAY($AR$2),$AS$2:$AS$10)</f>
        <v>2</v>
      </c>
      <c r="O984">
        <f t="shared" si="93"/>
        <v>2</v>
      </c>
      <c r="P984">
        <f t="shared" si="94"/>
        <v>0</v>
      </c>
      <c r="Q984">
        <f t="shared" si="95"/>
        <v>2</v>
      </c>
      <c r="R984">
        <v>7</v>
      </c>
      <c r="S984">
        <v>3</v>
      </c>
      <c r="T984">
        <v>38</v>
      </c>
      <c r="U984">
        <v>1382</v>
      </c>
      <c r="V984">
        <v>4</v>
      </c>
      <c r="W984">
        <v>693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3</v>
      </c>
      <c r="AI984">
        <v>4</v>
      </c>
      <c r="AJ984">
        <v>2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s="3" t="s">
        <v>43</v>
      </c>
      <c r="B985" s="3" t="s">
        <v>39</v>
      </c>
      <c r="C985" s="3" t="s">
        <v>36</v>
      </c>
      <c r="D985" s="3" t="s">
        <v>54</v>
      </c>
      <c r="E985" s="3" t="s">
        <v>45</v>
      </c>
      <c r="F985" s="3" t="s">
        <v>60</v>
      </c>
      <c r="G985" s="3" t="s">
        <v>41</v>
      </c>
      <c r="H985" s="3" t="s">
        <v>43</v>
      </c>
      <c r="I985" s="3" t="s">
        <v>42</v>
      </c>
      <c r="J985">
        <f t="shared" si="90"/>
        <v>0</v>
      </c>
      <c r="K985">
        <f t="shared" si="91"/>
        <v>0</v>
      </c>
      <c r="L985">
        <f t="shared" si="92"/>
        <v>1</v>
      </c>
      <c r="M985" cm="1">
        <f t="array" ref="M985">_xlfn.XLOOKUP(F985,_xlfn.ANCHORARRAY($AR$18),$AS$18:$AS$23)</f>
        <v>5</v>
      </c>
      <c r="N985" cm="1">
        <f t="array" ref="N985">_xlfn.XLOOKUP($D985,_xlfn.ANCHORARRAY($AR$2),$AS$2:$AS$10)</f>
        <v>5</v>
      </c>
      <c r="O985">
        <f t="shared" si="93"/>
        <v>2</v>
      </c>
      <c r="P985">
        <f t="shared" si="94"/>
        <v>1</v>
      </c>
      <c r="Q985">
        <f t="shared" si="95"/>
        <v>1</v>
      </c>
      <c r="R985">
        <v>2</v>
      </c>
      <c r="S985">
        <v>4</v>
      </c>
      <c r="T985">
        <v>34</v>
      </c>
      <c r="U985">
        <v>1383</v>
      </c>
      <c r="V985">
        <v>3</v>
      </c>
      <c r="W985">
        <v>404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0</v>
      </c>
      <c r="AI985">
        <v>14</v>
      </c>
      <c r="AJ985">
        <v>2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s="3" t="s">
        <v>43</v>
      </c>
      <c r="B986" s="3" t="s">
        <v>46</v>
      </c>
      <c r="C986" s="3" t="s">
        <v>36</v>
      </c>
      <c r="D986" s="3" t="s">
        <v>40</v>
      </c>
      <c r="E986" s="3" t="s">
        <v>37</v>
      </c>
      <c r="F986" s="3" t="s">
        <v>38</v>
      </c>
      <c r="G986" s="3" t="s">
        <v>48</v>
      </c>
      <c r="H986" s="3" t="s">
        <v>43</v>
      </c>
      <c r="I986" s="3" t="s">
        <v>42</v>
      </c>
      <c r="J986">
        <f t="shared" si="90"/>
        <v>0</v>
      </c>
      <c r="K986">
        <f t="shared" si="91"/>
        <v>0</v>
      </c>
      <c r="L986">
        <f t="shared" si="92"/>
        <v>0</v>
      </c>
      <c r="M986" cm="1">
        <f t="array" ref="M986">_xlfn.XLOOKUP(F986,_xlfn.ANCHORARRAY($AR$18),$AS$18:$AS$23)</f>
        <v>1</v>
      </c>
      <c r="N986" cm="1">
        <f t="array" ref="N986">_xlfn.XLOOKUP($D986,_xlfn.ANCHORARRAY($AR$2),$AS$2:$AS$10)</f>
        <v>1</v>
      </c>
      <c r="O986">
        <f t="shared" si="93"/>
        <v>1</v>
      </c>
      <c r="P986">
        <f t="shared" si="94"/>
        <v>0</v>
      </c>
      <c r="Q986">
        <f t="shared" si="95"/>
        <v>1</v>
      </c>
      <c r="R986">
        <v>26</v>
      </c>
      <c r="S986">
        <v>3</v>
      </c>
      <c r="T986">
        <v>28</v>
      </c>
      <c r="U986">
        <v>1387</v>
      </c>
      <c r="V986">
        <v>3</v>
      </c>
      <c r="W986">
        <v>736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1</v>
      </c>
      <c r="AI986">
        <v>5</v>
      </c>
      <c r="AJ986">
        <v>0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s="3" t="s">
        <v>35</v>
      </c>
      <c r="B987" s="3" t="s">
        <v>46</v>
      </c>
      <c r="C987" s="3" t="s">
        <v>36</v>
      </c>
      <c r="D987" s="3" t="s">
        <v>53</v>
      </c>
      <c r="E987" s="3" t="s">
        <v>45</v>
      </c>
      <c r="F987" s="3" t="s">
        <v>51</v>
      </c>
      <c r="G987" s="3" t="s">
        <v>48</v>
      </c>
      <c r="H987" s="3" t="s">
        <v>35</v>
      </c>
      <c r="I987" s="3" t="s">
        <v>42</v>
      </c>
      <c r="J987">
        <f t="shared" si="90"/>
        <v>1</v>
      </c>
      <c r="K987">
        <f t="shared" si="91"/>
        <v>1</v>
      </c>
      <c r="L987">
        <f t="shared" si="92"/>
        <v>0</v>
      </c>
      <c r="M987" cm="1">
        <f t="array" ref="M987">_xlfn.XLOOKUP(F987,_xlfn.ANCHORARRAY($AR$18),$AS$18:$AS$23)</f>
        <v>3</v>
      </c>
      <c r="N987" cm="1">
        <f t="array" ref="N987">_xlfn.XLOOKUP($D987,_xlfn.ANCHORARRAY($AR$2),$AS$2:$AS$10)</f>
        <v>4</v>
      </c>
      <c r="O987">
        <f t="shared" si="93"/>
        <v>2</v>
      </c>
      <c r="P987">
        <f t="shared" si="94"/>
        <v>0</v>
      </c>
      <c r="Q987">
        <f t="shared" si="95"/>
        <v>1</v>
      </c>
      <c r="R987">
        <v>22</v>
      </c>
      <c r="S987">
        <v>4</v>
      </c>
      <c r="T987">
        <v>31</v>
      </c>
      <c r="U987">
        <v>1389</v>
      </c>
      <c r="V987">
        <v>4</v>
      </c>
      <c r="W987">
        <v>330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2</v>
      </c>
      <c r="AI987">
        <v>10</v>
      </c>
      <c r="AJ987">
        <v>3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s="3" t="s">
        <v>43</v>
      </c>
      <c r="B988" s="3" t="s">
        <v>46</v>
      </c>
      <c r="C988" s="3" t="s">
        <v>36</v>
      </c>
      <c r="D988" s="3" t="s">
        <v>40</v>
      </c>
      <c r="E988" s="3" t="s">
        <v>37</v>
      </c>
      <c r="F988" s="3" t="s">
        <v>38</v>
      </c>
      <c r="G988" s="3" t="s">
        <v>48</v>
      </c>
      <c r="H988" s="3" t="s">
        <v>35</v>
      </c>
      <c r="I988" s="3" t="s">
        <v>42</v>
      </c>
      <c r="J988">
        <f t="shared" si="90"/>
        <v>0</v>
      </c>
      <c r="K988">
        <f t="shared" si="91"/>
        <v>1</v>
      </c>
      <c r="L988">
        <f t="shared" si="92"/>
        <v>0</v>
      </c>
      <c r="M988" cm="1">
        <f t="array" ref="M988">_xlfn.XLOOKUP(F988,_xlfn.ANCHORARRAY($AR$18),$AS$18:$AS$23)</f>
        <v>1</v>
      </c>
      <c r="N988" cm="1">
        <f t="array" ref="N988">_xlfn.XLOOKUP($D988,_xlfn.ANCHORARRAY($AR$2),$AS$2:$AS$10)</f>
        <v>1</v>
      </c>
      <c r="O988">
        <f t="shared" si="93"/>
        <v>1</v>
      </c>
      <c r="P988">
        <f t="shared" si="94"/>
        <v>0</v>
      </c>
      <c r="Q988">
        <f t="shared" si="95"/>
        <v>1</v>
      </c>
      <c r="R988">
        <v>21</v>
      </c>
      <c r="S988">
        <v>4</v>
      </c>
      <c r="T988">
        <v>39</v>
      </c>
      <c r="U988">
        <v>1390</v>
      </c>
      <c r="V988">
        <v>1</v>
      </c>
      <c r="W988">
        <v>1498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2</v>
      </c>
      <c r="AI988">
        <v>8</v>
      </c>
      <c r="AJ988">
        <v>2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s="3" t="s">
        <v>43</v>
      </c>
      <c r="B989" s="3" t="s">
        <v>46</v>
      </c>
      <c r="C989" s="3" t="s">
        <v>44</v>
      </c>
      <c r="D989" s="3" t="s">
        <v>40</v>
      </c>
      <c r="E989" s="3" t="s">
        <v>37</v>
      </c>
      <c r="F989" s="3" t="s">
        <v>59</v>
      </c>
      <c r="G989" s="3" t="s">
        <v>48</v>
      </c>
      <c r="H989" s="3" t="s">
        <v>43</v>
      </c>
      <c r="I989" s="3" t="s">
        <v>42</v>
      </c>
      <c r="J989">
        <f t="shared" si="90"/>
        <v>0</v>
      </c>
      <c r="K989">
        <f t="shared" si="91"/>
        <v>0</v>
      </c>
      <c r="L989">
        <f t="shared" si="92"/>
        <v>0</v>
      </c>
      <c r="M989" cm="1">
        <f t="array" ref="M989">_xlfn.XLOOKUP(F989,_xlfn.ANCHORARRAY($AR$18),$AS$18:$AS$23)</f>
        <v>4</v>
      </c>
      <c r="N989" cm="1">
        <f t="array" ref="N989">_xlfn.XLOOKUP($D989,_xlfn.ANCHORARRAY($AR$2),$AS$2:$AS$10)</f>
        <v>1</v>
      </c>
      <c r="O989">
        <f t="shared" si="93"/>
        <v>1</v>
      </c>
      <c r="P989">
        <f t="shared" si="94"/>
        <v>0</v>
      </c>
      <c r="Q989">
        <f t="shared" si="95"/>
        <v>2</v>
      </c>
      <c r="R989">
        <v>2</v>
      </c>
      <c r="S989">
        <v>3</v>
      </c>
      <c r="T989">
        <v>51</v>
      </c>
      <c r="U989">
        <v>1391</v>
      </c>
      <c r="V989">
        <v>2</v>
      </c>
      <c r="W989">
        <v>541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0</v>
      </c>
      <c r="AI989">
        <v>14</v>
      </c>
      <c r="AJ989">
        <v>5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s="3" t="s">
        <v>43</v>
      </c>
      <c r="B990" s="3" t="s">
        <v>39</v>
      </c>
      <c r="C990" s="3" t="s">
        <v>44</v>
      </c>
      <c r="D990" s="3" t="s">
        <v>47</v>
      </c>
      <c r="E990" s="3" t="s">
        <v>45</v>
      </c>
      <c r="F990" s="3" t="s">
        <v>38</v>
      </c>
      <c r="G990" s="3" t="s">
        <v>52</v>
      </c>
      <c r="H990" s="3" t="s">
        <v>35</v>
      </c>
      <c r="I990" s="3" t="s">
        <v>42</v>
      </c>
      <c r="J990">
        <f t="shared" si="90"/>
        <v>0</v>
      </c>
      <c r="K990">
        <f t="shared" si="91"/>
        <v>1</v>
      </c>
      <c r="L990">
        <f t="shared" si="92"/>
        <v>3</v>
      </c>
      <c r="M990" cm="1">
        <f t="array" ref="M990">_xlfn.XLOOKUP(F990,_xlfn.ANCHORARRAY($AR$18),$AS$18:$AS$23)</f>
        <v>1</v>
      </c>
      <c r="N990" cm="1">
        <f t="array" ref="N990">_xlfn.XLOOKUP($D990,_xlfn.ANCHORARRAY($AR$2),$AS$2:$AS$10)</f>
        <v>2</v>
      </c>
      <c r="O990">
        <f t="shared" si="93"/>
        <v>2</v>
      </c>
      <c r="P990">
        <f t="shared" si="94"/>
        <v>1</v>
      </c>
      <c r="Q990">
        <f t="shared" si="95"/>
        <v>2</v>
      </c>
      <c r="R990">
        <v>22</v>
      </c>
      <c r="S990">
        <v>3</v>
      </c>
      <c r="T990">
        <v>41</v>
      </c>
      <c r="U990">
        <v>1392</v>
      </c>
      <c r="V990">
        <v>4</v>
      </c>
      <c r="W990">
        <v>1200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2</v>
      </c>
      <c r="AI990">
        <v>12</v>
      </c>
      <c r="AJ990">
        <v>4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s="3" t="s">
        <v>43</v>
      </c>
      <c r="B991" s="3" t="s">
        <v>46</v>
      </c>
      <c r="C991" s="3" t="s">
        <v>36</v>
      </c>
      <c r="D991" s="3" t="s">
        <v>47</v>
      </c>
      <c r="E991" s="3" t="s">
        <v>45</v>
      </c>
      <c r="F991" s="3" t="s">
        <v>38</v>
      </c>
      <c r="G991" s="3" t="s">
        <v>48</v>
      </c>
      <c r="H991" s="3" t="s">
        <v>35</v>
      </c>
      <c r="I991" s="3" t="s">
        <v>42</v>
      </c>
      <c r="J991">
        <f t="shared" si="90"/>
        <v>0</v>
      </c>
      <c r="K991">
        <f t="shared" si="91"/>
        <v>1</v>
      </c>
      <c r="L991">
        <f t="shared" si="92"/>
        <v>0</v>
      </c>
      <c r="M991" cm="1">
        <f t="array" ref="M991">_xlfn.XLOOKUP(F991,_xlfn.ANCHORARRAY($AR$18),$AS$18:$AS$23)</f>
        <v>1</v>
      </c>
      <c r="N991" cm="1">
        <f t="array" ref="N991">_xlfn.XLOOKUP($D991,_xlfn.ANCHORARRAY($AR$2),$AS$2:$AS$10)</f>
        <v>2</v>
      </c>
      <c r="O991">
        <f t="shared" si="93"/>
        <v>2</v>
      </c>
      <c r="P991">
        <f t="shared" si="94"/>
        <v>0</v>
      </c>
      <c r="Q991">
        <f t="shared" si="95"/>
        <v>1</v>
      </c>
      <c r="R991">
        <v>4</v>
      </c>
      <c r="S991">
        <v>1</v>
      </c>
      <c r="T991">
        <v>37</v>
      </c>
      <c r="U991">
        <v>1394</v>
      </c>
      <c r="V991">
        <v>3</v>
      </c>
      <c r="W991">
        <v>1439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0</v>
      </c>
      <c r="AI991">
        <v>8</v>
      </c>
      <c r="AJ991">
        <v>2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s="3" t="s">
        <v>43</v>
      </c>
      <c r="B992" s="3" t="s">
        <v>46</v>
      </c>
      <c r="C992" s="3" t="s">
        <v>44</v>
      </c>
      <c r="D992" s="3" t="s">
        <v>40</v>
      </c>
      <c r="E992" s="3" t="s">
        <v>37</v>
      </c>
      <c r="F992" s="3" t="s">
        <v>38</v>
      </c>
      <c r="G992" s="3" t="s">
        <v>48</v>
      </c>
      <c r="H992" s="3" t="s">
        <v>43</v>
      </c>
      <c r="I992" s="3" t="s">
        <v>42</v>
      </c>
      <c r="J992">
        <f t="shared" si="90"/>
        <v>0</v>
      </c>
      <c r="K992">
        <f t="shared" si="91"/>
        <v>0</v>
      </c>
      <c r="L992">
        <f t="shared" si="92"/>
        <v>0</v>
      </c>
      <c r="M992" cm="1">
        <f t="array" ref="M992">_xlfn.XLOOKUP(F992,_xlfn.ANCHORARRAY($AR$18),$AS$18:$AS$23)</f>
        <v>1</v>
      </c>
      <c r="N992" cm="1">
        <f t="array" ref="N992">_xlfn.XLOOKUP($D992,_xlfn.ANCHORARRAY($AR$2),$AS$2:$AS$10)</f>
        <v>1</v>
      </c>
      <c r="O992">
        <f t="shared" si="93"/>
        <v>1</v>
      </c>
      <c r="P992">
        <f t="shared" si="94"/>
        <v>0</v>
      </c>
      <c r="Q992">
        <f t="shared" si="95"/>
        <v>2</v>
      </c>
      <c r="R992">
        <v>5</v>
      </c>
      <c r="S992">
        <v>1</v>
      </c>
      <c r="T992">
        <v>33</v>
      </c>
      <c r="U992">
        <v>1395</v>
      </c>
      <c r="V992">
        <v>2</v>
      </c>
      <c r="W992">
        <v>1111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0</v>
      </c>
      <c r="AI992">
        <v>8</v>
      </c>
      <c r="AJ992">
        <v>2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s="3" t="s">
        <v>43</v>
      </c>
      <c r="B993" s="3" t="s">
        <v>46</v>
      </c>
      <c r="C993" s="3" t="s">
        <v>36</v>
      </c>
      <c r="D993" s="3" t="s">
        <v>40</v>
      </c>
      <c r="E993" s="3" t="s">
        <v>37</v>
      </c>
      <c r="F993" s="3" t="s">
        <v>59</v>
      </c>
      <c r="G993" s="3" t="s">
        <v>48</v>
      </c>
      <c r="H993" s="3" t="s">
        <v>35</v>
      </c>
      <c r="I993" s="3" t="s">
        <v>42</v>
      </c>
      <c r="J993">
        <f t="shared" si="90"/>
        <v>0</v>
      </c>
      <c r="K993">
        <f t="shared" si="91"/>
        <v>1</v>
      </c>
      <c r="L993">
        <f t="shared" si="92"/>
        <v>0</v>
      </c>
      <c r="M993" cm="1">
        <f t="array" ref="M993">_xlfn.XLOOKUP(F993,_xlfn.ANCHORARRAY($AR$18),$AS$18:$AS$23)</f>
        <v>4</v>
      </c>
      <c r="N993" cm="1">
        <f t="array" ref="N993">_xlfn.XLOOKUP($D993,_xlfn.ANCHORARRAY($AR$2),$AS$2:$AS$10)</f>
        <v>1</v>
      </c>
      <c r="O993">
        <f t="shared" si="93"/>
        <v>1</v>
      </c>
      <c r="P993">
        <f t="shared" si="94"/>
        <v>0</v>
      </c>
      <c r="Q993">
        <f t="shared" si="95"/>
        <v>1</v>
      </c>
      <c r="R993">
        <v>2</v>
      </c>
      <c r="S993">
        <v>1</v>
      </c>
      <c r="T993">
        <v>32</v>
      </c>
      <c r="U993">
        <v>1396</v>
      </c>
      <c r="V993">
        <v>3</v>
      </c>
      <c r="W993">
        <v>499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3</v>
      </c>
      <c r="AI993">
        <v>4</v>
      </c>
      <c r="AJ993">
        <v>3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s="3" t="s">
        <v>43</v>
      </c>
      <c r="B994" s="3" t="s">
        <v>46</v>
      </c>
      <c r="C994" s="3" t="s">
        <v>55</v>
      </c>
      <c r="D994" s="3" t="s">
        <v>54</v>
      </c>
      <c r="E994" s="3" t="s">
        <v>45</v>
      </c>
      <c r="F994" s="3" t="s">
        <v>38</v>
      </c>
      <c r="G994" s="3" t="s">
        <v>48</v>
      </c>
      <c r="H994" s="3" t="s">
        <v>43</v>
      </c>
      <c r="I994" s="3" t="s">
        <v>42</v>
      </c>
      <c r="J994">
        <f t="shared" si="90"/>
        <v>0</v>
      </c>
      <c r="K994">
        <f t="shared" si="91"/>
        <v>0</v>
      </c>
      <c r="L994">
        <f t="shared" si="92"/>
        <v>0</v>
      </c>
      <c r="M994" cm="1">
        <f t="array" ref="M994">_xlfn.XLOOKUP(F994,_xlfn.ANCHORARRAY($AR$18),$AS$18:$AS$23)</f>
        <v>1</v>
      </c>
      <c r="N994" cm="1">
        <f t="array" ref="N994">_xlfn.XLOOKUP($D994,_xlfn.ANCHORARRAY($AR$2),$AS$2:$AS$10)</f>
        <v>5</v>
      </c>
      <c r="O994">
        <f t="shared" si="93"/>
        <v>2</v>
      </c>
      <c r="P994">
        <f t="shared" si="94"/>
        <v>0</v>
      </c>
      <c r="Q994">
        <f t="shared" si="95"/>
        <v>3</v>
      </c>
      <c r="R994">
        <v>25</v>
      </c>
      <c r="S994">
        <v>2</v>
      </c>
      <c r="T994">
        <v>39</v>
      </c>
      <c r="U994">
        <v>1397</v>
      </c>
      <c r="V994">
        <v>3</v>
      </c>
      <c r="W994">
        <v>1485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1</v>
      </c>
      <c r="AI994">
        <v>13</v>
      </c>
      <c r="AJ994">
        <v>2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s="3" t="s">
        <v>43</v>
      </c>
      <c r="B995" s="3" t="s">
        <v>46</v>
      </c>
      <c r="C995" s="3" t="s">
        <v>36</v>
      </c>
      <c r="D995" s="3" t="s">
        <v>40</v>
      </c>
      <c r="E995" s="3" t="s">
        <v>37</v>
      </c>
      <c r="F995" s="3" t="s">
        <v>38</v>
      </c>
      <c r="G995" s="3" t="s">
        <v>48</v>
      </c>
      <c r="H995" s="3" t="s">
        <v>43</v>
      </c>
      <c r="I995" s="3" t="s">
        <v>42</v>
      </c>
      <c r="J995">
        <f t="shared" si="90"/>
        <v>0</v>
      </c>
      <c r="K995">
        <f t="shared" si="91"/>
        <v>0</v>
      </c>
      <c r="L995">
        <f t="shared" si="92"/>
        <v>0</v>
      </c>
      <c r="M995" cm="1">
        <f t="array" ref="M995">_xlfn.XLOOKUP(F995,_xlfn.ANCHORARRAY($AR$18),$AS$18:$AS$23)</f>
        <v>1</v>
      </c>
      <c r="N995" cm="1">
        <f t="array" ref="N995">_xlfn.XLOOKUP($D995,_xlfn.ANCHORARRAY($AR$2),$AS$2:$AS$10)</f>
        <v>1</v>
      </c>
      <c r="O995">
        <f t="shared" si="93"/>
        <v>1</v>
      </c>
      <c r="P995">
        <f t="shared" si="94"/>
        <v>0</v>
      </c>
      <c r="Q995">
        <f t="shared" si="95"/>
        <v>1</v>
      </c>
      <c r="R995">
        <v>18</v>
      </c>
      <c r="S995">
        <v>1</v>
      </c>
      <c r="T995">
        <v>25</v>
      </c>
      <c r="U995">
        <v>1399</v>
      </c>
      <c r="V995">
        <v>1</v>
      </c>
      <c r="W995">
        <v>1372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0</v>
      </c>
      <c r="AI995">
        <v>6</v>
      </c>
      <c r="AJ995">
        <v>3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s="3" t="s">
        <v>43</v>
      </c>
      <c r="B996" s="3" t="s">
        <v>39</v>
      </c>
      <c r="C996" s="3" t="s">
        <v>44</v>
      </c>
      <c r="D996" s="3" t="s">
        <v>53</v>
      </c>
      <c r="E996" s="3" t="s">
        <v>45</v>
      </c>
      <c r="F996" s="3" t="s">
        <v>51</v>
      </c>
      <c r="G996" s="3" t="s">
        <v>48</v>
      </c>
      <c r="H996" s="3" t="s">
        <v>35</v>
      </c>
      <c r="I996" s="3" t="s">
        <v>42</v>
      </c>
      <c r="J996">
        <f t="shared" si="90"/>
        <v>0</v>
      </c>
      <c r="K996">
        <f t="shared" si="91"/>
        <v>1</v>
      </c>
      <c r="L996">
        <f t="shared" si="92"/>
        <v>0</v>
      </c>
      <c r="M996" cm="1">
        <f t="array" ref="M996">_xlfn.XLOOKUP(F996,_xlfn.ANCHORARRAY($AR$18),$AS$18:$AS$23)</f>
        <v>3</v>
      </c>
      <c r="N996" cm="1">
        <f t="array" ref="N996">_xlfn.XLOOKUP($D996,_xlfn.ANCHORARRAY($AR$2),$AS$2:$AS$10)</f>
        <v>4</v>
      </c>
      <c r="O996">
        <f t="shared" si="93"/>
        <v>2</v>
      </c>
      <c r="P996">
        <f t="shared" si="94"/>
        <v>1</v>
      </c>
      <c r="Q996">
        <f t="shared" si="95"/>
        <v>2</v>
      </c>
      <c r="R996">
        <v>28</v>
      </c>
      <c r="S996">
        <v>2</v>
      </c>
      <c r="T996">
        <v>52</v>
      </c>
      <c r="U996">
        <v>1401</v>
      </c>
      <c r="V996">
        <v>4</v>
      </c>
      <c r="W996">
        <v>322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1</v>
      </c>
      <c r="AI996">
        <v>24</v>
      </c>
      <c r="AJ996">
        <v>3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s="3" t="s">
        <v>43</v>
      </c>
      <c r="B997" s="3" t="s">
        <v>39</v>
      </c>
      <c r="C997" s="3" t="s">
        <v>36</v>
      </c>
      <c r="D997" s="3" t="s">
        <v>47</v>
      </c>
      <c r="E997" s="3" t="s">
        <v>45</v>
      </c>
      <c r="F997" s="3" t="s">
        <v>51</v>
      </c>
      <c r="G997" s="3" t="s">
        <v>41</v>
      </c>
      <c r="H997" s="3" t="s">
        <v>35</v>
      </c>
      <c r="I997" s="3" t="s">
        <v>42</v>
      </c>
      <c r="J997">
        <f t="shared" si="90"/>
        <v>0</v>
      </c>
      <c r="K997">
        <f t="shared" si="91"/>
        <v>1</v>
      </c>
      <c r="L997">
        <f t="shared" si="92"/>
        <v>1</v>
      </c>
      <c r="M997" cm="1">
        <f t="array" ref="M997">_xlfn.XLOOKUP(F997,_xlfn.ANCHORARRAY($AR$18),$AS$18:$AS$23)</f>
        <v>3</v>
      </c>
      <c r="N997" cm="1">
        <f t="array" ref="N997">_xlfn.XLOOKUP($D997,_xlfn.ANCHORARRAY($AR$2),$AS$2:$AS$10)</f>
        <v>2</v>
      </c>
      <c r="O997">
        <f t="shared" si="93"/>
        <v>2</v>
      </c>
      <c r="P997">
        <f t="shared" si="94"/>
        <v>1</v>
      </c>
      <c r="Q997">
        <f t="shared" si="95"/>
        <v>1</v>
      </c>
      <c r="R997">
        <v>6</v>
      </c>
      <c r="S997">
        <v>3</v>
      </c>
      <c r="T997">
        <v>43</v>
      </c>
      <c r="U997">
        <v>1402</v>
      </c>
      <c r="V997">
        <v>1</v>
      </c>
      <c r="W997">
        <v>930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0</v>
      </c>
      <c r="AI997">
        <v>20</v>
      </c>
      <c r="AJ997">
        <v>3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s="3" t="s">
        <v>43</v>
      </c>
      <c r="B998" s="3" t="s">
        <v>39</v>
      </c>
      <c r="C998" s="3" t="s">
        <v>36</v>
      </c>
      <c r="D998" s="3" t="s">
        <v>40</v>
      </c>
      <c r="E998" s="3" t="s">
        <v>37</v>
      </c>
      <c r="F998" s="3" t="s">
        <v>59</v>
      </c>
      <c r="G998" s="3" t="s">
        <v>48</v>
      </c>
      <c r="H998" s="3" t="s">
        <v>35</v>
      </c>
      <c r="I998" s="3" t="s">
        <v>42</v>
      </c>
      <c r="J998">
        <f t="shared" si="90"/>
        <v>0</v>
      </c>
      <c r="K998">
        <f t="shared" si="91"/>
        <v>1</v>
      </c>
      <c r="L998">
        <f t="shared" si="92"/>
        <v>0</v>
      </c>
      <c r="M998" cm="1">
        <f t="array" ref="M998">_xlfn.XLOOKUP(F998,_xlfn.ANCHORARRAY($AR$18),$AS$18:$AS$23)</f>
        <v>4</v>
      </c>
      <c r="N998" cm="1">
        <f t="array" ref="N998">_xlfn.XLOOKUP($D998,_xlfn.ANCHORARRAY($AR$2),$AS$2:$AS$10)</f>
        <v>1</v>
      </c>
      <c r="O998">
        <f t="shared" si="93"/>
        <v>1</v>
      </c>
      <c r="P998">
        <f t="shared" si="94"/>
        <v>1</v>
      </c>
      <c r="Q998">
        <f t="shared" si="95"/>
        <v>1</v>
      </c>
      <c r="R998">
        <v>10</v>
      </c>
      <c r="S998">
        <v>3</v>
      </c>
      <c r="T998">
        <v>27</v>
      </c>
      <c r="U998">
        <v>1403</v>
      </c>
      <c r="V998">
        <v>4</v>
      </c>
      <c r="W998">
        <v>205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0</v>
      </c>
      <c r="AI998">
        <v>6</v>
      </c>
      <c r="AJ998">
        <v>3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s="3" t="s">
        <v>35</v>
      </c>
      <c r="B999" s="3" t="s">
        <v>39</v>
      </c>
      <c r="C999" s="3" t="s">
        <v>36</v>
      </c>
      <c r="D999" s="3" t="s">
        <v>47</v>
      </c>
      <c r="E999" s="3" t="s">
        <v>45</v>
      </c>
      <c r="F999" s="3" t="s">
        <v>38</v>
      </c>
      <c r="G999" s="3" t="s">
        <v>41</v>
      </c>
      <c r="H999" s="3" t="s">
        <v>35</v>
      </c>
      <c r="I999" s="3" t="s">
        <v>42</v>
      </c>
      <c r="J999">
        <f t="shared" si="90"/>
        <v>1</v>
      </c>
      <c r="K999">
        <f t="shared" si="91"/>
        <v>1</v>
      </c>
      <c r="L999">
        <f t="shared" si="92"/>
        <v>1</v>
      </c>
      <c r="M999" cm="1">
        <f t="array" ref="M999">_xlfn.XLOOKUP(F999,_xlfn.ANCHORARRAY($AR$18),$AS$18:$AS$23)</f>
        <v>1</v>
      </c>
      <c r="N999" cm="1">
        <f t="array" ref="N999">_xlfn.XLOOKUP($D999,_xlfn.ANCHORARRAY($AR$2),$AS$2:$AS$10)</f>
        <v>2</v>
      </c>
      <c r="O999">
        <f t="shared" si="93"/>
        <v>2</v>
      </c>
      <c r="P999">
        <f t="shared" si="94"/>
        <v>1</v>
      </c>
      <c r="Q999">
        <f t="shared" si="95"/>
        <v>1</v>
      </c>
      <c r="R999">
        <v>17</v>
      </c>
      <c r="S999">
        <v>4</v>
      </c>
      <c r="T999">
        <v>27</v>
      </c>
      <c r="U999">
        <v>1405</v>
      </c>
      <c r="V999">
        <v>4</v>
      </c>
      <c r="W999">
        <v>135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0</v>
      </c>
      <c r="AI999">
        <v>8</v>
      </c>
      <c r="AJ999">
        <v>2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s="3" t="s">
        <v>43</v>
      </c>
      <c r="B1000" s="3" t="s">
        <v>46</v>
      </c>
      <c r="C1000" s="3" t="s">
        <v>36</v>
      </c>
      <c r="D1000" s="3" t="s">
        <v>47</v>
      </c>
      <c r="E1000" s="3" t="s">
        <v>45</v>
      </c>
      <c r="F1000" s="3" t="s">
        <v>51</v>
      </c>
      <c r="G1000" s="3" t="s">
        <v>41</v>
      </c>
      <c r="H1000" s="3" t="s">
        <v>43</v>
      </c>
      <c r="I1000" s="3" t="s">
        <v>42</v>
      </c>
      <c r="J1000">
        <f t="shared" si="90"/>
        <v>0</v>
      </c>
      <c r="K1000">
        <f t="shared" si="91"/>
        <v>0</v>
      </c>
      <c r="L1000">
        <f t="shared" si="92"/>
        <v>1</v>
      </c>
      <c r="M1000" cm="1">
        <f t="array" ref="M1000">_xlfn.XLOOKUP(F1000,_xlfn.ANCHORARRAY($AR$18),$AS$18:$AS$23)</f>
        <v>3</v>
      </c>
      <c r="N1000" cm="1">
        <f t="array" ref="N1000">_xlfn.XLOOKUP($D1000,_xlfn.ANCHORARRAY($AR$2),$AS$2:$AS$10)</f>
        <v>2</v>
      </c>
      <c r="O1000">
        <f t="shared" si="93"/>
        <v>2</v>
      </c>
      <c r="P1000">
        <f t="shared" si="94"/>
        <v>0</v>
      </c>
      <c r="Q1000">
        <f t="shared" si="95"/>
        <v>1</v>
      </c>
      <c r="R1000">
        <v>2</v>
      </c>
      <c r="S1000">
        <v>1</v>
      </c>
      <c r="T1000">
        <v>26</v>
      </c>
      <c r="U1000">
        <v>1407</v>
      </c>
      <c r="V1000">
        <v>1</v>
      </c>
      <c r="W1000">
        <v>683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0</v>
      </c>
      <c r="AI1000">
        <v>5</v>
      </c>
      <c r="AJ1000">
        <v>2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s="3" t="s">
        <v>43</v>
      </c>
      <c r="B1001" s="3" t="s">
        <v>39</v>
      </c>
      <c r="C1001" s="3" t="s">
        <v>36</v>
      </c>
      <c r="D1001" s="3" t="s">
        <v>56</v>
      </c>
      <c r="E1001" s="3" t="s">
        <v>61</v>
      </c>
      <c r="F1001" s="3" t="s">
        <v>61</v>
      </c>
      <c r="G1001" s="3" t="s">
        <v>48</v>
      </c>
      <c r="H1001" s="3" t="s">
        <v>43</v>
      </c>
      <c r="I1001" s="3" t="s">
        <v>42</v>
      </c>
      <c r="J1001">
        <f t="shared" si="90"/>
        <v>0</v>
      </c>
      <c r="K1001">
        <f t="shared" si="91"/>
        <v>0</v>
      </c>
      <c r="L1001">
        <f t="shared" si="92"/>
        <v>0</v>
      </c>
      <c r="M1001" cm="1">
        <f t="array" ref="M1001">_xlfn.XLOOKUP(F1001,_xlfn.ANCHORARRAY($AR$18),$AS$18:$AS$23)</f>
        <v>6</v>
      </c>
      <c r="N1001" cm="1">
        <f t="array" ref="N1001">_xlfn.XLOOKUP($D1001,_xlfn.ANCHORARRAY($AR$2),$AS$2:$AS$10)</f>
        <v>6</v>
      </c>
      <c r="O1001">
        <f t="shared" si="93"/>
        <v>3</v>
      </c>
      <c r="P1001">
        <f t="shared" si="94"/>
        <v>1</v>
      </c>
      <c r="Q1001">
        <f t="shared" si="95"/>
        <v>1</v>
      </c>
      <c r="R1001">
        <v>10</v>
      </c>
      <c r="S1001">
        <v>3</v>
      </c>
      <c r="T1001">
        <v>42</v>
      </c>
      <c r="U1001">
        <v>1408</v>
      </c>
      <c r="V1001">
        <v>3</v>
      </c>
      <c r="W1001">
        <v>1147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1</v>
      </c>
      <c r="AI1001">
        <v>21</v>
      </c>
      <c r="AJ1001">
        <v>5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s="3" t="s">
        <v>43</v>
      </c>
      <c r="B1002" s="3" t="s">
        <v>39</v>
      </c>
      <c r="C1002" s="3" t="s">
        <v>36</v>
      </c>
      <c r="D1002" s="3" t="s">
        <v>50</v>
      </c>
      <c r="E1002" s="3" t="s">
        <v>45</v>
      </c>
      <c r="F1002" s="3" t="s">
        <v>49</v>
      </c>
      <c r="G1002" s="3" t="s">
        <v>48</v>
      </c>
      <c r="H1002" s="3" t="s">
        <v>43</v>
      </c>
      <c r="I1002" s="3" t="s">
        <v>42</v>
      </c>
      <c r="J1002">
        <f t="shared" si="90"/>
        <v>0</v>
      </c>
      <c r="K1002">
        <f t="shared" si="91"/>
        <v>0</v>
      </c>
      <c r="L1002">
        <f t="shared" si="92"/>
        <v>0</v>
      </c>
      <c r="M1002" cm="1">
        <f t="array" ref="M1002">_xlfn.XLOOKUP(F1002,_xlfn.ANCHORARRAY($AR$18),$AS$18:$AS$23)</f>
        <v>2</v>
      </c>
      <c r="N1002" cm="1">
        <f t="array" ref="N1002">_xlfn.XLOOKUP($D1002,_xlfn.ANCHORARRAY($AR$2),$AS$2:$AS$10)</f>
        <v>3</v>
      </c>
      <c r="O1002">
        <f t="shared" si="93"/>
        <v>2</v>
      </c>
      <c r="P1002">
        <f t="shared" si="94"/>
        <v>1</v>
      </c>
      <c r="Q1002">
        <f t="shared" si="95"/>
        <v>1</v>
      </c>
      <c r="R1002">
        <v>8</v>
      </c>
      <c r="S1002">
        <v>4</v>
      </c>
      <c r="T1002">
        <v>52</v>
      </c>
      <c r="U1002">
        <v>1409</v>
      </c>
      <c r="V1002">
        <v>3</v>
      </c>
      <c r="W1002">
        <v>258</v>
      </c>
      <c r="X1002">
        <v>54</v>
      </c>
      <c r="Y1002">
        <v>3</v>
      </c>
      <c r="Z1002">
        <v>1</v>
      </c>
      <c r="AA1002">
        <v>1</v>
      </c>
      <c r="AB1002">
        <v>2950</v>
      </c>
      <c r="AC1002">
        <v>17363</v>
      </c>
      <c r="AD1002">
        <v>9</v>
      </c>
      <c r="AE1002">
        <v>13</v>
      </c>
      <c r="AF1002">
        <v>3</v>
      </c>
      <c r="AG1002">
        <v>3</v>
      </c>
      <c r="AH1002">
        <v>0</v>
      </c>
      <c r="AI1002">
        <v>12</v>
      </c>
      <c r="AJ1002">
        <v>2</v>
      </c>
      <c r="AK1002">
        <v>1</v>
      </c>
      <c r="AL1002">
        <v>5</v>
      </c>
      <c r="AM1002">
        <v>4</v>
      </c>
      <c r="AN1002">
        <v>0</v>
      </c>
      <c r="AO1002">
        <v>4</v>
      </c>
    </row>
    <row r="1003" spans="1:41" x14ac:dyDescent="0.35">
      <c r="A1003" s="3" t="s">
        <v>43</v>
      </c>
      <c r="B1003" s="3" t="s">
        <v>39</v>
      </c>
      <c r="C1003" s="3" t="s">
        <v>36</v>
      </c>
      <c r="D1003" s="3" t="s">
        <v>50</v>
      </c>
      <c r="E1003" s="3" t="s">
        <v>45</v>
      </c>
      <c r="F1003" s="3" t="s">
        <v>51</v>
      </c>
      <c r="G1003" s="3" t="s">
        <v>41</v>
      </c>
      <c r="H1003" s="3" t="s">
        <v>43</v>
      </c>
      <c r="I1003" s="3" t="s">
        <v>42</v>
      </c>
      <c r="J1003">
        <f t="shared" si="90"/>
        <v>0</v>
      </c>
      <c r="K1003">
        <f t="shared" si="91"/>
        <v>0</v>
      </c>
      <c r="L1003">
        <f t="shared" si="92"/>
        <v>1</v>
      </c>
      <c r="M1003" cm="1">
        <f t="array" ref="M1003">_xlfn.XLOOKUP(F1003,_xlfn.ANCHORARRAY($AR$18),$AS$18:$AS$23)</f>
        <v>3</v>
      </c>
      <c r="N1003" cm="1">
        <f t="array" ref="N1003">_xlfn.XLOOKUP($D1003,_xlfn.ANCHORARRAY($AR$2),$AS$2:$AS$10)</f>
        <v>3</v>
      </c>
      <c r="O1003">
        <f t="shared" si="93"/>
        <v>2</v>
      </c>
      <c r="P1003">
        <f t="shared" si="94"/>
        <v>1</v>
      </c>
      <c r="Q1003">
        <f t="shared" si="95"/>
        <v>1</v>
      </c>
      <c r="R1003">
        <v>11</v>
      </c>
      <c r="S1003">
        <v>3</v>
      </c>
      <c r="T1003">
        <v>37</v>
      </c>
      <c r="U1003">
        <v>1411</v>
      </c>
      <c r="V1003">
        <v>1</v>
      </c>
      <c r="W1003">
        <v>1462</v>
      </c>
      <c r="X1003">
        <v>94</v>
      </c>
      <c r="Y1003">
        <v>3</v>
      </c>
      <c r="Z1003">
        <v>1</v>
      </c>
      <c r="AA1003">
        <v>3</v>
      </c>
      <c r="AB1003">
        <v>3629</v>
      </c>
      <c r="AC1003">
        <v>19106</v>
      </c>
      <c r="AD1003">
        <v>4</v>
      </c>
      <c r="AE1003">
        <v>18</v>
      </c>
      <c r="AF1003">
        <v>3</v>
      </c>
      <c r="AG1003">
        <v>1</v>
      </c>
      <c r="AH1003">
        <v>0</v>
      </c>
      <c r="AI1003">
        <v>8</v>
      </c>
      <c r="AJ1003">
        <v>6</v>
      </c>
      <c r="AK1003">
        <v>3</v>
      </c>
      <c r="AL1003">
        <v>3</v>
      </c>
      <c r="AM1003">
        <v>2</v>
      </c>
      <c r="AN1003">
        <v>0</v>
      </c>
      <c r="AO1003">
        <v>2</v>
      </c>
    </row>
    <row r="1004" spans="1:41" x14ac:dyDescent="0.35">
      <c r="A1004" s="3" t="s">
        <v>43</v>
      </c>
      <c r="B1004" s="3" t="s">
        <v>46</v>
      </c>
      <c r="C1004" s="3" t="s">
        <v>44</v>
      </c>
      <c r="D1004" s="3" t="s">
        <v>53</v>
      </c>
      <c r="E1004" s="3" t="s">
        <v>45</v>
      </c>
      <c r="F1004" s="3" t="s">
        <v>38</v>
      </c>
      <c r="G1004" s="3" t="s">
        <v>41</v>
      </c>
      <c r="H1004" s="3" t="s">
        <v>43</v>
      </c>
      <c r="I1004" s="3" t="s">
        <v>42</v>
      </c>
      <c r="J1004">
        <f t="shared" si="90"/>
        <v>0</v>
      </c>
      <c r="K1004">
        <f t="shared" si="91"/>
        <v>0</v>
      </c>
      <c r="L1004">
        <f t="shared" si="92"/>
        <v>1</v>
      </c>
      <c r="M1004" cm="1">
        <f t="array" ref="M1004">_xlfn.XLOOKUP(F1004,_xlfn.ANCHORARRAY($AR$18),$AS$18:$AS$23)</f>
        <v>1</v>
      </c>
      <c r="N1004" cm="1">
        <f t="array" ref="N1004">_xlfn.XLOOKUP($D1004,_xlfn.ANCHORARRAY($AR$2),$AS$2:$AS$10)</f>
        <v>4</v>
      </c>
      <c r="O1004">
        <f t="shared" si="93"/>
        <v>2</v>
      </c>
      <c r="P1004">
        <f t="shared" si="94"/>
        <v>0</v>
      </c>
      <c r="Q1004">
        <f t="shared" si="95"/>
        <v>2</v>
      </c>
      <c r="R1004">
        <v>18</v>
      </c>
      <c r="S1004">
        <v>2</v>
      </c>
      <c r="T1004">
        <v>35</v>
      </c>
      <c r="U1004">
        <v>1412</v>
      </c>
      <c r="V1004">
        <v>3</v>
      </c>
      <c r="W1004">
        <v>200</v>
      </c>
      <c r="X1004">
        <v>60</v>
      </c>
      <c r="Y1004">
        <v>3</v>
      </c>
      <c r="Z1004">
        <v>3</v>
      </c>
      <c r="AA1004">
        <v>4</v>
      </c>
      <c r="AB1004">
        <v>9362</v>
      </c>
      <c r="AC1004">
        <v>19944</v>
      </c>
      <c r="AD1004">
        <v>2</v>
      </c>
      <c r="AE1004">
        <v>11</v>
      </c>
      <c r="AF1004">
        <v>3</v>
      </c>
      <c r="AG1004">
        <v>3</v>
      </c>
      <c r="AH1004">
        <v>0</v>
      </c>
      <c r="AI1004">
        <v>10</v>
      </c>
      <c r="AJ1004">
        <v>2</v>
      </c>
      <c r="AK1004">
        <v>3</v>
      </c>
      <c r="AL1004">
        <v>2</v>
      </c>
      <c r="AM1004">
        <v>2</v>
      </c>
      <c r="AN1004">
        <v>2</v>
      </c>
      <c r="AO1004">
        <v>2</v>
      </c>
    </row>
    <row r="1005" spans="1:41" x14ac:dyDescent="0.35">
      <c r="A1005" s="3" t="s">
        <v>43</v>
      </c>
      <c r="B1005" s="3" t="s">
        <v>46</v>
      </c>
      <c r="C1005" s="3" t="s">
        <v>36</v>
      </c>
      <c r="D1005" s="3" t="s">
        <v>50</v>
      </c>
      <c r="E1005" s="3" t="s">
        <v>45</v>
      </c>
      <c r="F1005" s="3" t="s">
        <v>60</v>
      </c>
      <c r="G1005" s="3" t="s">
        <v>48</v>
      </c>
      <c r="H1005" s="3" t="s">
        <v>43</v>
      </c>
      <c r="I1005" s="3" t="s">
        <v>42</v>
      </c>
      <c r="J1005">
        <f t="shared" si="90"/>
        <v>0</v>
      </c>
      <c r="K1005">
        <f t="shared" si="91"/>
        <v>0</v>
      </c>
      <c r="L1005">
        <f t="shared" si="92"/>
        <v>0</v>
      </c>
      <c r="M1005" cm="1">
        <f t="array" ref="M1005">_xlfn.XLOOKUP(F1005,_xlfn.ANCHORARRAY($AR$18),$AS$18:$AS$23)</f>
        <v>5</v>
      </c>
      <c r="N1005" cm="1">
        <f t="array" ref="N1005">_xlfn.XLOOKUP($D1005,_xlfn.ANCHORARRAY($AR$2),$AS$2:$AS$10)</f>
        <v>3</v>
      </c>
      <c r="O1005">
        <f t="shared" si="93"/>
        <v>2</v>
      </c>
      <c r="P1005">
        <f t="shared" si="94"/>
        <v>0</v>
      </c>
      <c r="Q1005">
        <f t="shared" si="95"/>
        <v>1</v>
      </c>
      <c r="R1005">
        <v>1</v>
      </c>
      <c r="S1005">
        <v>3</v>
      </c>
      <c r="T1005">
        <v>25</v>
      </c>
      <c r="U1005">
        <v>1415</v>
      </c>
      <c r="V1005">
        <v>1</v>
      </c>
      <c r="W1005">
        <v>949</v>
      </c>
      <c r="X1005">
        <v>81</v>
      </c>
      <c r="Y1005">
        <v>3</v>
      </c>
      <c r="Z1005">
        <v>1</v>
      </c>
      <c r="AA1005">
        <v>4</v>
      </c>
      <c r="AB1005">
        <v>3229</v>
      </c>
      <c r="AC1005">
        <v>4910</v>
      </c>
      <c r="AD1005">
        <v>4</v>
      </c>
      <c r="AE1005">
        <v>11</v>
      </c>
      <c r="AF1005">
        <v>3</v>
      </c>
      <c r="AG1005">
        <v>2</v>
      </c>
      <c r="AH1005">
        <v>1</v>
      </c>
      <c r="AI1005">
        <v>7</v>
      </c>
      <c r="AJ1005">
        <v>2</v>
      </c>
      <c r="AK1005">
        <v>2</v>
      </c>
      <c r="AL1005">
        <v>3</v>
      </c>
      <c r="AM1005">
        <v>2</v>
      </c>
      <c r="AN1005">
        <v>0</v>
      </c>
      <c r="AO1005">
        <v>2</v>
      </c>
    </row>
    <row r="1006" spans="1:41" x14ac:dyDescent="0.35">
      <c r="A1006" s="3" t="s">
        <v>43</v>
      </c>
      <c r="B1006" s="3" t="s">
        <v>46</v>
      </c>
      <c r="C1006" s="3" t="s">
        <v>36</v>
      </c>
      <c r="D1006" s="3" t="s">
        <v>50</v>
      </c>
      <c r="E1006" s="3" t="s">
        <v>45</v>
      </c>
      <c r="F1006" s="3" t="s">
        <v>49</v>
      </c>
      <c r="G1006" s="3" t="s">
        <v>41</v>
      </c>
      <c r="H1006" s="3" t="s">
        <v>43</v>
      </c>
      <c r="I1006" s="3" t="s">
        <v>42</v>
      </c>
      <c r="J1006">
        <f t="shared" si="90"/>
        <v>0</v>
      </c>
      <c r="K1006">
        <f t="shared" si="91"/>
        <v>0</v>
      </c>
      <c r="L1006">
        <f t="shared" si="92"/>
        <v>1</v>
      </c>
      <c r="M1006" cm="1">
        <f t="array" ref="M1006">_xlfn.XLOOKUP(F1006,_xlfn.ANCHORARRAY($AR$18),$AS$18:$AS$23)</f>
        <v>2</v>
      </c>
      <c r="N1006" cm="1">
        <f t="array" ref="N1006">_xlfn.XLOOKUP($D1006,_xlfn.ANCHORARRAY($AR$2),$AS$2:$AS$10)</f>
        <v>3</v>
      </c>
      <c r="O1006">
        <f t="shared" si="93"/>
        <v>2</v>
      </c>
      <c r="P1006">
        <f t="shared" si="94"/>
        <v>0</v>
      </c>
      <c r="Q1006">
        <f t="shared" si="95"/>
        <v>1</v>
      </c>
      <c r="R1006">
        <v>7</v>
      </c>
      <c r="S1006">
        <v>3</v>
      </c>
      <c r="T1006">
        <v>26</v>
      </c>
      <c r="U1006">
        <v>1417</v>
      </c>
      <c r="V1006">
        <v>3</v>
      </c>
      <c r="W1006">
        <v>652</v>
      </c>
      <c r="X1006">
        <v>100</v>
      </c>
      <c r="Y1006">
        <v>4</v>
      </c>
      <c r="Z1006">
        <v>1</v>
      </c>
      <c r="AA1006">
        <v>1</v>
      </c>
      <c r="AB1006">
        <v>3578</v>
      </c>
      <c r="AC1006">
        <v>23577</v>
      </c>
      <c r="AD1006">
        <v>0</v>
      </c>
      <c r="AE1006">
        <v>12</v>
      </c>
      <c r="AF1006">
        <v>3</v>
      </c>
      <c r="AG1006">
        <v>4</v>
      </c>
      <c r="AH1006">
        <v>0</v>
      </c>
      <c r="AI1006">
        <v>8</v>
      </c>
      <c r="AJ1006">
        <v>2</v>
      </c>
      <c r="AK1006">
        <v>3</v>
      </c>
      <c r="AL1006">
        <v>7</v>
      </c>
      <c r="AM1006">
        <v>7</v>
      </c>
      <c r="AN1006">
        <v>0</v>
      </c>
      <c r="AO1006">
        <v>7</v>
      </c>
    </row>
    <row r="1007" spans="1:41" x14ac:dyDescent="0.35">
      <c r="A1007" s="3" t="s">
        <v>43</v>
      </c>
      <c r="B1007" s="3" t="s">
        <v>46</v>
      </c>
      <c r="C1007" s="3" t="s">
        <v>36</v>
      </c>
      <c r="D1007" s="3" t="s">
        <v>61</v>
      </c>
      <c r="E1007" s="3" t="s">
        <v>61</v>
      </c>
      <c r="F1007" s="3" t="s">
        <v>49</v>
      </c>
      <c r="G1007" s="3" t="s">
        <v>41</v>
      </c>
      <c r="H1007" s="3" t="s">
        <v>43</v>
      </c>
      <c r="I1007" s="3" t="s">
        <v>42</v>
      </c>
      <c r="J1007">
        <f t="shared" si="90"/>
        <v>0</v>
      </c>
      <c r="K1007">
        <f t="shared" si="91"/>
        <v>0</v>
      </c>
      <c r="L1007">
        <f t="shared" si="92"/>
        <v>1</v>
      </c>
      <c r="M1007" cm="1">
        <f t="array" ref="M1007">_xlfn.XLOOKUP(F1007,_xlfn.ANCHORARRAY($AR$18),$AS$18:$AS$23)</f>
        <v>2</v>
      </c>
      <c r="N1007" cm="1">
        <f t="array" ref="N1007">_xlfn.XLOOKUP($D1007,_xlfn.ANCHORARRAY($AR$2),$AS$2:$AS$10)</f>
        <v>9</v>
      </c>
      <c r="O1007">
        <f t="shared" si="93"/>
        <v>3</v>
      </c>
      <c r="P1007">
        <f t="shared" si="94"/>
        <v>0</v>
      </c>
      <c r="Q1007">
        <f t="shared" si="95"/>
        <v>1</v>
      </c>
      <c r="R1007">
        <v>17</v>
      </c>
      <c r="S1007">
        <v>3</v>
      </c>
      <c r="T1007">
        <v>29</v>
      </c>
      <c r="U1007">
        <v>1419</v>
      </c>
      <c r="V1007">
        <v>2</v>
      </c>
      <c r="W1007">
        <v>332</v>
      </c>
      <c r="X1007">
        <v>51</v>
      </c>
      <c r="Y1007">
        <v>2</v>
      </c>
      <c r="Z1007">
        <v>3</v>
      </c>
      <c r="AA1007">
        <v>1</v>
      </c>
      <c r="AB1007">
        <v>7988</v>
      </c>
      <c r="AC1007">
        <v>9769</v>
      </c>
      <c r="AD1007">
        <v>1</v>
      </c>
      <c r="AE1007">
        <v>13</v>
      </c>
      <c r="AF1007">
        <v>3</v>
      </c>
      <c r="AG1007">
        <v>1</v>
      </c>
      <c r="AH1007">
        <v>0</v>
      </c>
      <c r="AI1007">
        <v>10</v>
      </c>
      <c r="AJ1007">
        <v>3</v>
      </c>
      <c r="AK1007">
        <v>2</v>
      </c>
      <c r="AL1007">
        <v>10</v>
      </c>
      <c r="AM1007">
        <v>9</v>
      </c>
      <c r="AN1007">
        <v>0</v>
      </c>
      <c r="AO1007">
        <v>9</v>
      </c>
    </row>
    <row r="1008" spans="1:41" x14ac:dyDescent="0.35">
      <c r="A1008" s="3" t="s">
        <v>35</v>
      </c>
      <c r="B1008" s="3" t="s">
        <v>46</v>
      </c>
      <c r="C1008" s="3" t="s">
        <v>44</v>
      </c>
      <c r="D1008" s="3" t="s">
        <v>50</v>
      </c>
      <c r="E1008" s="3" t="s">
        <v>45</v>
      </c>
      <c r="F1008" s="3" t="s">
        <v>38</v>
      </c>
      <c r="G1008" s="3" t="s">
        <v>41</v>
      </c>
      <c r="H1008" s="3" t="s">
        <v>43</v>
      </c>
      <c r="I1008" s="3" t="s">
        <v>42</v>
      </c>
      <c r="J1008">
        <f t="shared" si="90"/>
        <v>1</v>
      </c>
      <c r="K1008">
        <f t="shared" si="91"/>
        <v>0</v>
      </c>
      <c r="L1008">
        <f t="shared" si="92"/>
        <v>1</v>
      </c>
      <c r="M1008" cm="1">
        <f t="array" ref="M1008">_xlfn.XLOOKUP(F1008,_xlfn.ANCHORARRAY($AR$18),$AS$18:$AS$23)</f>
        <v>1</v>
      </c>
      <c r="N1008" cm="1">
        <f t="array" ref="N1008">_xlfn.XLOOKUP($D1008,_xlfn.ANCHORARRAY($AR$2),$AS$2:$AS$10)</f>
        <v>3</v>
      </c>
      <c r="O1008">
        <f t="shared" si="93"/>
        <v>2</v>
      </c>
      <c r="P1008">
        <f t="shared" si="94"/>
        <v>0</v>
      </c>
      <c r="Q1008">
        <f t="shared" si="95"/>
        <v>2</v>
      </c>
      <c r="R1008">
        <v>28</v>
      </c>
      <c r="S1008">
        <v>2</v>
      </c>
      <c r="T1008">
        <v>49</v>
      </c>
      <c r="U1008">
        <v>1420</v>
      </c>
      <c r="V1008">
        <v>1</v>
      </c>
      <c r="W1008">
        <v>1475</v>
      </c>
      <c r="X1008">
        <v>97</v>
      </c>
      <c r="Y1008">
        <v>2</v>
      </c>
      <c r="Z1008">
        <v>2</v>
      </c>
      <c r="AA1008">
        <v>1</v>
      </c>
      <c r="AB1008">
        <v>4284</v>
      </c>
      <c r="AC1008">
        <v>22710</v>
      </c>
      <c r="AD1008">
        <v>3</v>
      </c>
      <c r="AE1008">
        <v>20</v>
      </c>
      <c r="AF1008">
        <v>4</v>
      </c>
      <c r="AG1008">
        <v>1</v>
      </c>
      <c r="AH1008">
        <v>0</v>
      </c>
      <c r="AI1008">
        <v>20</v>
      </c>
      <c r="AJ1008">
        <v>2</v>
      </c>
      <c r="AK1008">
        <v>3</v>
      </c>
      <c r="AL1008">
        <v>4</v>
      </c>
      <c r="AM1008">
        <v>3</v>
      </c>
      <c r="AN1008">
        <v>1</v>
      </c>
      <c r="AO1008">
        <v>3</v>
      </c>
    </row>
    <row r="1009" spans="1:41" x14ac:dyDescent="0.35">
      <c r="A1009" s="3" t="s">
        <v>35</v>
      </c>
      <c r="B1009" s="3" t="s">
        <v>39</v>
      </c>
      <c r="C1009" s="3" t="s">
        <v>44</v>
      </c>
      <c r="D1009" s="3" t="s">
        <v>54</v>
      </c>
      <c r="E1009" s="3" t="s">
        <v>45</v>
      </c>
      <c r="F1009" s="3" t="s">
        <v>49</v>
      </c>
      <c r="G1009" s="3" t="s">
        <v>41</v>
      </c>
      <c r="H1009" s="3" t="s">
        <v>35</v>
      </c>
      <c r="I1009" s="3" t="s">
        <v>42</v>
      </c>
      <c r="J1009">
        <f t="shared" si="90"/>
        <v>1</v>
      </c>
      <c r="K1009">
        <f t="shared" si="91"/>
        <v>1</v>
      </c>
      <c r="L1009">
        <f t="shared" si="92"/>
        <v>1</v>
      </c>
      <c r="M1009" cm="1">
        <f t="array" ref="M1009">_xlfn.XLOOKUP(F1009,_xlfn.ANCHORARRAY($AR$18),$AS$18:$AS$23)</f>
        <v>2</v>
      </c>
      <c r="N1009" cm="1">
        <f t="array" ref="N1009">_xlfn.XLOOKUP($D1009,_xlfn.ANCHORARRAY($AR$2),$AS$2:$AS$10)</f>
        <v>5</v>
      </c>
      <c r="O1009">
        <f t="shared" si="93"/>
        <v>2</v>
      </c>
      <c r="P1009">
        <f t="shared" si="94"/>
        <v>1</v>
      </c>
      <c r="Q1009">
        <f t="shared" si="95"/>
        <v>2</v>
      </c>
      <c r="R1009">
        <v>14</v>
      </c>
      <c r="S1009">
        <v>1</v>
      </c>
      <c r="T1009">
        <v>29</v>
      </c>
      <c r="U1009">
        <v>1421</v>
      </c>
      <c r="V1009">
        <v>3</v>
      </c>
      <c r="W1009">
        <v>337</v>
      </c>
      <c r="X1009">
        <v>84</v>
      </c>
      <c r="Y1009">
        <v>3</v>
      </c>
      <c r="Z1009">
        <v>3</v>
      </c>
      <c r="AA1009">
        <v>4</v>
      </c>
      <c r="AB1009">
        <v>7553</v>
      </c>
      <c r="AC1009">
        <v>22930</v>
      </c>
      <c r="AD1009">
        <v>0</v>
      </c>
      <c r="AE1009">
        <v>12</v>
      </c>
      <c r="AF1009">
        <v>3</v>
      </c>
      <c r="AG1009">
        <v>1</v>
      </c>
      <c r="AH1009">
        <v>0</v>
      </c>
      <c r="AI1009">
        <v>9</v>
      </c>
      <c r="AJ1009">
        <v>1</v>
      </c>
      <c r="AK1009">
        <v>3</v>
      </c>
      <c r="AL1009">
        <v>8</v>
      </c>
      <c r="AM1009">
        <v>7</v>
      </c>
      <c r="AN1009">
        <v>7</v>
      </c>
      <c r="AO1009">
        <v>7</v>
      </c>
    </row>
    <row r="1010" spans="1:41" x14ac:dyDescent="0.35">
      <c r="A1010" s="3" t="s">
        <v>43</v>
      </c>
      <c r="B1010" s="3" t="s">
        <v>39</v>
      </c>
      <c r="C1010" s="3" t="s">
        <v>36</v>
      </c>
      <c r="D1010" s="3" t="s">
        <v>58</v>
      </c>
      <c r="E1010" s="3" t="s">
        <v>45</v>
      </c>
      <c r="F1010" s="3" t="s">
        <v>51</v>
      </c>
      <c r="G1010" s="3" t="s">
        <v>41</v>
      </c>
      <c r="H1010" s="3" t="s">
        <v>43</v>
      </c>
      <c r="I1010" s="3" t="s">
        <v>42</v>
      </c>
      <c r="J1010">
        <f t="shared" si="90"/>
        <v>0</v>
      </c>
      <c r="K1010">
        <f t="shared" si="91"/>
        <v>0</v>
      </c>
      <c r="L1010">
        <f t="shared" si="92"/>
        <v>1</v>
      </c>
      <c r="M1010" cm="1">
        <f t="array" ref="M1010">_xlfn.XLOOKUP(F1010,_xlfn.ANCHORARRAY($AR$18),$AS$18:$AS$23)</f>
        <v>3</v>
      </c>
      <c r="N1010" cm="1">
        <f t="array" ref="N1010">_xlfn.XLOOKUP($D1010,_xlfn.ANCHORARRAY($AR$2),$AS$2:$AS$10)</f>
        <v>8</v>
      </c>
      <c r="O1010">
        <f t="shared" si="93"/>
        <v>2</v>
      </c>
      <c r="P1010">
        <f t="shared" si="94"/>
        <v>1</v>
      </c>
      <c r="Q1010">
        <f t="shared" si="95"/>
        <v>1</v>
      </c>
      <c r="R1010">
        <v>1</v>
      </c>
      <c r="S1010">
        <v>3</v>
      </c>
      <c r="T1010">
        <v>54</v>
      </c>
      <c r="U1010">
        <v>1422</v>
      </c>
      <c r="V1010">
        <v>4</v>
      </c>
      <c r="W1010">
        <v>971</v>
      </c>
      <c r="X1010">
        <v>54</v>
      </c>
      <c r="Y1010">
        <v>3</v>
      </c>
      <c r="Z1010">
        <v>4</v>
      </c>
      <c r="AA1010">
        <v>4</v>
      </c>
      <c r="AB1010">
        <v>17328</v>
      </c>
      <c r="AC1010">
        <v>5652</v>
      </c>
      <c r="AD1010">
        <v>6</v>
      </c>
      <c r="AE1010">
        <v>19</v>
      </c>
      <c r="AF1010">
        <v>3</v>
      </c>
      <c r="AG1010">
        <v>4</v>
      </c>
      <c r="AH1010">
        <v>0</v>
      </c>
      <c r="AI1010">
        <v>29</v>
      </c>
      <c r="AJ1010">
        <v>3</v>
      </c>
      <c r="AK1010">
        <v>2</v>
      </c>
      <c r="AL1010">
        <v>20</v>
      </c>
      <c r="AM1010">
        <v>7</v>
      </c>
      <c r="AN1010">
        <v>12</v>
      </c>
      <c r="AO1010">
        <v>7</v>
      </c>
    </row>
    <row r="1011" spans="1:41" x14ac:dyDescent="0.35">
      <c r="A1011" s="3" t="s">
        <v>43</v>
      </c>
      <c r="B1011" s="3" t="s">
        <v>39</v>
      </c>
      <c r="C1011" s="3" t="s">
        <v>36</v>
      </c>
      <c r="D1011" s="3" t="s">
        <v>58</v>
      </c>
      <c r="E1011" s="3" t="s">
        <v>45</v>
      </c>
      <c r="F1011" s="3" t="s">
        <v>51</v>
      </c>
      <c r="G1011" s="3" t="s">
        <v>48</v>
      </c>
      <c r="H1011" s="3" t="s">
        <v>35</v>
      </c>
      <c r="I1011" s="3" t="s">
        <v>42</v>
      </c>
      <c r="J1011">
        <f t="shared" si="90"/>
        <v>0</v>
      </c>
      <c r="K1011">
        <f t="shared" si="91"/>
        <v>1</v>
      </c>
      <c r="L1011">
        <f t="shared" si="92"/>
        <v>0</v>
      </c>
      <c r="M1011" cm="1">
        <f t="array" ref="M1011">_xlfn.XLOOKUP(F1011,_xlfn.ANCHORARRAY($AR$18),$AS$18:$AS$23)</f>
        <v>3</v>
      </c>
      <c r="N1011" cm="1">
        <f t="array" ref="N1011">_xlfn.XLOOKUP($D1011,_xlfn.ANCHORARRAY($AR$2),$AS$2:$AS$10)</f>
        <v>8</v>
      </c>
      <c r="O1011">
        <f t="shared" si="93"/>
        <v>2</v>
      </c>
      <c r="P1011">
        <f t="shared" si="94"/>
        <v>1</v>
      </c>
      <c r="Q1011">
        <f t="shared" si="95"/>
        <v>1</v>
      </c>
      <c r="R1011">
        <v>1</v>
      </c>
      <c r="S1011">
        <v>3</v>
      </c>
      <c r="T1011">
        <v>58</v>
      </c>
      <c r="U1011">
        <v>1423</v>
      </c>
      <c r="V1011">
        <v>4</v>
      </c>
      <c r="W1011">
        <v>1055</v>
      </c>
      <c r="X1011">
        <v>76</v>
      </c>
      <c r="Y1011">
        <v>3</v>
      </c>
      <c r="Z1011">
        <v>5</v>
      </c>
      <c r="AA1011">
        <v>1</v>
      </c>
      <c r="AB1011">
        <v>19701</v>
      </c>
      <c r="AC1011">
        <v>22456</v>
      </c>
      <c r="AD1011">
        <v>3</v>
      </c>
      <c r="AE1011">
        <v>21</v>
      </c>
      <c r="AF1011">
        <v>4</v>
      </c>
      <c r="AG1011">
        <v>3</v>
      </c>
      <c r="AH1011">
        <v>1</v>
      </c>
      <c r="AI1011">
        <v>32</v>
      </c>
      <c r="AJ1011">
        <v>3</v>
      </c>
      <c r="AK1011">
        <v>3</v>
      </c>
      <c r="AL1011">
        <v>9</v>
      </c>
      <c r="AM1011">
        <v>8</v>
      </c>
      <c r="AN1011">
        <v>1</v>
      </c>
      <c r="AO1011">
        <v>5</v>
      </c>
    </row>
    <row r="1012" spans="1:41" x14ac:dyDescent="0.35">
      <c r="A1012" s="3" t="s">
        <v>43</v>
      </c>
      <c r="B1012" s="3" t="s">
        <v>46</v>
      </c>
      <c r="C1012" s="3" t="s">
        <v>36</v>
      </c>
      <c r="D1012" s="3" t="s">
        <v>58</v>
      </c>
      <c r="E1012" s="3" t="s">
        <v>45</v>
      </c>
      <c r="F1012" s="3" t="s">
        <v>51</v>
      </c>
      <c r="G1012" s="3" t="s">
        <v>52</v>
      </c>
      <c r="H1012" s="3" t="s">
        <v>43</v>
      </c>
      <c r="I1012" s="3" t="s">
        <v>42</v>
      </c>
      <c r="J1012">
        <f t="shared" si="90"/>
        <v>0</v>
      </c>
      <c r="K1012">
        <f t="shared" si="91"/>
        <v>0</v>
      </c>
      <c r="L1012">
        <f t="shared" si="92"/>
        <v>3</v>
      </c>
      <c r="M1012" cm="1">
        <f t="array" ref="M1012">_xlfn.XLOOKUP(F1012,_xlfn.ANCHORARRAY($AR$18),$AS$18:$AS$23)</f>
        <v>3</v>
      </c>
      <c r="N1012" cm="1">
        <f t="array" ref="N1012">_xlfn.XLOOKUP($D1012,_xlfn.ANCHORARRAY($AR$2),$AS$2:$AS$10)</f>
        <v>8</v>
      </c>
      <c r="O1012">
        <f t="shared" si="93"/>
        <v>2</v>
      </c>
      <c r="P1012">
        <f t="shared" si="94"/>
        <v>0</v>
      </c>
      <c r="Q1012">
        <f t="shared" si="95"/>
        <v>1</v>
      </c>
      <c r="R1012">
        <v>1</v>
      </c>
      <c r="S1012">
        <v>4</v>
      </c>
      <c r="T1012">
        <v>55</v>
      </c>
      <c r="U1012">
        <v>1424</v>
      </c>
      <c r="V1012">
        <v>2</v>
      </c>
      <c r="W1012">
        <v>1136</v>
      </c>
      <c r="X1012">
        <v>81</v>
      </c>
      <c r="Y1012">
        <v>4</v>
      </c>
      <c r="Z1012">
        <v>4</v>
      </c>
      <c r="AA1012">
        <v>4</v>
      </c>
      <c r="AB1012">
        <v>14732</v>
      </c>
      <c r="AC1012">
        <v>12414</v>
      </c>
      <c r="AD1012">
        <v>2</v>
      </c>
      <c r="AE1012">
        <v>13</v>
      </c>
      <c r="AF1012">
        <v>3</v>
      </c>
      <c r="AG1012">
        <v>4</v>
      </c>
      <c r="AH1012">
        <v>2</v>
      </c>
      <c r="AI1012">
        <v>31</v>
      </c>
      <c r="AJ1012">
        <v>4</v>
      </c>
      <c r="AK1012">
        <v>4</v>
      </c>
      <c r="AL1012">
        <v>7</v>
      </c>
      <c r="AM1012">
        <v>7</v>
      </c>
      <c r="AN1012">
        <v>0</v>
      </c>
      <c r="AO1012">
        <v>0</v>
      </c>
    </row>
    <row r="1013" spans="1:41" x14ac:dyDescent="0.35">
      <c r="A1013" s="3" t="s">
        <v>43</v>
      </c>
      <c r="B1013" s="3" t="s">
        <v>39</v>
      </c>
      <c r="C1013" s="3" t="s">
        <v>36</v>
      </c>
      <c r="D1013" s="3" t="s">
        <v>40</v>
      </c>
      <c r="E1013" s="3" t="s">
        <v>37</v>
      </c>
      <c r="F1013" s="3" t="s">
        <v>59</v>
      </c>
      <c r="G1013" s="3" t="s">
        <v>41</v>
      </c>
      <c r="H1013" s="3" t="s">
        <v>35</v>
      </c>
      <c r="I1013" s="3" t="s">
        <v>42</v>
      </c>
      <c r="J1013">
        <f t="shared" si="90"/>
        <v>0</v>
      </c>
      <c r="K1013">
        <f t="shared" si="91"/>
        <v>1</v>
      </c>
      <c r="L1013">
        <f t="shared" si="92"/>
        <v>1</v>
      </c>
      <c r="M1013" cm="1">
        <f t="array" ref="M1013">_xlfn.XLOOKUP(F1013,_xlfn.ANCHORARRAY($AR$18),$AS$18:$AS$23)</f>
        <v>4</v>
      </c>
      <c r="N1013" cm="1">
        <f t="array" ref="N1013">_xlfn.XLOOKUP($D1013,_xlfn.ANCHORARRAY($AR$2),$AS$2:$AS$10)</f>
        <v>1</v>
      </c>
      <c r="O1013">
        <f t="shared" si="93"/>
        <v>1</v>
      </c>
      <c r="P1013">
        <f t="shared" si="94"/>
        <v>1</v>
      </c>
      <c r="Q1013">
        <f t="shared" si="95"/>
        <v>1</v>
      </c>
      <c r="R1013">
        <v>3</v>
      </c>
      <c r="S1013">
        <v>4</v>
      </c>
      <c r="T1013">
        <v>36</v>
      </c>
      <c r="U1013">
        <v>1425</v>
      </c>
      <c r="V1013">
        <v>1</v>
      </c>
      <c r="W1013">
        <v>1174</v>
      </c>
      <c r="X1013">
        <v>99</v>
      </c>
      <c r="Y1013">
        <v>3</v>
      </c>
      <c r="Z1013">
        <v>2</v>
      </c>
      <c r="AA1013">
        <v>2</v>
      </c>
      <c r="AB1013">
        <v>9278</v>
      </c>
      <c r="AC1013">
        <v>20763</v>
      </c>
      <c r="AD1013">
        <v>3</v>
      </c>
      <c r="AE1013">
        <v>16</v>
      </c>
      <c r="AF1013">
        <v>3</v>
      </c>
      <c r="AG1013">
        <v>4</v>
      </c>
      <c r="AH1013">
        <v>0</v>
      </c>
      <c r="AI1013">
        <v>15</v>
      </c>
      <c r="AJ1013">
        <v>3</v>
      </c>
      <c r="AK1013">
        <v>3</v>
      </c>
      <c r="AL1013">
        <v>5</v>
      </c>
      <c r="AM1013">
        <v>4</v>
      </c>
      <c r="AN1013">
        <v>0</v>
      </c>
      <c r="AO1013">
        <v>1</v>
      </c>
    </row>
    <row r="1014" spans="1:41" x14ac:dyDescent="0.35">
      <c r="A1014" s="3" t="s">
        <v>35</v>
      </c>
      <c r="B1014" s="3" t="s">
        <v>39</v>
      </c>
      <c r="C1014" s="3" t="s">
        <v>44</v>
      </c>
      <c r="D1014" s="3" t="s">
        <v>57</v>
      </c>
      <c r="E1014" s="3" t="s">
        <v>37</v>
      </c>
      <c r="F1014" s="3" t="s">
        <v>38</v>
      </c>
      <c r="G1014" s="3" t="s">
        <v>41</v>
      </c>
      <c r="H1014" s="3" t="s">
        <v>43</v>
      </c>
      <c r="I1014" s="3" t="s">
        <v>42</v>
      </c>
      <c r="J1014">
        <f t="shared" si="90"/>
        <v>1</v>
      </c>
      <c r="K1014">
        <f t="shared" si="91"/>
        <v>0</v>
      </c>
      <c r="L1014">
        <f t="shared" si="92"/>
        <v>1</v>
      </c>
      <c r="M1014" cm="1">
        <f t="array" ref="M1014">_xlfn.XLOOKUP(F1014,_xlfn.ANCHORARRAY($AR$18),$AS$18:$AS$23)</f>
        <v>1</v>
      </c>
      <c r="N1014" cm="1">
        <f t="array" ref="N1014">_xlfn.XLOOKUP($D1014,_xlfn.ANCHORARRAY($AR$2),$AS$2:$AS$10)</f>
        <v>7</v>
      </c>
      <c r="O1014">
        <f t="shared" si="93"/>
        <v>1</v>
      </c>
      <c r="P1014">
        <f t="shared" si="94"/>
        <v>1</v>
      </c>
      <c r="Q1014">
        <f t="shared" si="95"/>
        <v>2</v>
      </c>
      <c r="R1014">
        <v>1</v>
      </c>
      <c r="S1014">
        <v>4</v>
      </c>
      <c r="T1014">
        <v>31</v>
      </c>
      <c r="U1014">
        <v>1427</v>
      </c>
      <c r="V1014">
        <v>2</v>
      </c>
      <c r="W1014">
        <v>667</v>
      </c>
      <c r="X1014">
        <v>50</v>
      </c>
      <c r="Y1014">
        <v>1</v>
      </c>
      <c r="Z1014">
        <v>1</v>
      </c>
      <c r="AA1014">
        <v>3</v>
      </c>
      <c r="AB1014">
        <v>1359</v>
      </c>
      <c r="AC1014">
        <v>16154</v>
      </c>
      <c r="AD1014">
        <v>1</v>
      </c>
      <c r="AE1014">
        <v>12</v>
      </c>
      <c r="AF1014">
        <v>3</v>
      </c>
      <c r="AG1014">
        <v>2</v>
      </c>
      <c r="AH1014">
        <v>0</v>
      </c>
      <c r="AI1014">
        <v>1</v>
      </c>
      <c r="AJ1014">
        <v>3</v>
      </c>
      <c r="AK1014">
        <v>3</v>
      </c>
      <c r="AL1014">
        <v>1</v>
      </c>
      <c r="AM1014">
        <v>0</v>
      </c>
      <c r="AN1014">
        <v>0</v>
      </c>
      <c r="AO1014">
        <v>0</v>
      </c>
    </row>
    <row r="1015" spans="1:41" x14ac:dyDescent="0.35">
      <c r="A1015" s="3" t="s">
        <v>43</v>
      </c>
      <c r="B1015" s="3" t="s">
        <v>39</v>
      </c>
      <c r="C1015" s="3" t="s">
        <v>36</v>
      </c>
      <c r="D1015" s="3" t="s">
        <v>40</v>
      </c>
      <c r="E1015" s="3" t="s">
        <v>37</v>
      </c>
      <c r="F1015" s="3" t="s">
        <v>59</v>
      </c>
      <c r="G1015" s="3" t="s">
        <v>52</v>
      </c>
      <c r="H1015" s="3" t="s">
        <v>43</v>
      </c>
      <c r="I1015" s="3" t="s">
        <v>42</v>
      </c>
      <c r="J1015">
        <f t="shared" si="90"/>
        <v>0</v>
      </c>
      <c r="K1015">
        <f t="shared" si="91"/>
        <v>0</v>
      </c>
      <c r="L1015">
        <f t="shared" si="92"/>
        <v>3</v>
      </c>
      <c r="M1015" cm="1">
        <f t="array" ref="M1015">_xlfn.XLOOKUP(F1015,_xlfn.ANCHORARRAY($AR$18),$AS$18:$AS$23)</f>
        <v>4</v>
      </c>
      <c r="N1015" cm="1">
        <f t="array" ref="N1015">_xlfn.XLOOKUP($D1015,_xlfn.ANCHORARRAY($AR$2),$AS$2:$AS$10)</f>
        <v>1</v>
      </c>
      <c r="O1015">
        <f t="shared" si="93"/>
        <v>1</v>
      </c>
      <c r="P1015">
        <f t="shared" si="94"/>
        <v>1</v>
      </c>
      <c r="Q1015">
        <f t="shared" si="95"/>
        <v>1</v>
      </c>
      <c r="R1015">
        <v>7</v>
      </c>
      <c r="S1015">
        <v>4</v>
      </c>
      <c r="T1015">
        <v>30</v>
      </c>
      <c r="U1015">
        <v>1428</v>
      </c>
      <c r="V1015">
        <v>4</v>
      </c>
      <c r="W1015">
        <v>855</v>
      </c>
      <c r="X1015">
        <v>73</v>
      </c>
      <c r="Y1015">
        <v>3</v>
      </c>
      <c r="Z1015">
        <v>2</v>
      </c>
      <c r="AA1015">
        <v>1</v>
      </c>
      <c r="AB1015">
        <v>4779</v>
      </c>
      <c r="AC1015">
        <v>12761</v>
      </c>
      <c r="AD1015">
        <v>7</v>
      </c>
      <c r="AE1015">
        <v>14</v>
      </c>
      <c r="AF1015">
        <v>3</v>
      </c>
      <c r="AG1015">
        <v>2</v>
      </c>
      <c r="AH1015">
        <v>2</v>
      </c>
      <c r="AI1015">
        <v>8</v>
      </c>
      <c r="AJ1015">
        <v>3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s="3" t="s">
        <v>43</v>
      </c>
      <c r="B1016" s="3" t="s">
        <v>39</v>
      </c>
      <c r="C1016" s="3" t="s">
        <v>36</v>
      </c>
      <c r="D1016" s="3" t="s">
        <v>58</v>
      </c>
      <c r="E1016" s="3" t="s">
        <v>45</v>
      </c>
      <c r="F1016" s="3" t="s">
        <v>38</v>
      </c>
      <c r="G1016" s="3" t="s">
        <v>41</v>
      </c>
      <c r="H1016" s="3" t="s">
        <v>43</v>
      </c>
      <c r="I1016" s="3" t="s">
        <v>42</v>
      </c>
      <c r="J1016">
        <f t="shared" si="90"/>
        <v>0</v>
      </c>
      <c r="K1016">
        <f t="shared" si="91"/>
        <v>0</v>
      </c>
      <c r="L1016">
        <f t="shared" si="92"/>
        <v>1</v>
      </c>
      <c r="M1016" cm="1">
        <f t="array" ref="M1016">_xlfn.XLOOKUP(F1016,_xlfn.ANCHORARRAY($AR$18),$AS$18:$AS$23)</f>
        <v>1</v>
      </c>
      <c r="N1016" cm="1">
        <f t="array" ref="N1016">_xlfn.XLOOKUP($D1016,_xlfn.ANCHORARRAY($AR$2),$AS$2:$AS$10)</f>
        <v>8</v>
      </c>
      <c r="O1016">
        <f t="shared" si="93"/>
        <v>2</v>
      </c>
      <c r="P1016">
        <f t="shared" si="94"/>
        <v>1</v>
      </c>
      <c r="Q1016">
        <f t="shared" si="95"/>
        <v>1</v>
      </c>
      <c r="R1016">
        <v>8</v>
      </c>
      <c r="S1016">
        <v>5</v>
      </c>
      <c r="T1016">
        <v>31</v>
      </c>
      <c r="U1016">
        <v>1430</v>
      </c>
      <c r="V1016">
        <v>1</v>
      </c>
      <c r="W1016">
        <v>182</v>
      </c>
      <c r="X1016">
        <v>93</v>
      </c>
      <c r="Y1016">
        <v>3</v>
      </c>
      <c r="Z1016">
        <v>4</v>
      </c>
      <c r="AA1016">
        <v>2</v>
      </c>
      <c r="AB1016">
        <v>16422</v>
      </c>
      <c r="AC1016">
        <v>8847</v>
      </c>
      <c r="AD1016">
        <v>3</v>
      </c>
      <c r="AE1016">
        <v>11</v>
      </c>
      <c r="AF1016">
        <v>3</v>
      </c>
      <c r="AG1016">
        <v>3</v>
      </c>
      <c r="AH1016">
        <v>0</v>
      </c>
      <c r="AI1016">
        <v>9</v>
      </c>
      <c r="AJ1016">
        <v>3</v>
      </c>
      <c r="AK1016">
        <v>4</v>
      </c>
      <c r="AL1016">
        <v>3</v>
      </c>
      <c r="AM1016">
        <v>2</v>
      </c>
      <c r="AN1016">
        <v>1</v>
      </c>
      <c r="AO1016">
        <v>0</v>
      </c>
    </row>
    <row r="1017" spans="1:41" x14ac:dyDescent="0.35">
      <c r="A1017" s="3" t="s">
        <v>43</v>
      </c>
      <c r="B1017" s="3" t="s">
        <v>46</v>
      </c>
      <c r="C1017" s="3" t="s">
        <v>44</v>
      </c>
      <c r="D1017" s="3" t="s">
        <v>47</v>
      </c>
      <c r="E1017" s="3" t="s">
        <v>45</v>
      </c>
      <c r="F1017" s="3" t="s">
        <v>49</v>
      </c>
      <c r="G1017" s="3" t="s">
        <v>52</v>
      </c>
      <c r="H1017" s="3" t="s">
        <v>43</v>
      </c>
      <c r="I1017" s="3" t="s">
        <v>42</v>
      </c>
      <c r="J1017">
        <f t="shared" si="90"/>
        <v>0</v>
      </c>
      <c r="K1017">
        <f t="shared" si="91"/>
        <v>0</v>
      </c>
      <c r="L1017">
        <f t="shared" si="92"/>
        <v>3</v>
      </c>
      <c r="M1017" cm="1">
        <f t="array" ref="M1017">_xlfn.XLOOKUP(F1017,_xlfn.ANCHORARRAY($AR$18),$AS$18:$AS$23)</f>
        <v>2</v>
      </c>
      <c r="N1017" cm="1">
        <f t="array" ref="N1017">_xlfn.XLOOKUP($D1017,_xlfn.ANCHORARRAY($AR$2),$AS$2:$AS$10)</f>
        <v>2</v>
      </c>
      <c r="O1017">
        <f t="shared" si="93"/>
        <v>2</v>
      </c>
      <c r="P1017">
        <f t="shared" si="94"/>
        <v>0</v>
      </c>
      <c r="Q1017">
        <f t="shared" si="95"/>
        <v>2</v>
      </c>
      <c r="R1017">
        <v>1</v>
      </c>
      <c r="S1017">
        <v>4</v>
      </c>
      <c r="T1017">
        <v>34</v>
      </c>
      <c r="U1017">
        <v>1431</v>
      </c>
      <c r="V1017">
        <v>4</v>
      </c>
      <c r="W1017">
        <v>560</v>
      </c>
      <c r="X1017">
        <v>91</v>
      </c>
      <c r="Y1017">
        <v>3</v>
      </c>
      <c r="Z1017">
        <v>1</v>
      </c>
      <c r="AA1017">
        <v>1</v>
      </c>
      <c r="AB1017">
        <v>2996</v>
      </c>
      <c r="AC1017">
        <v>20284</v>
      </c>
      <c r="AD1017">
        <v>5</v>
      </c>
      <c r="AE1017">
        <v>14</v>
      </c>
      <c r="AF1017">
        <v>3</v>
      </c>
      <c r="AG1017">
        <v>3</v>
      </c>
      <c r="AH1017">
        <v>2</v>
      </c>
      <c r="AI1017">
        <v>10</v>
      </c>
      <c r="AJ1017">
        <v>2</v>
      </c>
      <c r="AK1017">
        <v>3</v>
      </c>
      <c r="AL1017">
        <v>4</v>
      </c>
      <c r="AM1017">
        <v>3</v>
      </c>
      <c r="AN1017">
        <v>1</v>
      </c>
      <c r="AO1017">
        <v>3</v>
      </c>
    </row>
    <row r="1018" spans="1:41" x14ac:dyDescent="0.35">
      <c r="A1018" s="3" t="s">
        <v>35</v>
      </c>
      <c r="B1018" s="3" t="s">
        <v>39</v>
      </c>
      <c r="C1018" s="3" t="s">
        <v>36</v>
      </c>
      <c r="D1018" s="3" t="s">
        <v>47</v>
      </c>
      <c r="E1018" s="3" t="s">
        <v>45</v>
      </c>
      <c r="F1018" s="3" t="s">
        <v>38</v>
      </c>
      <c r="G1018" s="3" t="s">
        <v>41</v>
      </c>
      <c r="H1018" s="3" t="s">
        <v>43</v>
      </c>
      <c r="I1018" s="3" t="s">
        <v>42</v>
      </c>
      <c r="J1018">
        <f t="shared" si="90"/>
        <v>1</v>
      </c>
      <c r="K1018">
        <f t="shared" si="91"/>
        <v>0</v>
      </c>
      <c r="L1018">
        <f t="shared" si="92"/>
        <v>1</v>
      </c>
      <c r="M1018" cm="1">
        <f t="array" ref="M1018">_xlfn.XLOOKUP(F1018,_xlfn.ANCHORARRAY($AR$18),$AS$18:$AS$23)</f>
        <v>1</v>
      </c>
      <c r="N1018" cm="1">
        <f t="array" ref="N1018">_xlfn.XLOOKUP($D1018,_xlfn.ANCHORARRAY($AR$2),$AS$2:$AS$10)</f>
        <v>2</v>
      </c>
      <c r="O1018">
        <f t="shared" si="93"/>
        <v>2</v>
      </c>
      <c r="P1018">
        <f t="shared" si="94"/>
        <v>1</v>
      </c>
      <c r="Q1018">
        <f t="shared" si="95"/>
        <v>1</v>
      </c>
      <c r="R1018">
        <v>8</v>
      </c>
      <c r="S1018">
        <v>3</v>
      </c>
      <c r="T1018">
        <v>31</v>
      </c>
      <c r="U1018">
        <v>1433</v>
      </c>
      <c r="V1018">
        <v>1</v>
      </c>
      <c r="W1018">
        <v>202</v>
      </c>
      <c r="X1018">
        <v>34</v>
      </c>
      <c r="Y1018">
        <v>2</v>
      </c>
      <c r="Z1018">
        <v>1</v>
      </c>
      <c r="AA1018">
        <v>2</v>
      </c>
      <c r="AB1018">
        <v>1261</v>
      </c>
      <c r="AC1018">
        <v>22262</v>
      </c>
      <c r="AD1018">
        <v>1</v>
      </c>
      <c r="AE1018">
        <v>12</v>
      </c>
      <c r="AF1018">
        <v>3</v>
      </c>
      <c r="AG1018">
        <v>3</v>
      </c>
      <c r="AH1018">
        <v>0</v>
      </c>
      <c r="AI1018">
        <v>1</v>
      </c>
      <c r="AJ1018">
        <v>3</v>
      </c>
      <c r="AK1018">
        <v>4</v>
      </c>
      <c r="AL1018">
        <v>1</v>
      </c>
      <c r="AM1018">
        <v>0</v>
      </c>
      <c r="AN1018">
        <v>0</v>
      </c>
      <c r="AO1018">
        <v>0</v>
      </c>
    </row>
    <row r="1019" spans="1:41" x14ac:dyDescent="0.35">
      <c r="A1019" s="3" t="s">
        <v>43</v>
      </c>
      <c r="B1019" s="3" t="s">
        <v>46</v>
      </c>
      <c r="C1019" s="3" t="s">
        <v>36</v>
      </c>
      <c r="D1019" s="3" t="s">
        <v>50</v>
      </c>
      <c r="E1019" s="3" t="s">
        <v>45</v>
      </c>
      <c r="F1019" s="3" t="s">
        <v>38</v>
      </c>
      <c r="G1019" s="3" t="s">
        <v>48</v>
      </c>
      <c r="H1019" s="3" t="s">
        <v>43</v>
      </c>
      <c r="I1019" s="3" t="s">
        <v>42</v>
      </c>
      <c r="J1019">
        <f t="shared" si="90"/>
        <v>0</v>
      </c>
      <c r="K1019">
        <f t="shared" si="91"/>
        <v>0</v>
      </c>
      <c r="L1019">
        <f t="shared" si="92"/>
        <v>0</v>
      </c>
      <c r="M1019" cm="1">
        <f t="array" ref="M1019">_xlfn.XLOOKUP(F1019,_xlfn.ANCHORARRAY($AR$18),$AS$18:$AS$23)</f>
        <v>1</v>
      </c>
      <c r="N1019" cm="1">
        <f t="array" ref="N1019">_xlfn.XLOOKUP($D1019,_xlfn.ANCHORARRAY($AR$2),$AS$2:$AS$10)</f>
        <v>3</v>
      </c>
      <c r="O1019">
        <f t="shared" si="93"/>
        <v>2</v>
      </c>
      <c r="P1019">
        <f t="shared" si="94"/>
        <v>0</v>
      </c>
      <c r="Q1019">
        <f t="shared" si="95"/>
        <v>1</v>
      </c>
      <c r="R1019">
        <v>11</v>
      </c>
      <c r="S1019">
        <v>1</v>
      </c>
      <c r="T1019">
        <v>27</v>
      </c>
      <c r="U1019">
        <v>1434</v>
      </c>
      <c r="V1019">
        <v>2</v>
      </c>
      <c r="W1019">
        <v>1377</v>
      </c>
      <c r="X1019">
        <v>91</v>
      </c>
      <c r="Y1019">
        <v>3</v>
      </c>
      <c r="Z1019">
        <v>1</v>
      </c>
      <c r="AA1019">
        <v>1</v>
      </c>
      <c r="AB1019">
        <v>2099</v>
      </c>
      <c r="AC1019">
        <v>7679</v>
      </c>
      <c r="AD1019">
        <v>0</v>
      </c>
      <c r="AE1019">
        <v>14</v>
      </c>
      <c r="AF1019">
        <v>3</v>
      </c>
      <c r="AG1019">
        <v>2</v>
      </c>
      <c r="AH1019">
        <v>0</v>
      </c>
      <c r="AI1019">
        <v>6</v>
      </c>
      <c r="AJ1019">
        <v>3</v>
      </c>
      <c r="AK1019">
        <v>4</v>
      </c>
      <c r="AL1019">
        <v>5</v>
      </c>
      <c r="AM1019">
        <v>0</v>
      </c>
      <c r="AN1019">
        <v>1</v>
      </c>
      <c r="AO1019">
        <v>4</v>
      </c>
    </row>
    <row r="1020" spans="1:41" x14ac:dyDescent="0.35">
      <c r="A1020" s="3" t="s">
        <v>43</v>
      </c>
      <c r="B1020" s="3" t="s">
        <v>46</v>
      </c>
      <c r="C1020" s="3" t="s">
        <v>36</v>
      </c>
      <c r="D1020" s="3" t="s">
        <v>50</v>
      </c>
      <c r="E1020" s="3" t="s">
        <v>45</v>
      </c>
      <c r="F1020" s="3" t="s">
        <v>38</v>
      </c>
      <c r="G1020" s="3" t="s">
        <v>41</v>
      </c>
      <c r="H1020" s="3" t="s">
        <v>43</v>
      </c>
      <c r="I1020" s="3" t="s">
        <v>42</v>
      </c>
      <c r="J1020">
        <f t="shared" si="90"/>
        <v>0</v>
      </c>
      <c r="K1020">
        <f t="shared" si="91"/>
        <v>0</v>
      </c>
      <c r="L1020">
        <f t="shared" si="92"/>
        <v>1</v>
      </c>
      <c r="M1020" cm="1">
        <f t="array" ref="M1020">_xlfn.XLOOKUP(F1020,_xlfn.ANCHORARRAY($AR$18),$AS$18:$AS$23)</f>
        <v>1</v>
      </c>
      <c r="N1020" cm="1">
        <f t="array" ref="N1020">_xlfn.XLOOKUP($D1020,_xlfn.ANCHORARRAY($AR$2),$AS$2:$AS$10)</f>
        <v>3</v>
      </c>
      <c r="O1020">
        <f t="shared" si="93"/>
        <v>2</v>
      </c>
      <c r="P1020">
        <f t="shared" si="94"/>
        <v>0</v>
      </c>
      <c r="Q1020">
        <f t="shared" si="95"/>
        <v>1</v>
      </c>
      <c r="R1020">
        <v>4</v>
      </c>
      <c r="S1020">
        <v>4</v>
      </c>
      <c r="T1020">
        <v>36</v>
      </c>
      <c r="U1020">
        <v>1435</v>
      </c>
      <c r="V1020">
        <v>1</v>
      </c>
      <c r="W1020">
        <v>172</v>
      </c>
      <c r="X1020">
        <v>37</v>
      </c>
      <c r="Y1020">
        <v>2</v>
      </c>
      <c r="Z1020">
        <v>2</v>
      </c>
      <c r="AA1020">
        <v>4</v>
      </c>
      <c r="AB1020">
        <v>5810</v>
      </c>
      <c r="AC1020">
        <v>22604</v>
      </c>
      <c r="AD1020">
        <v>1</v>
      </c>
      <c r="AE1020">
        <v>16</v>
      </c>
      <c r="AF1020">
        <v>3</v>
      </c>
      <c r="AG1020">
        <v>3</v>
      </c>
      <c r="AH1020">
        <v>0</v>
      </c>
      <c r="AI1020">
        <v>10</v>
      </c>
      <c r="AJ1020">
        <v>2</v>
      </c>
      <c r="AK1020">
        <v>2</v>
      </c>
      <c r="AL1020">
        <v>10</v>
      </c>
      <c r="AM1020">
        <v>4</v>
      </c>
      <c r="AN1020">
        <v>1</v>
      </c>
      <c r="AO1020">
        <v>8</v>
      </c>
    </row>
    <row r="1021" spans="1:41" x14ac:dyDescent="0.35">
      <c r="A1021" s="3" t="s">
        <v>43</v>
      </c>
      <c r="B1021" s="3" t="s">
        <v>39</v>
      </c>
      <c r="C1021" s="3" t="s">
        <v>36</v>
      </c>
      <c r="D1021" s="3" t="s">
        <v>40</v>
      </c>
      <c r="E1021" s="3" t="s">
        <v>37</v>
      </c>
      <c r="F1021" s="3" t="s">
        <v>59</v>
      </c>
      <c r="G1021" s="3" t="s">
        <v>48</v>
      </c>
      <c r="H1021" s="3" t="s">
        <v>43</v>
      </c>
      <c r="I1021" s="3" t="s">
        <v>42</v>
      </c>
      <c r="J1021">
        <f t="shared" si="90"/>
        <v>0</v>
      </c>
      <c r="K1021">
        <f t="shared" si="91"/>
        <v>0</v>
      </c>
      <c r="L1021">
        <f t="shared" si="92"/>
        <v>0</v>
      </c>
      <c r="M1021" cm="1">
        <f t="array" ref="M1021">_xlfn.XLOOKUP(F1021,_xlfn.ANCHORARRAY($AR$18),$AS$18:$AS$23)</f>
        <v>4</v>
      </c>
      <c r="N1021" cm="1">
        <f t="array" ref="N1021">_xlfn.XLOOKUP($D1021,_xlfn.ANCHORARRAY($AR$2),$AS$2:$AS$10)</f>
        <v>1</v>
      </c>
      <c r="O1021">
        <f t="shared" si="93"/>
        <v>1</v>
      </c>
      <c r="P1021">
        <f t="shared" si="94"/>
        <v>1</v>
      </c>
      <c r="Q1021">
        <f t="shared" si="95"/>
        <v>1</v>
      </c>
      <c r="R1021">
        <v>16</v>
      </c>
      <c r="S1021">
        <v>4</v>
      </c>
      <c r="T1021">
        <v>36</v>
      </c>
      <c r="U1021">
        <v>1436</v>
      </c>
      <c r="V1021">
        <v>3</v>
      </c>
      <c r="W1021">
        <v>329</v>
      </c>
      <c r="X1021">
        <v>98</v>
      </c>
      <c r="Y1021">
        <v>2</v>
      </c>
      <c r="Z1021">
        <v>2</v>
      </c>
      <c r="AA1021">
        <v>1</v>
      </c>
      <c r="AB1021">
        <v>5647</v>
      </c>
      <c r="AC1021">
        <v>13494</v>
      </c>
      <c r="AD1021">
        <v>4</v>
      </c>
      <c r="AE1021">
        <v>13</v>
      </c>
      <c r="AF1021">
        <v>3</v>
      </c>
      <c r="AG1021">
        <v>1</v>
      </c>
      <c r="AH1021">
        <v>2</v>
      </c>
      <c r="AI1021">
        <v>11</v>
      </c>
      <c r="AJ1021">
        <v>3</v>
      </c>
      <c r="AK1021">
        <v>2</v>
      </c>
      <c r="AL1021">
        <v>3</v>
      </c>
      <c r="AM1021">
        <v>2</v>
      </c>
      <c r="AN1021">
        <v>0</v>
      </c>
      <c r="AO1021">
        <v>2</v>
      </c>
    </row>
    <row r="1022" spans="1:41" x14ac:dyDescent="0.35">
      <c r="A1022" s="3" t="s">
        <v>43</v>
      </c>
      <c r="B1022" s="3" t="s">
        <v>46</v>
      </c>
      <c r="C1022" s="3" t="s">
        <v>36</v>
      </c>
      <c r="D1022" s="3" t="s">
        <v>47</v>
      </c>
      <c r="E1022" s="3" t="s">
        <v>45</v>
      </c>
      <c r="F1022" s="3" t="s">
        <v>60</v>
      </c>
      <c r="G1022" s="3" t="s">
        <v>48</v>
      </c>
      <c r="H1022" s="3" t="s">
        <v>43</v>
      </c>
      <c r="I1022" s="3" t="s">
        <v>42</v>
      </c>
      <c r="J1022">
        <f t="shared" si="90"/>
        <v>0</v>
      </c>
      <c r="K1022">
        <f t="shared" si="91"/>
        <v>0</v>
      </c>
      <c r="L1022">
        <f t="shared" si="92"/>
        <v>0</v>
      </c>
      <c r="M1022" cm="1">
        <f t="array" ref="M1022">_xlfn.XLOOKUP(F1022,_xlfn.ANCHORARRAY($AR$18),$AS$18:$AS$23)</f>
        <v>5</v>
      </c>
      <c r="N1022" cm="1">
        <f t="array" ref="N1022">_xlfn.XLOOKUP($D1022,_xlfn.ANCHORARRAY($AR$2),$AS$2:$AS$10)</f>
        <v>2</v>
      </c>
      <c r="O1022">
        <f t="shared" si="93"/>
        <v>2</v>
      </c>
      <c r="P1022">
        <f t="shared" si="94"/>
        <v>0</v>
      </c>
      <c r="Q1022">
        <f t="shared" si="95"/>
        <v>1</v>
      </c>
      <c r="R1022">
        <v>1</v>
      </c>
      <c r="S1022">
        <v>3</v>
      </c>
      <c r="T1022">
        <v>47</v>
      </c>
      <c r="U1022">
        <v>1438</v>
      </c>
      <c r="V1022">
        <v>1</v>
      </c>
      <c r="W1022">
        <v>465</v>
      </c>
      <c r="X1022">
        <v>74</v>
      </c>
      <c r="Y1022">
        <v>3</v>
      </c>
      <c r="Z1022">
        <v>1</v>
      </c>
      <c r="AA1022">
        <v>4</v>
      </c>
      <c r="AB1022">
        <v>3420</v>
      </c>
      <c r="AC1022">
        <v>10205</v>
      </c>
      <c r="AD1022">
        <v>7</v>
      </c>
      <c r="AE1022">
        <v>12</v>
      </c>
      <c r="AF1022">
        <v>3</v>
      </c>
      <c r="AG1022">
        <v>3</v>
      </c>
      <c r="AH1022">
        <v>1</v>
      </c>
      <c r="AI1022">
        <v>17</v>
      </c>
      <c r="AJ1022">
        <v>2</v>
      </c>
      <c r="AK1022">
        <v>2</v>
      </c>
      <c r="AL1022">
        <v>6</v>
      </c>
      <c r="AM1022">
        <v>5</v>
      </c>
      <c r="AN1022">
        <v>1</v>
      </c>
      <c r="AO1022">
        <v>2</v>
      </c>
    </row>
    <row r="1023" spans="1:41" x14ac:dyDescent="0.35">
      <c r="A1023" s="3" t="s">
        <v>35</v>
      </c>
      <c r="B1023" s="3" t="s">
        <v>46</v>
      </c>
      <c r="C1023" s="3" t="s">
        <v>36</v>
      </c>
      <c r="D1023" s="3" t="s">
        <v>57</v>
      </c>
      <c r="E1023" s="3" t="s">
        <v>37</v>
      </c>
      <c r="F1023" s="3" t="s">
        <v>38</v>
      </c>
      <c r="G1023" s="3" t="s">
        <v>48</v>
      </c>
      <c r="H1023" s="3" t="s">
        <v>43</v>
      </c>
      <c r="I1023" s="3" t="s">
        <v>42</v>
      </c>
      <c r="J1023">
        <f t="shared" si="90"/>
        <v>1</v>
      </c>
      <c r="K1023">
        <f t="shared" si="91"/>
        <v>0</v>
      </c>
      <c r="L1023">
        <f t="shared" si="92"/>
        <v>0</v>
      </c>
      <c r="M1023" cm="1">
        <f t="array" ref="M1023">_xlfn.XLOOKUP(F1023,_xlfn.ANCHORARRAY($AR$18),$AS$18:$AS$23)</f>
        <v>1</v>
      </c>
      <c r="N1023" cm="1">
        <f t="array" ref="N1023">_xlfn.XLOOKUP($D1023,_xlfn.ANCHORARRAY($AR$2),$AS$2:$AS$10)</f>
        <v>7</v>
      </c>
      <c r="O1023">
        <f t="shared" si="93"/>
        <v>1</v>
      </c>
      <c r="P1023">
        <f t="shared" si="94"/>
        <v>0</v>
      </c>
      <c r="Q1023">
        <f t="shared" si="95"/>
        <v>1</v>
      </c>
      <c r="R1023">
        <v>9</v>
      </c>
      <c r="S1023">
        <v>2</v>
      </c>
      <c r="T1023">
        <v>25</v>
      </c>
      <c r="U1023">
        <v>1439</v>
      </c>
      <c r="V1023">
        <v>1</v>
      </c>
      <c r="W1023">
        <v>383</v>
      </c>
      <c r="X1023">
        <v>68</v>
      </c>
      <c r="Y1023">
        <v>2</v>
      </c>
      <c r="Z1023">
        <v>1</v>
      </c>
      <c r="AA1023">
        <v>1</v>
      </c>
      <c r="AB1023">
        <v>4400</v>
      </c>
      <c r="AC1023">
        <v>15182</v>
      </c>
      <c r="AD1023">
        <v>3</v>
      </c>
      <c r="AE1023">
        <v>12</v>
      </c>
      <c r="AF1023">
        <v>3</v>
      </c>
      <c r="AG1023">
        <v>1</v>
      </c>
      <c r="AH1023">
        <v>0</v>
      </c>
      <c r="AI1023">
        <v>6</v>
      </c>
      <c r="AJ1023">
        <v>2</v>
      </c>
      <c r="AK1023">
        <v>3</v>
      </c>
      <c r="AL1023">
        <v>3</v>
      </c>
      <c r="AM1023">
        <v>2</v>
      </c>
      <c r="AN1023">
        <v>2</v>
      </c>
      <c r="AO1023">
        <v>2</v>
      </c>
    </row>
    <row r="1024" spans="1:41" x14ac:dyDescent="0.35">
      <c r="A1024" s="3" t="s">
        <v>43</v>
      </c>
      <c r="B1024" s="3" t="s">
        <v>46</v>
      </c>
      <c r="C1024" s="3" t="s">
        <v>55</v>
      </c>
      <c r="D1024" s="3" t="s">
        <v>50</v>
      </c>
      <c r="E1024" s="3" t="s">
        <v>45</v>
      </c>
      <c r="F1024" s="3" t="s">
        <v>60</v>
      </c>
      <c r="G1024" s="3" t="s">
        <v>41</v>
      </c>
      <c r="H1024" s="3" t="s">
        <v>43</v>
      </c>
      <c r="I1024" s="3" t="s">
        <v>42</v>
      </c>
      <c r="J1024">
        <f t="shared" si="90"/>
        <v>0</v>
      </c>
      <c r="K1024">
        <f t="shared" si="91"/>
        <v>0</v>
      </c>
      <c r="L1024">
        <f t="shared" si="92"/>
        <v>1</v>
      </c>
      <c r="M1024" cm="1">
        <f t="array" ref="M1024">_xlfn.XLOOKUP(F1024,_xlfn.ANCHORARRAY($AR$18),$AS$18:$AS$23)</f>
        <v>5</v>
      </c>
      <c r="N1024" cm="1">
        <f t="array" ref="N1024">_xlfn.XLOOKUP($D1024,_xlfn.ANCHORARRAY($AR$2),$AS$2:$AS$10)</f>
        <v>3</v>
      </c>
      <c r="O1024">
        <f t="shared" si="93"/>
        <v>2</v>
      </c>
      <c r="P1024">
        <f t="shared" si="94"/>
        <v>0</v>
      </c>
      <c r="Q1024">
        <f t="shared" si="95"/>
        <v>3</v>
      </c>
      <c r="R1024">
        <v>5</v>
      </c>
      <c r="S1024">
        <v>2</v>
      </c>
      <c r="T1024">
        <v>37</v>
      </c>
      <c r="U1024">
        <v>1440</v>
      </c>
      <c r="V1024">
        <v>3</v>
      </c>
      <c r="W1024">
        <v>1413</v>
      </c>
      <c r="X1024">
        <v>84</v>
      </c>
      <c r="Y1024">
        <v>4</v>
      </c>
      <c r="Z1024">
        <v>1</v>
      </c>
      <c r="AA1024">
        <v>3</v>
      </c>
      <c r="AB1024">
        <v>3500</v>
      </c>
      <c r="AC1024">
        <v>25470</v>
      </c>
      <c r="AD1024">
        <v>0</v>
      </c>
      <c r="AE1024">
        <v>14</v>
      </c>
      <c r="AF1024">
        <v>3</v>
      </c>
      <c r="AG1024">
        <v>1</v>
      </c>
      <c r="AH1024">
        <v>0</v>
      </c>
      <c r="AI1024">
        <v>7</v>
      </c>
      <c r="AJ1024">
        <v>2</v>
      </c>
      <c r="AK1024">
        <v>1</v>
      </c>
      <c r="AL1024">
        <v>6</v>
      </c>
      <c r="AM1024">
        <v>5</v>
      </c>
      <c r="AN1024">
        <v>1</v>
      </c>
      <c r="AO1024">
        <v>3</v>
      </c>
    </row>
    <row r="1025" spans="1:41" x14ac:dyDescent="0.35">
      <c r="A1025" s="3" t="s">
        <v>43</v>
      </c>
      <c r="B1025" s="3" t="s">
        <v>39</v>
      </c>
      <c r="C1025" s="3" t="s">
        <v>36</v>
      </c>
      <c r="D1025" s="3" t="s">
        <v>47</v>
      </c>
      <c r="E1025" s="3" t="s">
        <v>45</v>
      </c>
      <c r="F1025" s="3" t="s">
        <v>38</v>
      </c>
      <c r="G1025" s="3" t="s">
        <v>48</v>
      </c>
      <c r="H1025" s="3" t="s">
        <v>43</v>
      </c>
      <c r="I1025" s="3" t="s">
        <v>42</v>
      </c>
      <c r="J1025">
        <f t="shared" si="90"/>
        <v>0</v>
      </c>
      <c r="K1025">
        <f t="shared" si="91"/>
        <v>0</v>
      </c>
      <c r="L1025">
        <f t="shared" si="92"/>
        <v>0</v>
      </c>
      <c r="M1025" cm="1">
        <f t="array" ref="M1025">_xlfn.XLOOKUP(F1025,_xlfn.ANCHORARRAY($AR$18),$AS$18:$AS$23)</f>
        <v>1</v>
      </c>
      <c r="N1025" cm="1">
        <f t="array" ref="N1025">_xlfn.XLOOKUP($D1025,_xlfn.ANCHORARRAY($AR$2),$AS$2:$AS$10)</f>
        <v>2</v>
      </c>
      <c r="O1025">
        <f t="shared" si="93"/>
        <v>2</v>
      </c>
      <c r="P1025">
        <f t="shared" si="94"/>
        <v>1</v>
      </c>
      <c r="Q1025">
        <f t="shared" si="95"/>
        <v>1</v>
      </c>
      <c r="R1025">
        <v>1</v>
      </c>
      <c r="S1025">
        <v>2</v>
      </c>
      <c r="T1025">
        <v>56</v>
      </c>
      <c r="U1025">
        <v>1441</v>
      </c>
      <c r="V1025">
        <v>1</v>
      </c>
      <c r="W1025">
        <v>1255</v>
      </c>
      <c r="X1025">
        <v>90</v>
      </c>
      <c r="Y1025">
        <v>3</v>
      </c>
      <c r="Z1025">
        <v>1</v>
      </c>
      <c r="AA1025">
        <v>1</v>
      </c>
      <c r="AB1025">
        <v>2066</v>
      </c>
      <c r="AC1025">
        <v>10494</v>
      </c>
      <c r="AD1025">
        <v>2</v>
      </c>
      <c r="AE1025">
        <v>22</v>
      </c>
      <c r="AF1025">
        <v>4</v>
      </c>
      <c r="AG1025">
        <v>4</v>
      </c>
      <c r="AH1025">
        <v>1</v>
      </c>
      <c r="AI1025">
        <v>5</v>
      </c>
      <c r="AJ1025">
        <v>3</v>
      </c>
      <c r="AK1025">
        <v>4</v>
      </c>
      <c r="AL1025">
        <v>3</v>
      </c>
      <c r="AM1025">
        <v>2</v>
      </c>
      <c r="AN1025">
        <v>1</v>
      </c>
      <c r="AO1025">
        <v>0</v>
      </c>
    </row>
    <row r="1026" spans="1:41" x14ac:dyDescent="0.35">
      <c r="A1026" s="3" t="s">
        <v>43</v>
      </c>
      <c r="B1026" s="3" t="s">
        <v>39</v>
      </c>
      <c r="C1026" s="3" t="s">
        <v>36</v>
      </c>
      <c r="D1026" s="3" t="s">
        <v>58</v>
      </c>
      <c r="E1026" s="3" t="s">
        <v>45</v>
      </c>
      <c r="F1026" s="3" t="s">
        <v>51</v>
      </c>
      <c r="G1026" s="3" t="s">
        <v>48</v>
      </c>
      <c r="H1026" s="3" t="s">
        <v>43</v>
      </c>
      <c r="I1026" s="3" t="s">
        <v>42</v>
      </c>
      <c r="J1026">
        <f t="shared" ref="J1026:J1089" si="96">IF(A1026="Yes",1,0)</f>
        <v>0</v>
      </c>
      <c r="K1026">
        <f t="shared" ref="K1026:K1089" si="97">IF(H1026="Yes",1,0)</f>
        <v>0</v>
      </c>
      <c r="L1026">
        <f t="shared" ref="L1026:L1089" si="98">IF(G1026="Single",1,IF(G1026="Maried",2,IF(G1026="Divorced",3,0)))</f>
        <v>0</v>
      </c>
      <c r="M1026" cm="1">
        <f t="array" ref="M1026">_xlfn.XLOOKUP(F1026,_xlfn.ANCHORARRAY($AR$18),$AS$18:$AS$23)</f>
        <v>3</v>
      </c>
      <c r="N1026" cm="1">
        <f t="array" ref="N1026">_xlfn.XLOOKUP($D1026,_xlfn.ANCHORARRAY($AR$2),$AS$2:$AS$10)</f>
        <v>8</v>
      </c>
      <c r="O1026">
        <f t="shared" ref="O1026:O1089" si="99">_xlfn.XLOOKUP(E1026,$AR$13:$AR$15,$AS$13:$AS$15)</f>
        <v>2</v>
      </c>
      <c r="P1026">
        <f t="shared" ref="P1026:P1089" si="100">IF(B1026="Female",1,0)</f>
        <v>1</v>
      </c>
      <c r="Q1026">
        <f t="shared" ref="Q1026:Q1089" si="101">IF(C1026="Travel_Rarely",1,IF(C1026="Travel_Frequently",2,IF(C1026="Non-Travel",3,0)))</f>
        <v>1</v>
      </c>
      <c r="R1026">
        <v>2</v>
      </c>
      <c r="S1026">
        <v>4</v>
      </c>
      <c r="T1026">
        <v>47</v>
      </c>
      <c r="U1026">
        <v>1443</v>
      </c>
      <c r="V1026">
        <v>1</v>
      </c>
      <c r="W1026">
        <v>359</v>
      </c>
      <c r="X1026">
        <v>82</v>
      </c>
      <c r="Y1026">
        <v>3</v>
      </c>
      <c r="Z1026">
        <v>4</v>
      </c>
      <c r="AA1026">
        <v>3</v>
      </c>
      <c r="AB1026">
        <v>17169</v>
      </c>
      <c r="AC1026">
        <v>26703</v>
      </c>
      <c r="AD1026">
        <v>3</v>
      </c>
      <c r="AE1026">
        <v>19</v>
      </c>
      <c r="AF1026">
        <v>3</v>
      </c>
      <c r="AG1026">
        <v>2</v>
      </c>
      <c r="AH1026">
        <v>2</v>
      </c>
      <c r="AI1026">
        <v>26</v>
      </c>
      <c r="AJ1026">
        <v>2</v>
      </c>
      <c r="AK1026">
        <v>4</v>
      </c>
      <c r="AL1026">
        <v>20</v>
      </c>
      <c r="AM1026">
        <v>17</v>
      </c>
      <c r="AN1026">
        <v>5</v>
      </c>
      <c r="AO1026">
        <v>6</v>
      </c>
    </row>
    <row r="1027" spans="1:41" x14ac:dyDescent="0.35">
      <c r="A1027" s="3" t="s">
        <v>43</v>
      </c>
      <c r="B1027" s="3" t="s">
        <v>39</v>
      </c>
      <c r="C1027" s="3" t="s">
        <v>36</v>
      </c>
      <c r="D1027" s="3" t="s">
        <v>40</v>
      </c>
      <c r="E1027" s="3" t="s">
        <v>37</v>
      </c>
      <c r="F1027" s="3" t="s">
        <v>51</v>
      </c>
      <c r="G1027" s="3" t="s">
        <v>48</v>
      </c>
      <c r="H1027" s="3" t="s">
        <v>35</v>
      </c>
      <c r="I1027" s="3" t="s">
        <v>42</v>
      </c>
      <c r="J1027">
        <f t="shared" si="96"/>
        <v>0</v>
      </c>
      <c r="K1027">
        <f t="shared" si="97"/>
        <v>1</v>
      </c>
      <c r="L1027">
        <f t="shared" si="98"/>
        <v>0</v>
      </c>
      <c r="M1027" cm="1">
        <f t="array" ref="M1027">_xlfn.XLOOKUP(F1027,_xlfn.ANCHORARRAY($AR$18),$AS$18:$AS$23)</f>
        <v>3</v>
      </c>
      <c r="N1027" cm="1">
        <f t="array" ref="N1027">_xlfn.XLOOKUP($D1027,_xlfn.ANCHORARRAY($AR$2),$AS$2:$AS$10)</f>
        <v>1</v>
      </c>
      <c r="O1027">
        <f t="shared" si="99"/>
        <v>1</v>
      </c>
      <c r="P1027">
        <f t="shared" si="100"/>
        <v>1</v>
      </c>
      <c r="Q1027">
        <f t="shared" si="101"/>
        <v>1</v>
      </c>
      <c r="R1027">
        <v>4</v>
      </c>
      <c r="S1027">
        <v>1</v>
      </c>
      <c r="T1027">
        <v>24</v>
      </c>
      <c r="U1027">
        <v>1445</v>
      </c>
      <c r="V1027">
        <v>4</v>
      </c>
      <c r="W1027">
        <v>1476</v>
      </c>
      <c r="X1027">
        <v>42</v>
      </c>
      <c r="Y1027">
        <v>3</v>
      </c>
      <c r="Z1027">
        <v>2</v>
      </c>
      <c r="AA1027">
        <v>3</v>
      </c>
      <c r="AB1027">
        <v>4162</v>
      </c>
      <c r="AC1027">
        <v>15211</v>
      </c>
      <c r="AD1027">
        <v>1</v>
      </c>
      <c r="AE1027">
        <v>12</v>
      </c>
      <c r="AF1027">
        <v>3</v>
      </c>
      <c r="AG1027">
        <v>3</v>
      </c>
      <c r="AH1027">
        <v>2</v>
      </c>
      <c r="AI1027">
        <v>5</v>
      </c>
      <c r="AJ1027">
        <v>3</v>
      </c>
      <c r="AK1027">
        <v>3</v>
      </c>
      <c r="AL1027">
        <v>5</v>
      </c>
      <c r="AM1027">
        <v>4</v>
      </c>
      <c r="AN1027">
        <v>0</v>
      </c>
      <c r="AO1027">
        <v>3</v>
      </c>
    </row>
    <row r="1028" spans="1:41" x14ac:dyDescent="0.35">
      <c r="A1028" s="3" t="s">
        <v>43</v>
      </c>
      <c r="B1028" s="3" t="s">
        <v>46</v>
      </c>
      <c r="C1028" s="3" t="s">
        <v>36</v>
      </c>
      <c r="D1028" s="3" t="s">
        <v>40</v>
      </c>
      <c r="E1028" s="3" t="s">
        <v>37</v>
      </c>
      <c r="F1028" s="3" t="s">
        <v>59</v>
      </c>
      <c r="G1028" s="3" t="s">
        <v>48</v>
      </c>
      <c r="H1028" s="3" t="s">
        <v>43</v>
      </c>
      <c r="I1028" s="3" t="s">
        <v>42</v>
      </c>
      <c r="J1028">
        <f t="shared" si="96"/>
        <v>0</v>
      </c>
      <c r="K1028">
        <f t="shared" si="97"/>
        <v>0</v>
      </c>
      <c r="L1028">
        <f t="shared" si="98"/>
        <v>0</v>
      </c>
      <c r="M1028" cm="1">
        <f t="array" ref="M1028">_xlfn.XLOOKUP(F1028,_xlfn.ANCHORARRAY($AR$18),$AS$18:$AS$23)</f>
        <v>4</v>
      </c>
      <c r="N1028" cm="1">
        <f t="array" ref="N1028">_xlfn.XLOOKUP($D1028,_xlfn.ANCHORARRAY($AR$2),$AS$2:$AS$10)</f>
        <v>1</v>
      </c>
      <c r="O1028">
        <f t="shared" si="99"/>
        <v>1</v>
      </c>
      <c r="P1028">
        <f t="shared" si="100"/>
        <v>0</v>
      </c>
      <c r="Q1028">
        <f t="shared" si="101"/>
        <v>1</v>
      </c>
      <c r="R1028">
        <v>7</v>
      </c>
      <c r="S1028">
        <v>5</v>
      </c>
      <c r="T1028">
        <v>32</v>
      </c>
      <c r="U1028">
        <v>1446</v>
      </c>
      <c r="V1028">
        <v>4</v>
      </c>
      <c r="W1028">
        <v>601</v>
      </c>
      <c r="X1028">
        <v>97</v>
      </c>
      <c r="Y1028">
        <v>3</v>
      </c>
      <c r="Z1028">
        <v>2</v>
      </c>
      <c r="AA1028">
        <v>4</v>
      </c>
      <c r="AB1028">
        <v>9204</v>
      </c>
      <c r="AC1028">
        <v>23343</v>
      </c>
      <c r="AD1028">
        <v>4</v>
      </c>
      <c r="AE1028">
        <v>12</v>
      </c>
      <c r="AF1028">
        <v>3</v>
      </c>
      <c r="AG1028">
        <v>3</v>
      </c>
      <c r="AH1028">
        <v>1</v>
      </c>
      <c r="AI1028">
        <v>7</v>
      </c>
      <c r="AJ1028">
        <v>3</v>
      </c>
      <c r="AK1028">
        <v>2</v>
      </c>
      <c r="AL1028">
        <v>4</v>
      </c>
      <c r="AM1028">
        <v>3</v>
      </c>
      <c r="AN1028">
        <v>0</v>
      </c>
      <c r="AO1028">
        <v>3</v>
      </c>
    </row>
    <row r="1029" spans="1:41" x14ac:dyDescent="0.35">
      <c r="A1029" s="3" t="s">
        <v>43</v>
      </c>
      <c r="B1029" s="3" t="s">
        <v>39</v>
      </c>
      <c r="C1029" s="3" t="s">
        <v>36</v>
      </c>
      <c r="D1029" s="3" t="s">
        <v>50</v>
      </c>
      <c r="E1029" s="3" t="s">
        <v>45</v>
      </c>
      <c r="F1029" s="3" t="s">
        <v>38</v>
      </c>
      <c r="G1029" s="3" t="s">
        <v>48</v>
      </c>
      <c r="H1029" s="3" t="s">
        <v>43</v>
      </c>
      <c r="I1029" s="3" t="s">
        <v>42</v>
      </c>
      <c r="J1029">
        <f t="shared" si="96"/>
        <v>0</v>
      </c>
      <c r="K1029">
        <f t="shared" si="97"/>
        <v>0</v>
      </c>
      <c r="L1029">
        <f t="shared" si="98"/>
        <v>0</v>
      </c>
      <c r="M1029" cm="1">
        <f t="array" ref="M1029">_xlfn.XLOOKUP(F1029,_xlfn.ANCHORARRAY($AR$18),$AS$18:$AS$23)</f>
        <v>1</v>
      </c>
      <c r="N1029" cm="1">
        <f t="array" ref="N1029">_xlfn.XLOOKUP($D1029,_xlfn.ANCHORARRAY($AR$2),$AS$2:$AS$10)</f>
        <v>3</v>
      </c>
      <c r="O1029">
        <f t="shared" si="99"/>
        <v>2</v>
      </c>
      <c r="P1029">
        <f t="shared" si="100"/>
        <v>1</v>
      </c>
      <c r="Q1029">
        <f t="shared" si="101"/>
        <v>1</v>
      </c>
      <c r="R1029">
        <v>1</v>
      </c>
      <c r="S1029">
        <v>3</v>
      </c>
      <c r="T1029">
        <v>34</v>
      </c>
      <c r="U1029">
        <v>1447</v>
      </c>
      <c r="V1029">
        <v>4</v>
      </c>
      <c r="W1029">
        <v>401</v>
      </c>
      <c r="X1029">
        <v>86</v>
      </c>
      <c r="Y1029">
        <v>2</v>
      </c>
      <c r="Z1029">
        <v>1</v>
      </c>
      <c r="AA1029">
        <v>2</v>
      </c>
      <c r="AB1029">
        <v>3294</v>
      </c>
      <c r="AC1029">
        <v>3708</v>
      </c>
      <c r="AD1029">
        <v>5</v>
      </c>
      <c r="AE1029">
        <v>17</v>
      </c>
      <c r="AF1029">
        <v>3</v>
      </c>
      <c r="AG1029">
        <v>1</v>
      </c>
      <c r="AH1029">
        <v>1</v>
      </c>
      <c r="AI1029">
        <v>7</v>
      </c>
      <c r="AJ1029">
        <v>2</v>
      </c>
      <c r="AK1029">
        <v>2</v>
      </c>
      <c r="AL1029">
        <v>5</v>
      </c>
      <c r="AM1029">
        <v>4</v>
      </c>
      <c r="AN1029">
        <v>0</v>
      </c>
      <c r="AO1029">
        <v>2</v>
      </c>
    </row>
    <row r="1030" spans="1:41" x14ac:dyDescent="0.35">
      <c r="A1030" s="3" t="s">
        <v>43</v>
      </c>
      <c r="B1030" s="3" t="s">
        <v>46</v>
      </c>
      <c r="C1030" s="3" t="s">
        <v>36</v>
      </c>
      <c r="D1030" s="3" t="s">
        <v>47</v>
      </c>
      <c r="E1030" s="3" t="s">
        <v>45</v>
      </c>
      <c r="F1030" s="3" t="s">
        <v>51</v>
      </c>
      <c r="G1030" s="3" t="s">
        <v>48</v>
      </c>
      <c r="H1030" s="3" t="s">
        <v>35</v>
      </c>
      <c r="I1030" s="3" t="s">
        <v>42</v>
      </c>
      <c r="J1030">
        <f t="shared" si="96"/>
        <v>0</v>
      </c>
      <c r="K1030">
        <f t="shared" si="97"/>
        <v>1</v>
      </c>
      <c r="L1030">
        <f t="shared" si="98"/>
        <v>0</v>
      </c>
      <c r="M1030" cm="1">
        <f t="array" ref="M1030">_xlfn.XLOOKUP(F1030,_xlfn.ANCHORARRAY($AR$18),$AS$18:$AS$23)</f>
        <v>3</v>
      </c>
      <c r="N1030" cm="1">
        <f t="array" ref="N1030">_xlfn.XLOOKUP($D1030,_xlfn.ANCHORARRAY($AR$2),$AS$2:$AS$10)</f>
        <v>2</v>
      </c>
      <c r="O1030">
        <f t="shared" si="99"/>
        <v>2</v>
      </c>
      <c r="P1030">
        <f t="shared" si="100"/>
        <v>0</v>
      </c>
      <c r="Q1030">
        <f t="shared" si="101"/>
        <v>1</v>
      </c>
      <c r="R1030">
        <v>5</v>
      </c>
      <c r="S1030">
        <v>5</v>
      </c>
      <c r="T1030">
        <v>41</v>
      </c>
      <c r="U1030">
        <v>1448</v>
      </c>
      <c r="V1030">
        <v>2</v>
      </c>
      <c r="W1030">
        <v>1283</v>
      </c>
      <c r="X1030">
        <v>90</v>
      </c>
      <c r="Y1030">
        <v>4</v>
      </c>
      <c r="Z1030">
        <v>1</v>
      </c>
      <c r="AA1030">
        <v>3</v>
      </c>
      <c r="AB1030">
        <v>2127</v>
      </c>
      <c r="AC1030">
        <v>5561</v>
      </c>
      <c r="AD1030">
        <v>2</v>
      </c>
      <c r="AE1030">
        <v>12</v>
      </c>
      <c r="AF1030">
        <v>3</v>
      </c>
      <c r="AG1030">
        <v>1</v>
      </c>
      <c r="AH1030">
        <v>0</v>
      </c>
      <c r="AI1030">
        <v>7</v>
      </c>
      <c r="AJ1030">
        <v>5</v>
      </c>
      <c r="AK1030">
        <v>2</v>
      </c>
      <c r="AL1030">
        <v>4</v>
      </c>
      <c r="AM1030">
        <v>2</v>
      </c>
      <c r="AN1030">
        <v>0</v>
      </c>
      <c r="AO1030">
        <v>3</v>
      </c>
    </row>
    <row r="1031" spans="1:41" x14ac:dyDescent="0.35">
      <c r="A1031" s="3" t="s">
        <v>43</v>
      </c>
      <c r="B1031" s="3" t="s">
        <v>46</v>
      </c>
      <c r="C1031" s="3" t="s">
        <v>55</v>
      </c>
      <c r="D1031" s="3" t="s">
        <v>50</v>
      </c>
      <c r="E1031" s="3" t="s">
        <v>45</v>
      </c>
      <c r="F1031" s="3" t="s">
        <v>49</v>
      </c>
      <c r="G1031" s="3" t="s">
        <v>52</v>
      </c>
      <c r="H1031" s="3" t="s">
        <v>43</v>
      </c>
      <c r="I1031" s="3" t="s">
        <v>42</v>
      </c>
      <c r="J1031">
        <f t="shared" si="96"/>
        <v>0</v>
      </c>
      <c r="K1031">
        <f t="shared" si="97"/>
        <v>0</v>
      </c>
      <c r="L1031">
        <f t="shared" si="98"/>
        <v>3</v>
      </c>
      <c r="M1031" cm="1">
        <f t="array" ref="M1031">_xlfn.XLOOKUP(F1031,_xlfn.ANCHORARRAY($AR$18),$AS$18:$AS$23)</f>
        <v>2</v>
      </c>
      <c r="N1031" cm="1">
        <f t="array" ref="N1031">_xlfn.XLOOKUP($D1031,_xlfn.ANCHORARRAY($AR$2),$AS$2:$AS$10)</f>
        <v>3</v>
      </c>
      <c r="O1031">
        <f t="shared" si="99"/>
        <v>2</v>
      </c>
      <c r="P1031">
        <f t="shared" si="100"/>
        <v>0</v>
      </c>
      <c r="Q1031">
        <f t="shared" si="101"/>
        <v>3</v>
      </c>
      <c r="R1031">
        <v>9</v>
      </c>
      <c r="S1031">
        <v>4</v>
      </c>
      <c r="T1031">
        <v>40</v>
      </c>
      <c r="U1031">
        <v>1449</v>
      </c>
      <c r="V1031">
        <v>3</v>
      </c>
      <c r="W1031">
        <v>663</v>
      </c>
      <c r="X1031">
        <v>81</v>
      </c>
      <c r="Y1031">
        <v>3</v>
      </c>
      <c r="Z1031">
        <v>2</v>
      </c>
      <c r="AA1031">
        <v>3</v>
      </c>
      <c r="AB1031">
        <v>3975</v>
      </c>
      <c r="AC1031">
        <v>23099</v>
      </c>
      <c r="AD1031">
        <v>3</v>
      </c>
      <c r="AE1031">
        <v>11</v>
      </c>
      <c r="AF1031">
        <v>3</v>
      </c>
      <c r="AG1031">
        <v>3</v>
      </c>
      <c r="AH1031">
        <v>2</v>
      </c>
      <c r="AI1031">
        <v>11</v>
      </c>
      <c r="AJ1031">
        <v>2</v>
      </c>
      <c r="AK1031">
        <v>4</v>
      </c>
      <c r="AL1031">
        <v>8</v>
      </c>
      <c r="AM1031">
        <v>7</v>
      </c>
      <c r="AN1031">
        <v>0</v>
      </c>
      <c r="AO1031">
        <v>7</v>
      </c>
    </row>
    <row r="1032" spans="1:41" x14ac:dyDescent="0.35">
      <c r="A1032" s="3" t="s">
        <v>43</v>
      </c>
      <c r="B1032" s="3" t="s">
        <v>46</v>
      </c>
      <c r="C1032" s="3" t="s">
        <v>36</v>
      </c>
      <c r="D1032" s="3" t="s">
        <v>40</v>
      </c>
      <c r="E1032" s="3" t="s">
        <v>37</v>
      </c>
      <c r="F1032" s="3" t="s">
        <v>38</v>
      </c>
      <c r="G1032" s="3" t="s">
        <v>52</v>
      </c>
      <c r="H1032" s="3" t="s">
        <v>43</v>
      </c>
      <c r="I1032" s="3" t="s">
        <v>42</v>
      </c>
      <c r="J1032">
        <f t="shared" si="96"/>
        <v>0</v>
      </c>
      <c r="K1032">
        <f t="shared" si="97"/>
        <v>0</v>
      </c>
      <c r="L1032">
        <f t="shared" si="98"/>
        <v>3</v>
      </c>
      <c r="M1032" cm="1">
        <f t="array" ref="M1032">_xlfn.XLOOKUP(F1032,_xlfn.ANCHORARRAY($AR$18),$AS$18:$AS$23)</f>
        <v>1</v>
      </c>
      <c r="N1032" cm="1">
        <f t="array" ref="N1032">_xlfn.XLOOKUP($D1032,_xlfn.ANCHORARRAY($AR$2),$AS$2:$AS$10)</f>
        <v>1</v>
      </c>
      <c r="O1032">
        <f t="shared" si="99"/>
        <v>1</v>
      </c>
      <c r="P1032">
        <f t="shared" si="100"/>
        <v>0</v>
      </c>
      <c r="Q1032">
        <f t="shared" si="101"/>
        <v>1</v>
      </c>
      <c r="R1032">
        <v>8</v>
      </c>
      <c r="S1032">
        <v>2</v>
      </c>
      <c r="T1032">
        <v>31</v>
      </c>
      <c r="U1032">
        <v>1453</v>
      </c>
      <c r="V1032">
        <v>1</v>
      </c>
      <c r="W1032">
        <v>326</v>
      </c>
      <c r="X1032">
        <v>31</v>
      </c>
      <c r="Y1032">
        <v>3</v>
      </c>
      <c r="Z1032">
        <v>3</v>
      </c>
      <c r="AA1032">
        <v>4</v>
      </c>
      <c r="AB1032">
        <v>10793</v>
      </c>
      <c r="AC1032">
        <v>8386</v>
      </c>
      <c r="AD1032">
        <v>1</v>
      </c>
      <c r="AE1032">
        <v>18</v>
      </c>
      <c r="AF1032">
        <v>3</v>
      </c>
      <c r="AG1032">
        <v>1</v>
      </c>
      <c r="AH1032">
        <v>1</v>
      </c>
      <c r="AI1032">
        <v>13</v>
      </c>
      <c r="AJ1032">
        <v>5</v>
      </c>
      <c r="AK1032">
        <v>3</v>
      </c>
      <c r="AL1032">
        <v>13</v>
      </c>
      <c r="AM1032">
        <v>7</v>
      </c>
      <c r="AN1032">
        <v>9</v>
      </c>
      <c r="AO1032">
        <v>9</v>
      </c>
    </row>
    <row r="1033" spans="1:41" x14ac:dyDescent="0.35">
      <c r="A1033" s="3" t="s">
        <v>35</v>
      </c>
      <c r="B1033" s="3" t="s">
        <v>46</v>
      </c>
      <c r="C1033" s="3" t="s">
        <v>36</v>
      </c>
      <c r="D1033" s="3" t="s">
        <v>40</v>
      </c>
      <c r="E1033" s="3" t="s">
        <v>37</v>
      </c>
      <c r="F1033" s="3" t="s">
        <v>59</v>
      </c>
      <c r="G1033" s="3" t="s">
        <v>52</v>
      </c>
      <c r="H1033" s="3" t="s">
        <v>43</v>
      </c>
      <c r="I1033" s="3" t="s">
        <v>42</v>
      </c>
      <c r="J1033">
        <f t="shared" si="96"/>
        <v>1</v>
      </c>
      <c r="K1033">
        <f t="shared" si="97"/>
        <v>0</v>
      </c>
      <c r="L1033">
        <f t="shared" si="98"/>
        <v>3</v>
      </c>
      <c r="M1033" cm="1">
        <f t="array" ref="M1033">_xlfn.XLOOKUP(F1033,_xlfn.ANCHORARRAY($AR$18),$AS$18:$AS$23)</f>
        <v>4</v>
      </c>
      <c r="N1033" cm="1">
        <f t="array" ref="N1033">_xlfn.XLOOKUP($D1033,_xlfn.ANCHORARRAY($AR$2),$AS$2:$AS$10)</f>
        <v>1</v>
      </c>
      <c r="O1033">
        <f t="shared" si="99"/>
        <v>1</v>
      </c>
      <c r="P1033">
        <f t="shared" si="100"/>
        <v>0</v>
      </c>
      <c r="Q1033">
        <f t="shared" si="101"/>
        <v>1</v>
      </c>
      <c r="R1033">
        <v>9</v>
      </c>
      <c r="S1033">
        <v>3</v>
      </c>
      <c r="T1033">
        <v>46</v>
      </c>
      <c r="U1033">
        <v>1457</v>
      </c>
      <c r="V1033">
        <v>1</v>
      </c>
      <c r="W1033">
        <v>377</v>
      </c>
      <c r="X1033">
        <v>52</v>
      </c>
      <c r="Y1033">
        <v>3</v>
      </c>
      <c r="Z1033">
        <v>3</v>
      </c>
      <c r="AA1033">
        <v>4</v>
      </c>
      <c r="AB1033">
        <v>10096</v>
      </c>
      <c r="AC1033">
        <v>15986</v>
      </c>
      <c r="AD1033">
        <v>4</v>
      </c>
      <c r="AE1033">
        <v>11</v>
      </c>
      <c r="AF1033">
        <v>3</v>
      </c>
      <c r="AG1033">
        <v>1</v>
      </c>
      <c r="AH1033">
        <v>1</v>
      </c>
      <c r="AI1033">
        <v>28</v>
      </c>
      <c r="AJ1033">
        <v>1</v>
      </c>
      <c r="AK1033">
        <v>4</v>
      </c>
      <c r="AL1033">
        <v>7</v>
      </c>
      <c r="AM1033">
        <v>7</v>
      </c>
      <c r="AN1033">
        <v>4</v>
      </c>
      <c r="AO1033">
        <v>3</v>
      </c>
    </row>
    <row r="1034" spans="1:41" x14ac:dyDescent="0.35">
      <c r="A1034" s="3" t="s">
        <v>35</v>
      </c>
      <c r="B1034" s="3" t="s">
        <v>39</v>
      </c>
      <c r="C1034" s="3" t="s">
        <v>55</v>
      </c>
      <c r="D1034" s="3" t="s">
        <v>50</v>
      </c>
      <c r="E1034" s="3" t="s">
        <v>45</v>
      </c>
      <c r="F1034" s="3" t="s">
        <v>38</v>
      </c>
      <c r="G1034" s="3" t="s">
        <v>41</v>
      </c>
      <c r="H1034" s="3" t="s">
        <v>35</v>
      </c>
      <c r="I1034" s="3" t="s">
        <v>42</v>
      </c>
      <c r="J1034">
        <f t="shared" si="96"/>
        <v>1</v>
      </c>
      <c r="K1034">
        <f t="shared" si="97"/>
        <v>1</v>
      </c>
      <c r="L1034">
        <f t="shared" si="98"/>
        <v>1</v>
      </c>
      <c r="M1034" cm="1">
        <f t="array" ref="M1034">_xlfn.XLOOKUP(F1034,_xlfn.ANCHORARRAY($AR$18),$AS$18:$AS$23)</f>
        <v>1</v>
      </c>
      <c r="N1034" cm="1">
        <f t="array" ref="N1034">_xlfn.XLOOKUP($D1034,_xlfn.ANCHORARRAY($AR$2),$AS$2:$AS$10)</f>
        <v>3</v>
      </c>
      <c r="O1034">
        <f t="shared" si="99"/>
        <v>2</v>
      </c>
      <c r="P1034">
        <f t="shared" si="100"/>
        <v>1</v>
      </c>
      <c r="Q1034">
        <f t="shared" si="101"/>
        <v>3</v>
      </c>
      <c r="R1034">
        <v>2</v>
      </c>
      <c r="S1034">
        <v>3</v>
      </c>
      <c r="T1034">
        <v>39</v>
      </c>
      <c r="U1034">
        <v>1458</v>
      </c>
      <c r="V1034">
        <v>1</v>
      </c>
      <c r="W1034">
        <v>592</v>
      </c>
      <c r="X1034">
        <v>54</v>
      </c>
      <c r="Y1034">
        <v>2</v>
      </c>
      <c r="Z1034">
        <v>1</v>
      </c>
      <c r="AA1034">
        <v>1</v>
      </c>
      <c r="AB1034">
        <v>3646</v>
      </c>
      <c r="AC1034">
        <v>17181</v>
      </c>
      <c r="AD1034">
        <v>2</v>
      </c>
      <c r="AE1034">
        <v>23</v>
      </c>
      <c r="AF1034">
        <v>4</v>
      </c>
      <c r="AG1034">
        <v>2</v>
      </c>
      <c r="AH1034">
        <v>0</v>
      </c>
      <c r="AI1034">
        <v>11</v>
      </c>
      <c r="AJ1034">
        <v>2</v>
      </c>
      <c r="AK1034">
        <v>4</v>
      </c>
      <c r="AL1034">
        <v>1</v>
      </c>
      <c r="AM1034">
        <v>0</v>
      </c>
      <c r="AN1034">
        <v>0</v>
      </c>
      <c r="AO1034">
        <v>0</v>
      </c>
    </row>
    <row r="1035" spans="1:41" x14ac:dyDescent="0.35">
      <c r="A1035" s="3" t="s">
        <v>35</v>
      </c>
      <c r="B1035" s="3" t="s">
        <v>39</v>
      </c>
      <c r="C1035" s="3" t="s">
        <v>44</v>
      </c>
      <c r="D1035" s="3" t="s">
        <v>53</v>
      </c>
      <c r="E1035" s="3" t="s">
        <v>45</v>
      </c>
      <c r="F1035" s="3" t="s">
        <v>38</v>
      </c>
      <c r="G1035" s="3" t="s">
        <v>41</v>
      </c>
      <c r="H1035" s="3" t="s">
        <v>43</v>
      </c>
      <c r="I1035" s="3" t="s">
        <v>42</v>
      </c>
      <c r="J1035">
        <f t="shared" si="96"/>
        <v>1</v>
      </c>
      <c r="K1035">
        <f t="shared" si="97"/>
        <v>0</v>
      </c>
      <c r="L1035">
        <f t="shared" si="98"/>
        <v>1</v>
      </c>
      <c r="M1035" cm="1">
        <f t="array" ref="M1035">_xlfn.XLOOKUP(F1035,_xlfn.ANCHORARRAY($AR$18),$AS$18:$AS$23)</f>
        <v>1</v>
      </c>
      <c r="N1035" cm="1">
        <f t="array" ref="N1035">_xlfn.XLOOKUP($D1035,_xlfn.ANCHORARRAY($AR$2),$AS$2:$AS$10)</f>
        <v>4</v>
      </c>
      <c r="O1035">
        <f t="shared" si="99"/>
        <v>2</v>
      </c>
      <c r="P1035">
        <f t="shared" si="100"/>
        <v>1</v>
      </c>
      <c r="Q1035">
        <f t="shared" si="101"/>
        <v>2</v>
      </c>
      <c r="R1035">
        <v>1</v>
      </c>
      <c r="S1035">
        <v>5</v>
      </c>
      <c r="T1035">
        <v>31</v>
      </c>
      <c r="U1035">
        <v>1459</v>
      </c>
      <c r="V1035">
        <v>3</v>
      </c>
      <c r="W1035">
        <v>1445</v>
      </c>
      <c r="X1035">
        <v>100</v>
      </c>
      <c r="Y1035">
        <v>4</v>
      </c>
      <c r="Z1035">
        <v>3</v>
      </c>
      <c r="AA1035">
        <v>2</v>
      </c>
      <c r="AB1035">
        <v>7446</v>
      </c>
      <c r="AC1035">
        <v>8931</v>
      </c>
      <c r="AD1035">
        <v>1</v>
      </c>
      <c r="AE1035">
        <v>11</v>
      </c>
      <c r="AF1035">
        <v>3</v>
      </c>
      <c r="AG1035">
        <v>1</v>
      </c>
      <c r="AH1035">
        <v>0</v>
      </c>
      <c r="AI1035">
        <v>10</v>
      </c>
      <c r="AJ1035">
        <v>2</v>
      </c>
      <c r="AK1035">
        <v>3</v>
      </c>
      <c r="AL1035">
        <v>10</v>
      </c>
      <c r="AM1035">
        <v>8</v>
      </c>
      <c r="AN1035">
        <v>4</v>
      </c>
      <c r="AO1035">
        <v>7</v>
      </c>
    </row>
    <row r="1036" spans="1:41" x14ac:dyDescent="0.35">
      <c r="A1036" s="3" t="s">
        <v>43</v>
      </c>
      <c r="B1036" s="3" t="s">
        <v>46</v>
      </c>
      <c r="C1036" s="3" t="s">
        <v>36</v>
      </c>
      <c r="D1036" s="3" t="s">
        <v>54</v>
      </c>
      <c r="E1036" s="3" t="s">
        <v>45</v>
      </c>
      <c r="F1036" s="3" t="s">
        <v>51</v>
      </c>
      <c r="G1036" s="3" t="s">
        <v>52</v>
      </c>
      <c r="H1036" s="3" t="s">
        <v>35</v>
      </c>
      <c r="I1036" s="3" t="s">
        <v>42</v>
      </c>
      <c r="J1036">
        <f t="shared" si="96"/>
        <v>0</v>
      </c>
      <c r="K1036">
        <f t="shared" si="97"/>
        <v>1</v>
      </c>
      <c r="L1036">
        <f t="shared" si="98"/>
        <v>3</v>
      </c>
      <c r="M1036" cm="1">
        <f t="array" ref="M1036">_xlfn.XLOOKUP(F1036,_xlfn.ANCHORARRAY($AR$18),$AS$18:$AS$23)</f>
        <v>3</v>
      </c>
      <c r="N1036" cm="1">
        <f t="array" ref="N1036">_xlfn.XLOOKUP($D1036,_xlfn.ANCHORARRAY($AR$2),$AS$2:$AS$10)</f>
        <v>5</v>
      </c>
      <c r="O1036">
        <f t="shared" si="99"/>
        <v>2</v>
      </c>
      <c r="P1036">
        <f t="shared" si="100"/>
        <v>0</v>
      </c>
      <c r="Q1036">
        <f t="shared" si="101"/>
        <v>1</v>
      </c>
      <c r="R1036">
        <v>20</v>
      </c>
      <c r="S1036">
        <v>3</v>
      </c>
      <c r="T1036">
        <v>45</v>
      </c>
      <c r="U1036">
        <v>1460</v>
      </c>
      <c r="V1036">
        <v>2</v>
      </c>
      <c r="W1036">
        <v>1038</v>
      </c>
      <c r="X1036">
        <v>95</v>
      </c>
      <c r="Y1036">
        <v>1</v>
      </c>
      <c r="Z1036">
        <v>3</v>
      </c>
      <c r="AA1036">
        <v>1</v>
      </c>
      <c r="AB1036">
        <v>10851</v>
      </c>
      <c r="AC1036">
        <v>19863</v>
      </c>
      <c r="AD1036">
        <v>2</v>
      </c>
      <c r="AE1036">
        <v>18</v>
      </c>
      <c r="AF1036">
        <v>3</v>
      </c>
      <c r="AG1036">
        <v>2</v>
      </c>
      <c r="AH1036">
        <v>1</v>
      </c>
      <c r="AI1036">
        <v>24</v>
      </c>
      <c r="AJ1036">
        <v>2</v>
      </c>
      <c r="AK1036">
        <v>3</v>
      </c>
      <c r="AL1036">
        <v>7</v>
      </c>
      <c r="AM1036">
        <v>7</v>
      </c>
      <c r="AN1036">
        <v>0</v>
      </c>
      <c r="AO1036">
        <v>7</v>
      </c>
    </row>
    <row r="1037" spans="1:41" x14ac:dyDescent="0.35">
      <c r="A1037" s="3" t="s">
        <v>43</v>
      </c>
      <c r="B1037" s="3" t="s">
        <v>39</v>
      </c>
      <c r="C1037" s="3" t="s">
        <v>36</v>
      </c>
      <c r="D1037" s="3" t="s">
        <v>61</v>
      </c>
      <c r="E1037" s="3" t="s">
        <v>61</v>
      </c>
      <c r="F1037" s="3" t="s">
        <v>51</v>
      </c>
      <c r="G1037" s="3" t="s">
        <v>41</v>
      </c>
      <c r="H1037" s="3" t="s">
        <v>43</v>
      </c>
      <c r="I1037" s="3" t="s">
        <v>42</v>
      </c>
      <c r="J1037">
        <f t="shared" si="96"/>
        <v>0</v>
      </c>
      <c r="K1037">
        <f t="shared" si="97"/>
        <v>0</v>
      </c>
      <c r="L1037">
        <f t="shared" si="98"/>
        <v>1</v>
      </c>
      <c r="M1037" cm="1">
        <f t="array" ref="M1037">_xlfn.XLOOKUP(F1037,_xlfn.ANCHORARRAY($AR$18),$AS$18:$AS$23)</f>
        <v>3</v>
      </c>
      <c r="N1037" cm="1">
        <f t="array" ref="N1037">_xlfn.XLOOKUP($D1037,_xlfn.ANCHORARRAY($AR$2),$AS$2:$AS$10)</f>
        <v>9</v>
      </c>
      <c r="O1037">
        <f t="shared" si="99"/>
        <v>3</v>
      </c>
      <c r="P1037">
        <f t="shared" si="100"/>
        <v>1</v>
      </c>
      <c r="Q1037">
        <f t="shared" si="101"/>
        <v>1</v>
      </c>
      <c r="R1037">
        <v>8</v>
      </c>
      <c r="S1037">
        <v>2</v>
      </c>
      <c r="T1037">
        <v>31</v>
      </c>
      <c r="U1037">
        <v>1461</v>
      </c>
      <c r="V1037">
        <v>4</v>
      </c>
      <c r="W1037">
        <v>1398</v>
      </c>
      <c r="X1037">
        <v>96</v>
      </c>
      <c r="Y1037">
        <v>4</v>
      </c>
      <c r="Z1037">
        <v>1</v>
      </c>
      <c r="AA1037">
        <v>2</v>
      </c>
      <c r="AB1037">
        <v>2109</v>
      </c>
      <c r="AC1037">
        <v>24609</v>
      </c>
      <c r="AD1037">
        <v>9</v>
      </c>
      <c r="AE1037">
        <v>18</v>
      </c>
      <c r="AF1037">
        <v>3</v>
      </c>
      <c r="AG1037">
        <v>4</v>
      </c>
      <c r="AH1037">
        <v>0</v>
      </c>
      <c r="AI1037">
        <v>8</v>
      </c>
      <c r="AJ1037">
        <v>3</v>
      </c>
      <c r="AK1037">
        <v>3</v>
      </c>
      <c r="AL1037">
        <v>3</v>
      </c>
      <c r="AM1037">
        <v>2</v>
      </c>
      <c r="AN1037">
        <v>0</v>
      </c>
      <c r="AO1037">
        <v>2</v>
      </c>
    </row>
    <row r="1038" spans="1:41" x14ac:dyDescent="0.35">
      <c r="A1038" s="3" t="s">
        <v>35</v>
      </c>
      <c r="B1038" s="3" t="s">
        <v>46</v>
      </c>
      <c r="C1038" s="3" t="s">
        <v>44</v>
      </c>
      <c r="D1038" s="3" t="s">
        <v>50</v>
      </c>
      <c r="E1038" s="3" t="s">
        <v>45</v>
      </c>
      <c r="F1038" s="3" t="s">
        <v>38</v>
      </c>
      <c r="G1038" s="3" t="s">
        <v>48</v>
      </c>
      <c r="H1038" s="3" t="s">
        <v>35</v>
      </c>
      <c r="I1038" s="3" t="s">
        <v>42</v>
      </c>
      <c r="J1038">
        <f t="shared" si="96"/>
        <v>1</v>
      </c>
      <c r="K1038">
        <f t="shared" si="97"/>
        <v>1</v>
      </c>
      <c r="L1038">
        <f t="shared" si="98"/>
        <v>0</v>
      </c>
      <c r="M1038" cm="1">
        <f t="array" ref="M1038">_xlfn.XLOOKUP(F1038,_xlfn.ANCHORARRAY($AR$18),$AS$18:$AS$23)</f>
        <v>1</v>
      </c>
      <c r="N1038" cm="1">
        <f t="array" ref="N1038">_xlfn.XLOOKUP($D1038,_xlfn.ANCHORARRAY($AR$2),$AS$2:$AS$10)</f>
        <v>3</v>
      </c>
      <c r="O1038">
        <f t="shared" si="99"/>
        <v>2</v>
      </c>
      <c r="P1038">
        <f t="shared" si="100"/>
        <v>0</v>
      </c>
      <c r="Q1038">
        <f t="shared" si="101"/>
        <v>2</v>
      </c>
      <c r="R1038">
        <v>2</v>
      </c>
      <c r="S1038">
        <v>3</v>
      </c>
      <c r="T1038">
        <v>31</v>
      </c>
      <c r="U1038">
        <v>1464</v>
      </c>
      <c r="V1038">
        <v>2</v>
      </c>
      <c r="W1038">
        <v>523</v>
      </c>
      <c r="X1038">
        <v>94</v>
      </c>
      <c r="Y1038">
        <v>3</v>
      </c>
      <c r="Z1038">
        <v>1</v>
      </c>
      <c r="AA1038">
        <v>4</v>
      </c>
      <c r="AB1038">
        <v>3722</v>
      </c>
      <c r="AC1038">
        <v>21081</v>
      </c>
      <c r="AD1038">
        <v>6</v>
      </c>
      <c r="AE1038">
        <v>13</v>
      </c>
      <c r="AF1038">
        <v>3</v>
      </c>
      <c r="AG1038">
        <v>3</v>
      </c>
      <c r="AH1038">
        <v>1</v>
      </c>
      <c r="AI1038">
        <v>7</v>
      </c>
      <c r="AJ1038">
        <v>2</v>
      </c>
      <c r="AK1038">
        <v>1</v>
      </c>
      <c r="AL1038">
        <v>2</v>
      </c>
      <c r="AM1038">
        <v>2</v>
      </c>
      <c r="AN1038">
        <v>2</v>
      </c>
      <c r="AO1038">
        <v>2</v>
      </c>
    </row>
    <row r="1039" spans="1:41" x14ac:dyDescent="0.35">
      <c r="A1039" s="3" t="s">
        <v>43</v>
      </c>
      <c r="B1039" s="3" t="s">
        <v>46</v>
      </c>
      <c r="C1039" s="3" t="s">
        <v>36</v>
      </c>
      <c r="D1039" s="3" t="s">
        <v>53</v>
      </c>
      <c r="E1039" s="3" t="s">
        <v>45</v>
      </c>
      <c r="F1039" s="3" t="s">
        <v>60</v>
      </c>
      <c r="G1039" s="3" t="s">
        <v>48</v>
      </c>
      <c r="H1039" s="3" t="s">
        <v>35</v>
      </c>
      <c r="I1039" s="3" t="s">
        <v>42</v>
      </c>
      <c r="J1039">
        <f t="shared" si="96"/>
        <v>0</v>
      </c>
      <c r="K1039">
        <f t="shared" si="97"/>
        <v>1</v>
      </c>
      <c r="L1039">
        <f t="shared" si="98"/>
        <v>0</v>
      </c>
      <c r="M1039" cm="1">
        <f t="array" ref="M1039">_xlfn.XLOOKUP(F1039,_xlfn.ANCHORARRAY($AR$18),$AS$18:$AS$23)</f>
        <v>5</v>
      </c>
      <c r="N1039" cm="1">
        <f t="array" ref="N1039">_xlfn.XLOOKUP($D1039,_xlfn.ANCHORARRAY($AR$2),$AS$2:$AS$10)</f>
        <v>4</v>
      </c>
      <c r="O1039">
        <f t="shared" si="99"/>
        <v>2</v>
      </c>
      <c r="P1039">
        <f t="shared" si="100"/>
        <v>0</v>
      </c>
      <c r="Q1039">
        <f t="shared" si="101"/>
        <v>1</v>
      </c>
      <c r="R1039">
        <v>29</v>
      </c>
      <c r="S1039">
        <v>3</v>
      </c>
      <c r="T1039">
        <v>45</v>
      </c>
      <c r="U1039">
        <v>1465</v>
      </c>
      <c r="V1039">
        <v>2</v>
      </c>
      <c r="W1039">
        <v>1448</v>
      </c>
      <c r="X1039">
        <v>55</v>
      </c>
      <c r="Y1039">
        <v>3</v>
      </c>
      <c r="Z1039">
        <v>3</v>
      </c>
      <c r="AA1039">
        <v>4</v>
      </c>
      <c r="AB1039">
        <v>9380</v>
      </c>
      <c r="AC1039">
        <v>14720</v>
      </c>
      <c r="AD1039">
        <v>4</v>
      </c>
      <c r="AE1039">
        <v>18</v>
      </c>
      <c r="AF1039">
        <v>3</v>
      </c>
      <c r="AG1039">
        <v>4</v>
      </c>
      <c r="AH1039">
        <v>2</v>
      </c>
      <c r="AI1039">
        <v>10</v>
      </c>
      <c r="AJ1039">
        <v>4</v>
      </c>
      <c r="AK1039">
        <v>4</v>
      </c>
      <c r="AL1039">
        <v>3</v>
      </c>
      <c r="AM1039">
        <v>1</v>
      </c>
      <c r="AN1039">
        <v>1</v>
      </c>
      <c r="AO1039">
        <v>2</v>
      </c>
    </row>
    <row r="1040" spans="1:41" x14ac:dyDescent="0.35">
      <c r="A1040" s="3" t="s">
        <v>43</v>
      </c>
      <c r="B1040" s="3" t="s">
        <v>46</v>
      </c>
      <c r="C1040" s="3" t="s">
        <v>36</v>
      </c>
      <c r="D1040" s="3" t="s">
        <v>40</v>
      </c>
      <c r="E1040" s="3" t="s">
        <v>37</v>
      </c>
      <c r="F1040" s="3" t="s">
        <v>59</v>
      </c>
      <c r="G1040" s="3" t="s">
        <v>52</v>
      </c>
      <c r="H1040" s="3" t="s">
        <v>43</v>
      </c>
      <c r="I1040" s="3" t="s">
        <v>42</v>
      </c>
      <c r="J1040">
        <f t="shared" si="96"/>
        <v>0</v>
      </c>
      <c r="K1040">
        <f t="shared" si="97"/>
        <v>0</v>
      </c>
      <c r="L1040">
        <f t="shared" si="98"/>
        <v>3</v>
      </c>
      <c r="M1040" cm="1">
        <f t="array" ref="M1040">_xlfn.XLOOKUP(F1040,_xlfn.ANCHORARRAY($AR$18),$AS$18:$AS$23)</f>
        <v>4</v>
      </c>
      <c r="N1040" cm="1">
        <f t="array" ref="N1040">_xlfn.XLOOKUP($D1040,_xlfn.ANCHORARRAY($AR$2),$AS$2:$AS$10)</f>
        <v>1</v>
      </c>
      <c r="O1040">
        <f t="shared" si="99"/>
        <v>1</v>
      </c>
      <c r="P1040">
        <f t="shared" si="100"/>
        <v>0</v>
      </c>
      <c r="Q1040">
        <f t="shared" si="101"/>
        <v>1</v>
      </c>
      <c r="R1040">
        <v>7</v>
      </c>
      <c r="S1040">
        <v>3</v>
      </c>
      <c r="T1040">
        <v>48</v>
      </c>
      <c r="U1040">
        <v>1466</v>
      </c>
      <c r="V1040">
        <v>3</v>
      </c>
      <c r="W1040">
        <v>1221</v>
      </c>
      <c r="X1040">
        <v>96</v>
      </c>
      <c r="Y1040">
        <v>3</v>
      </c>
      <c r="Z1040">
        <v>2</v>
      </c>
      <c r="AA1040">
        <v>1</v>
      </c>
      <c r="AB1040">
        <v>5486</v>
      </c>
      <c r="AC1040">
        <v>24795</v>
      </c>
      <c r="AD1040">
        <v>4</v>
      </c>
      <c r="AE1040">
        <v>11</v>
      </c>
      <c r="AF1040">
        <v>3</v>
      </c>
      <c r="AG1040">
        <v>1</v>
      </c>
      <c r="AH1040">
        <v>3</v>
      </c>
      <c r="AI1040">
        <v>15</v>
      </c>
      <c r="AJ1040">
        <v>3</v>
      </c>
      <c r="AK1040">
        <v>3</v>
      </c>
      <c r="AL1040">
        <v>2</v>
      </c>
      <c r="AM1040">
        <v>2</v>
      </c>
      <c r="AN1040">
        <v>2</v>
      </c>
      <c r="AO1040">
        <v>2</v>
      </c>
    </row>
    <row r="1041" spans="1:41" x14ac:dyDescent="0.35">
      <c r="A1041" s="3" t="s">
        <v>35</v>
      </c>
      <c r="B1041" s="3" t="s">
        <v>39</v>
      </c>
      <c r="C1041" s="3" t="s">
        <v>36</v>
      </c>
      <c r="D1041" s="3" t="s">
        <v>61</v>
      </c>
      <c r="E1041" s="3" t="s">
        <v>61</v>
      </c>
      <c r="F1041" s="3" t="s">
        <v>60</v>
      </c>
      <c r="G1041" s="3" t="s">
        <v>48</v>
      </c>
      <c r="H1041" s="3" t="s">
        <v>43</v>
      </c>
      <c r="I1041" s="3" t="s">
        <v>42</v>
      </c>
      <c r="J1041">
        <f t="shared" si="96"/>
        <v>1</v>
      </c>
      <c r="K1041">
        <f t="shared" si="97"/>
        <v>0</v>
      </c>
      <c r="L1041">
        <f t="shared" si="98"/>
        <v>0</v>
      </c>
      <c r="M1041" cm="1">
        <f t="array" ref="M1041">_xlfn.XLOOKUP(F1041,_xlfn.ANCHORARRAY($AR$18),$AS$18:$AS$23)</f>
        <v>5</v>
      </c>
      <c r="N1041" cm="1">
        <f t="array" ref="N1041">_xlfn.XLOOKUP($D1041,_xlfn.ANCHORARRAY($AR$2),$AS$2:$AS$10)</f>
        <v>9</v>
      </c>
      <c r="O1041">
        <f t="shared" si="99"/>
        <v>3</v>
      </c>
      <c r="P1041">
        <f t="shared" si="100"/>
        <v>1</v>
      </c>
      <c r="Q1041">
        <f t="shared" si="101"/>
        <v>1</v>
      </c>
      <c r="R1041">
        <v>9</v>
      </c>
      <c r="S1041">
        <v>4</v>
      </c>
      <c r="T1041">
        <v>34</v>
      </c>
      <c r="U1041">
        <v>1467</v>
      </c>
      <c r="V1041">
        <v>1</v>
      </c>
      <c r="W1041">
        <v>1107</v>
      </c>
      <c r="X1041">
        <v>52</v>
      </c>
      <c r="Y1041">
        <v>3</v>
      </c>
      <c r="Z1041">
        <v>1</v>
      </c>
      <c r="AA1041">
        <v>3</v>
      </c>
      <c r="AB1041">
        <v>2742</v>
      </c>
      <c r="AC1041">
        <v>3072</v>
      </c>
      <c r="AD1041">
        <v>1</v>
      </c>
      <c r="AE1041">
        <v>15</v>
      </c>
      <c r="AF1041">
        <v>3</v>
      </c>
      <c r="AG1041">
        <v>4</v>
      </c>
      <c r="AH1041">
        <v>0</v>
      </c>
      <c r="AI1041">
        <v>2</v>
      </c>
      <c r="AJ1041">
        <v>0</v>
      </c>
      <c r="AK1041">
        <v>3</v>
      </c>
      <c r="AL1041">
        <v>2</v>
      </c>
      <c r="AM1041">
        <v>2</v>
      </c>
      <c r="AN1041">
        <v>2</v>
      </c>
      <c r="AO1041">
        <v>2</v>
      </c>
    </row>
    <row r="1042" spans="1:41" x14ac:dyDescent="0.35">
      <c r="A1042" s="3" t="s">
        <v>43</v>
      </c>
      <c r="B1042" s="3" t="s">
        <v>46</v>
      </c>
      <c r="C1042" s="3" t="s">
        <v>55</v>
      </c>
      <c r="D1042" s="3" t="s">
        <v>58</v>
      </c>
      <c r="E1042" s="3" t="s">
        <v>45</v>
      </c>
      <c r="F1042" s="3" t="s">
        <v>51</v>
      </c>
      <c r="G1042" s="3" t="s">
        <v>52</v>
      </c>
      <c r="H1042" s="3" t="s">
        <v>43</v>
      </c>
      <c r="I1042" s="3" t="s">
        <v>42</v>
      </c>
      <c r="J1042">
        <f t="shared" si="96"/>
        <v>0</v>
      </c>
      <c r="K1042">
        <f t="shared" si="97"/>
        <v>0</v>
      </c>
      <c r="L1042">
        <f t="shared" si="98"/>
        <v>3</v>
      </c>
      <c r="M1042" cm="1">
        <f t="array" ref="M1042">_xlfn.XLOOKUP(F1042,_xlfn.ANCHORARRAY($AR$18),$AS$18:$AS$23)</f>
        <v>3</v>
      </c>
      <c r="N1042" cm="1">
        <f t="array" ref="N1042">_xlfn.XLOOKUP($D1042,_xlfn.ANCHORARRAY($AR$2),$AS$2:$AS$10)</f>
        <v>8</v>
      </c>
      <c r="O1042">
        <f t="shared" si="99"/>
        <v>2</v>
      </c>
      <c r="P1042">
        <f t="shared" si="100"/>
        <v>0</v>
      </c>
      <c r="Q1042">
        <f t="shared" si="101"/>
        <v>3</v>
      </c>
      <c r="R1042">
        <v>8</v>
      </c>
      <c r="S1042">
        <v>1</v>
      </c>
      <c r="T1042">
        <v>40</v>
      </c>
      <c r="U1042">
        <v>1468</v>
      </c>
      <c r="V1042">
        <v>4</v>
      </c>
      <c r="W1042">
        <v>218</v>
      </c>
      <c r="X1042">
        <v>55</v>
      </c>
      <c r="Y1042">
        <v>2</v>
      </c>
      <c r="Z1042">
        <v>3</v>
      </c>
      <c r="AA1042">
        <v>2</v>
      </c>
      <c r="AB1042">
        <v>13757</v>
      </c>
      <c r="AC1042">
        <v>25178</v>
      </c>
      <c r="AD1042">
        <v>2</v>
      </c>
      <c r="AE1042">
        <v>11</v>
      </c>
      <c r="AF1042">
        <v>3</v>
      </c>
      <c r="AG1042">
        <v>3</v>
      </c>
      <c r="AH1042">
        <v>1</v>
      </c>
      <c r="AI1042">
        <v>16</v>
      </c>
      <c r="AJ1042">
        <v>5</v>
      </c>
      <c r="AK1042">
        <v>3</v>
      </c>
      <c r="AL1042">
        <v>9</v>
      </c>
      <c r="AM1042">
        <v>8</v>
      </c>
      <c r="AN1042">
        <v>4</v>
      </c>
      <c r="AO1042">
        <v>8</v>
      </c>
    </row>
    <row r="1043" spans="1:41" x14ac:dyDescent="0.35">
      <c r="A1043" s="3" t="s">
        <v>43</v>
      </c>
      <c r="B1043" s="3" t="s">
        <v>46</v>
      </c>
      <c r="C1043" s="3" t="s">
        <v>36</v>
      </c>
      <c r="D1043" s="3" t="s">
        <v>40</v>
      </c>
      <c r="E1043" s="3" t="s">
        <v>37</v>
      </c>
      <c r="F1043" s="3" t="s">
        <v>51</v>
      </c>
      <c r="G1043" s="3" t="s">
        <v>41</v>
      </c>
      <c r="H1043" s="3" t="s">
        <v>43</v>
      </c>
      <c r="I1043" s="3" t="s">
        <v>42</v>
      </c>
      <c r="J1043">
        <f t="shared" si="96"/>
        <v>0</v>
      </c>
      <c r="K1043">
        <f t="shared" si="97"/>
        <v>0</v>
      </c>
      <c r="L1043">
        <f t="shared" si="98"/>
        <v>1</v>
      </c>
      <c r="M1043" cm="1">
        <f t="array" ref="M1043">_xlfn.XLOOKUP(F1043,_xlfn.ANCHORARRAY($AR$18),$AS$18:$AS$23)</f>
        <v>3</v>
      </c>
      <c r="N1043" cm="1">
        <f t="array" ref="N1043">_xlfn.XLOOKUP($D1043,_xlfn.ANCHORARRAY($AR$2),$AS$2:$AS$10)</f>
        <v>1</v>
      </c>
      <c r="O1043">
        <f t="shared" si="99"/>
        <v>1</v>
      </c>
      <c r="P1043">
        <f t="shared" si="100"/>
        <v>0</v>
      </c>
      <c r="Q1043">
        <f t="shared" si="101"/>
        <v>1</v>
      </c>
      <c r="R1043">
        <v>5</v>
      </c>
      <c r="S1043">
        <v>3</v>
      </c>
      <c r="T1043">
        <v>28</v>
      </c>
      <c r="U1043">
        <v>1469</v>
      </c>
      <c r="V1043">
        <v>4</v>
      </c>
      <c r="W1043">
        <v>866</v>
      </c>
      <c r="X1043">
        <v>84</v>
      </c>
      <c r="Y1043">
        <v>3</v>
      </c>
      <c r="Z1043">
        <v>2</v>
      </c>
      <c r="AA1043">
        <v>1</v>
      </c>
      <c r="AB1043">
        <v>8463</v>
      </c>
      <c r="AC1043">
        <v>23490</v>
      </c>
      <c r="AD1043">
        <v>0</v>
      </c>
      <c r="AE1043">
        <v>18</v>
      </c>
      <c r="AF1043">
        <v>3</v>
      </c>
      <c r="AG1043">
        <v>4</v>
      </c>
      <c r="AH1043">
        <v>0</v>
      </c>
      <c r="AI1043">
        <v>6</v>
      </c>
      <c r="AJ1043">
        <v>4</v>
      </c>
      <c r="AK1043">
        <v>3</v>
      </c>
      <c r="AL1043">
        <v>5</v>
      </c>
      <c r="AM1043">
        <v>4</v>
      </c>
      <c r="AN1043">
        <v>1</v>
      </c>
      <c r="AO1043">
        <v>3</v>
      </c>
    </row>
    <row r="1044" spans="1:41" x14ac:dyDescent="0.35">
      <c r="A1044" s="3" t="s">
        <v>43</v>
      </c>
      <c r="B1044" s="3" t="s">
        <v>46</v>
      </c>
      <c r="C1044" s="3" t="s">
        <v>55</v>
      </c>
      <c r="D1044" s="3" t="s">
        <v>50</v>
      </c>
      <c r="E1044" s="3" t="s">
        <v>45</v>
      </c>
      <c r="F1044" s="3" t="s">
        <v>38</v>
      </c>
      <c r="G1044" s="3" t="s">
        <v>41</v>
      </c>
      <c r="H1044" s="3" t="s">
        <v>43</v>
      </c>
      <c r="I1044" s="3" t="s">
        <v>42</v>
      </c>
      <c r="J1044">
        <f t="shared" si="96"/>
        <v>0</v>
      </c>
      <c r="K1044">
        <f t="shared" si="97"/>
        <v>0</v>
      </c>
      <c r="L1044">
        <f t="shared" si="98"/>
        <v>1</v>
      </c>
      <c r="M1044" cm="1">
        <f t="array" ref="M1044">_xlfn.XLOOKUP(F1044,_xlfn.ANCHORARRAY($AR$18),$AS$18:$AS$23)</f>
        <v>1</v>
      </c>
      <c r="N1044" cm="1">
        <f t="array" ref="N1044">_xlfn.XLOOKUP($D1044,_xlfn.ANCHORARRAY($AR$2),$AS$2:$AS$10)</f>
        <v>3</v>
      </c>
      <c r="O1044">
        <f t="shared" si="99"/>
        <v>2</v>
      </c>
      <c r="P1044">
        <f t="shared" si="100"/>
        <v>0</v>
      </c>
      <c r="Q1044">
        <f t="shared" si="101"/>
        <v>3</v>
      </c>
      <c r="R1044">
        <v>5</v>
      </c>
      <c r="S1044">
        <v>3</v>
      </c>
      <c r="T1044">
        <v>44</v>
      </c>
      <c r="U1044">
        <v>1471</v>
      </c>
      <c r="V1044">
        <v>3</v>
      </c>
      <c r="W1044">
        <v>981</v>
      </c>
      <c r="X1044">
        <v>90</v>
      </c>
      <c r="Y1044">
        <v>2</v>
      </c>
      <c r="Z1044">
        <v>1</v>
      </c>
      <c r="AA1044">
        <v>3</v>
      </c>
      <c r="AB1044">
        <v>3162</v>
      </c>
      <c r="AC1044">
        <v>7973</v>
      </c>
      <c r="AD1044">
        <v>3</v>
      </c>
      <c r="AE1044">
        <v>14</v>
      </c>
      <c r="AF1044">
        <v>3</v>
      </c>
      <c r="AG1044">
        <v>4</v>
      </c>
      <c r="AH1044">
        <v>0</v>
      </c>
      <c r="AI1044">
        <v>7</v>
      </c>
      <c r="AJ1044">
        <v>5</v>
      </c>
      <c r="AK1044">
        <v>3</v>
      </c>
      <c r="AL1044">
        <v>5</v>
      </c>
      <c r="AM1044">
        <v>2</v>
      </c>
      <c r="AN1044">
        <v>0</v>
      </c>
      <c r="AO1044">
        <v>3</v>
      </c>
    </row>
    <row r="1045" spans="1:41" x14ac:dyDescent="0.35">
      <c r="A1045" s="3" t="s">
        <v>43</v>
      </c>
      <c r="B1045" s="3" t="s">
        <v>46</v>
      </c>
      <c r="C1045" s="3" t="s">
        <v>36</v>
      </c>
      <c r="D1045" s="3" t="s">
        <v>58</v>
      </c>
      <c r="E1045" s="3" t="s">
        <v>45</v>
      </c>
      <c r="F1045" s="3" t="s">
        <v>51</v>
      </c>
      <c r="G1045" s="3" t="s">
        <v>41</v>
      </c>
      <c r="H1045" s="3" t="s">
        <v>43</v>
      </c>
      <c r="I1045" s="3" t="s">
        <v>42</v>
      </c>
      <c r="J1045">
        <f t="shared" si="96"/>
        <v>0</v>
      </c>
      <c r="K1045">
        <f t="shared" si="97"/>
        <v>0</v>
      </c>
      <c r="L1045">
        <f t="shared" si="98"/>
        <v>1</v>
      </c>
      <c r="M1045" cm="1">
        <f t="array" ref="M1045">_xlfn.XLOOKUP(F1045,_xlfn.ANCHORARRAY($AR$18),$AS$18:$AS$23)</f>
        <v>3</v>
      </c>
      <c r="N1045" cm="1">
        <f t="array" ref="N1045">_xlfn.XLOOKUP($D1045,_xlfn.ANCHORARRAY($AR$2),$AS$2:$AS$10)</f>
        <v>8</v>
      </c>
      <c r="O1045">
        <f t="shared" si="99"/>
        <v>2</v>
      </c>
      <c r="P1045">
        <f t="shared" si="100"/>
        <v>0</v>
      </c>
      <c r="Q1045">
        <f t="shared" si="101"/>
        <v>1</v>
      </c>
      <c r="R1045">
        <v>2</v>
      </c>
      <c r="S1045">
        <v>3</v>
      </c>
      <c r="T1045">
        <v>53</v>
      </c>
      <c r="U1045">
        <v>1472</v>
      </c>
      <c r="V1045">
        <v>4</v>
      </c>
      <c r="W1045">
        <v>447</v>
      </c>
      <c r="X1045">
        <v>39</v>
      </c>
      <c r="Y1045">
        <v>4</v>
      </c>
      <c r="Z1045">
        <v>4</v>
      </c>
      <c r="AA1045">
        <v>2</v>
      </c>
      <c r="AB1045">
        <v>16598</v>
      </c>
      <c r="AC1045">
        <v>19764</v>
      </c>
      <c r="AD1045">
        <v>4</v>
      </c>
      <c r="AE1045">
        <v>12</v>
      </c>
      <c r="AF1045">
        <v>3</v>
      </c>
      <c r="AG1045">
        <v>2</v>
      </c>
      <c r="AH1045">
        <v>0</v>
      </c>
      <c r="AI1045">
        <v>35</v>
      </c>
      <c r="AJ1045">
        <v>2</v>
      </c>
      <c r="AK1045">
        <v>2</v>
      </c>
      <c r="AL1045">
        <v>9</v>
      </c>
      <c r="AM1045">
        <v>8</v>
      </c>
      <c r="AN1045">
        <v>8</v>
      </c>
      <c r="AO1045">
        <v>8</v>
      </c>
    </row>
    <row r="1046" spans="1:41" x14ac:dyDescent="0.35">
      <c r="A1046" s="3" t="s">
        <v>43</v>
      </c>
      <c r="B1046" s="3" t="s">
        <v>46</v>
      </c>
      <c r="C1046" s="3" t="s">
        <v>36</v>
      </c>
      <c r="D1046" s="3" t="s">
        <v>54</v>
      </c>
      <c r="E1046" s="3" t="s">
        <v>45</v>
      </c>
      <c r="F1046" s="3" t="s">
        <v>60</v>
      </c>
      <c r="G1046" s="3" t="s">
        <v>48</v>
      </c>
      <c r="H1046" s="3" t="s">
        <v>43</v>
      </c>
      <c r="I1046" s="3" t="s">
        <v>42</v>
      </c>
      <c r="J1046">
        <f t="shared" si="96"/>
        <v>0</v>
      </c>
      <c r="K1046">
        <f t="shared" si="97"/>
        <v>0</v>
      </c>
      <c r="L1046">
        <f t="shared" si="98"/>
        <v>0</v>
      </c>
      <c r="M1046" cm="1">
        <f t="array" ref="M1046">_xlfn.XLOOKUP(F1046,_xlfn.ANCHORARRAY($AR$18),$AS$18:$AS$23)</f>
        <v>5</v>
      </c>
      <c r="N1046" cm="1">
        <f t="array" ref="N1046">_xlfn.XLOOKUP($D1046,_xlfn.ANCHORARRAY($AR$2),$AS$2:$AS$10)</f>
        <v>5</v>
      </c>
      <c r="O1046">
        <f t="shared" si="99"/>
        <v>2</v>
      </c>
      <c r="P1046">
        <f t="shared" si="100"/>
        <v>0</v>
      </c>
      <c r="Q1046">
        <f t="shared" si="101"/>
        <v>1</v>
      </c>
      <c r="R1046">
        <v>5</v>
      </c>
      <c r="S1046">
        <v>4</v>
      </c>
      <c r="T1046">
        <v>49</v>
      </c>
      <c r="U1046">
        <v>1473</v>
      </c>
      <c r="V1046">
        <v>1</v>
      </c>
      <c r="W1046">
        <v>1495</v>
      </c>
      <c r="X1046">
        <v>96</v>
      </c>
      <c r="Y1046">
        <v>3</v>
      </c>
      <c r="Z1046">
        <v>2</v>
      </c>
      <c r="AA1046">
        <v>3</v>
      </c>
      <c r="AB1046">
        <v>6651</v>
      </c>
      <c r="AC1046">
        <v>21534</v>
      </c>
      <c r="AD1046">
        <v>2</v>
      </c>
      <c r="AE1046">
        <v>14</v>
      </c>
      <c r="AF1046">
        <v>3</v>
      </c>
      <c r="AG1046">
        <v>2</v>
      </c>
      <c r="AH1046">
        <v>1</v>
      </c>
      <c r="AI1046">
        <v>20</v>
      </c>
      <c r="AJ1046">
        <v>0</v>
      </c>
      <c r="AK1046">
        <v>2</v>
      </c>
      <c r="AL1046">
        <v>3</v>
      </c>
      <c r="AM1046">
        <v>2</v>
      </c>
      <c r="AN1046">
        <v>1</v>
      </c>
      <c r="AO1046">
        <v>2</v>
      </c>
    </row>
    <row r="1047" spans="1:41" x14ac:dyDescent="0.35">
      <c r="A1047" s="3" t="s">
        <v>43</v>
      </c>
      <c r="B1047" s="3" t="s">
        <v>46</v>
      </c>
      <c r="C1047" s="3" t="s">
        <v>36</v>
      </c>
      <c r="D1047" s="3" t="s">
        <v>47</v>
      </c>
      <c r="E1047" s="3" t="s">
        <v>45</v>
      </c>
      <c r="F1047" s="3" t="s">
        <v>51</v>
      </c>
      <c r="G1047" s="3" t="s">
        <v>52</v>
      </c>
      <c r="H1047" s="3" t="s">
        <v>43</v>
      </c>
      <c r="I1047" s="3" t="s">
        <v>42</v>
      </c>
      <c r="J1047">
        <f t="shared" si="96"/>
        <v>0</v>
      </c>
      <c r="K1047">
        <f t="shared" si="97"/>
        <v>0</v>
      </c>
      <c r="L1047">
        <f t="shared" si="98"/>
        <v>3</v>
      </c>
      <c r="M1047" cm="1">
        <f t="array" ref="M1047">_xlfn.XLOOKUP(F1047,_xlfn.ANCHORARRAY($AR$18),$AS$18:$AS$23)</f>
        <v>3</v>
      </c>
      <c r="N1047" cm="1">
        <f t="array" ref="N1047">_xlfn.XLOOKUP($D1047,_xlfn.ANCHORARRAY($AR$2),$AS$2:$AS$10)</f>
        <v>2</v>
      </c>
      <c r="O1047">
        <f t="shared" si="99"/>
        <v>2</v>
      </c>
      <c r="P1047">
        <f t="shared" si="100"/>
        <v>0</v>
      </c>
      <c r="Q1047">
        <f t="shared" si="101"/>
        <v>1</v>
      </c>
      <c r="R1047">
        <v>2</v>
      </c>
      <c r="S1047">
        <v>3</v>
      </c>
      <c r="T1047">
        <v>40</v>
      </c>
      <c r="U1047">
        <v>1474</v>
      </c>
      <c r="V1047">
        <v>3</v>
      </c>
      <c r="W1047">
        <v>896</v>
      </c>
      <c r="X1047">
        <v>68</v>
      </c>
      <c r="Y1047">
        <v>3</v>
      </c>
      <c r="Z1047">
        <v>1</v>
      </c>
      <c r="AA1047">
        <v>3</v>
      </c>
      <c r="AB1047">
        <v>2345</v>
      </c>
      <c r="AC1047">
        <v>8045</v>
      </c>
      <c r="AD1047">
        <v>2</v>
      </c>
      <c r="AE1047">
        <v>14</v>
      </c>
      <c r="AF1047">
        <v>3</v>
      </c>
      <c r="AG1047">
        <v>3</v>
      </c>
      <c r="AH1047">
        <v>1</v>
      </c>
      <c r="AI1047">
        <v>8</v>
      </c>
      <c r="AJ1047">
        <v>3</v>
      </c>
      <c r="AK1047">
        <v>4</v>
      </c>
      <c r="AL1047">
        <v>3</v>
      </c>
      <c r="AM1047">
        <v>1</v>
      </c>
      <c r="AN1047">
        <v>1</v>
      </c>
      <c r="AO1047">
        <v>2</v>
      </c>
    </row>
    <row r="1048" spans="1:41" x14ac:dyDescent="0.35">
      <c r="A1048" s="3" t="s">
        <v>43</v>
      </c>
      <c r="B1048" s="3" t="s">
        <v>46</v>
      </c>
      <c r="C1048" s="3" t="s">
        <v>36</v>
      </c>
      <c r="D1048" s="3" t="s">
        <v>47</v>
      </c>
      <c r="E1048" s="3" t="s">
        <v>45</v>
      </c>
      <c r="F1048" s="3" t="s">
        <v>38</v>
      </c>
      <c r="G1048" s="3" t="s">
        <v>41</v>
      </c>
      <c r="H1048" s="3" t="s">
        <v>43</v>
      </c>
      <c r="I1048" s="3" t="s">
        <v>42</v>
      </c>
      <c r="J1048">
        <f t="shared" si="96"/>
        <v>0</v>
      </c>
      <c r="K1048">
        <f t="shared" si="97"/>
        <v>0</v>
      </c>
      <c r="L1048">
        <f t="shared" si="98"/>
        <v>1</v>
      </c>
      <c r="M1048" cm="1">
        <f t="array" ref="M1048">_xlfn.XLOOKUP(F1048,_xlfn.ANCHORARRAY($AR$18),$AS$18:$AS$23)</f>
        <v>1</v>
      </c>
      <c r="N1048" cm="1">
        <f t="array" ref="N1048">_xlfn.XLOOKUP($D1048,_xlfn.ANCHORARRAY($AR$2),$AS$2:$AS$10)</f>
        <v>2</v>
      </c>
      <c r="O1048">
        <f t="shared" si="99"/>
        <v>2</v>
      </c>
      <c r="P1048">
        <f t="shared" si="100"/>
        <v>0</v>
      </c>
      <c r="Q1048">
        <f t="shared" si="101"/>
        <v>1</v>
      </c>
      <c r="R1048">
        <v>20</v>
      </c>
      <c r="S1048">
        <v>3</v>
      </c>
      <c r="T1048">
        <v>44</v>
      </c>
      <c r="U1048">
        <v>1475</v>
      </c>
      <c r="V1048">
        <v>4</v>
      </c>
      <c r="W1048">
        <v>1467</v>
      </c>
      <c r="X1048">
        <v>49</v>
      </c>
      <c r="Y1048">
        <v>3</v>
      </c>
      <c r="Z1048">
        <v>1</v>
      </c>
      <c r="AA1048">
        <v>2</v>
      </c>
      <c r="AB1048">
        <v>3420</v>
      </c>
      <c r="AC1048">
        <v>21158</v>
      </c>
      <c r="AD1048">
        <v>1</v>
      </c>
      <c r="AE1048">
        <v>13</v>
      </c>
      <c r="AF1048">
        <v>3</v>
      </c>
      <c r="AG1048">
        <v>3</v>
      </c>
      <c r="AH1048">
        <v>0</v>
      </c>
      <c r="AI1048">
        <v>6</v>
      </c>
      <c r="AJ1048">
        <v>3</v>
      </c>
      <c r="AK1048">
        <v>2</v>
      </c>
      <c r="AL1048">
        <v>5</v>
      </c>
      <c r="AM1048">
        <v>2</v>
      </c>
      <c r="AN1048">
        <v>1</v>
      </c>
      <c r="AO1048">
        <v>3</v>
      </c>
    </row>
    <row r="1049" spans="1:41" x14ac:dyDescent="0.35">
      <c r="A1049" s="3" t="s">
        <v>43</v>
      </c>
      <c r="B1049" s="3" t="s">
        <v>46</v>
      </c>
      <c r="C1049" s="3" t="s">
        <v>44</v>
      </c>
      <c r="D1049" s="3" t="s">
        <v>40</v>
      </c>
      <c r="E1049" s="3" t="s">
        <v>37</v>
      </c>
      <c r="F1049" s="3" t="s">
        <v>51</v>
      </c>
      <c r="G1049" s="3" t="s">
        <v>48</v>
      </c>
      <c r="H1049" s="3" t="s">
        <v>43</v>
      </c>
      <c r="I1049" s="3" t="s">
        <v>42</v>
      </c>
      <c r="J1049">
        <f t="shared" si="96"/>
        <v>0</v>
      </c>
      <c r="K1049">
        <f t="shared" si="97"/>
        <v>0</v>
      </c>
      <c r="L1049">
        <f t="shared" si="98"/>
        <v>0</v>
      </c>
      <c r="M1049" cm="1">
        <f t="array" ref="M1049">_xlfn.XLOOKUP(F1049,_xlfn.ANCHORARRAY($AR$18),$AS$18:$AS$23)</f>
        <v>3</v>
      </c>
      <c r="N1049" cm="1">
        <f t="array" ref="N1049">_xlfn.XLOOKUP($D1049,_xlfn.ANCHORARRAY($AR$2),$AS$2:$AS$10)</f>
        <v>1</v>
      </c>
      <c r="O1049">
        <f t="shared" si="99"/>
        <v>1</v>
      </c>
      <c r="P1049">
        <f t="shared" si="100"/>
        <v>0</v>
      </c>
      <c r="Q1049">
        <f t="shared" si="101"/>
        <v>2</v>
      </c>
      <c r="R1049">
        <v>7</v>
      </c>
      <c r="S1049">
        <v>3</v>
      </c>
      <c r="T1049">
        <v>33</v>
      </c>
      <c r="U1049">
        <v>1477</v>
      </c>
      <c r="V1049">
        <v>4</v>
      </c>
      <c r="W1049">
        <v>430</v>
      </c>
      <c r="X1049">
        <v>54</v>
      </c>
      <c r="Y1049">
        <v>3</v>
      </c>
      <c r="Z1049">
        <v>2</v>
      </c>
      <c r="AA1049">
        <v>1</v>
      </c>
      <c r="AB1049">
        <v>4373</v>
      </c>
      <c r="AC1049">
        <v>17456</v>
      </c>
      <c r="AD1049">
        <v>0</v>
      </c>
      <c r="AE1049">
        <v>14</v>
      </c>
      <c r="AF1049">
        <v>3</v>
      </c>
      <c r="AG1049">
        <v>1</v>
      </c>
      <c r="AH1049">
        <v>2</v>
      </c>
      <c r="AI1049">
        <v>5</v>
      </c>
      <c r="AJ1049">
        <v>2</v>
      </c>
      <c r="AK1049">
        <v>3</v>
      </c>
      <c r="AL1049">
        <v>4</v>
      </c>
      <c r="AM1049">
        <v>3</v>
      </c>
      <c r="AN1049">
        <v>0</v>
      </c>
      <c r="AO1049">
        <v>3</v>
      </c>
    </row>
    <row r="1050" spans="1:41" x14ac:dyDescent="0.35">
      <c r="A1050" s="3" t="s">
        <v>43</v>
      </c>
      <c r="B1050" s="3" t="s">
        <v>46</v>
      </c>
      <c r="C1050" s="3" t="s">
        <v>36</v>
      </c>
      <c r="D1050" s="3" t="s">
        <v>40</v>
      </c>
      <c r="E1050" s="3" t="s">
        <v>37</v>
      </c>
      <c r="F1050" s="3" t="s">
        <v>49</v>
      </c>
      <c r="G1050" s="3" t="s">
        <v>41</v>
      </c>
      <c r="H1050" s="3" t="s">
        <v>43</v>
      </c>
      <c r="I1050" s="3" t="s">
        <v>42</v>
      </c>
      <c r="J1050">
        <f t="shared" si="96"/>
        <v>0</v>
      </c>
      <c r="K1050">
        <f t="shared" si="97"/>
        <v>0</v>
      </c>
      <c r="L1050">
        <f t="shared" si="98"/>
        <v>1</v>
      </c>
      <c r="M1050" cm="1">
        <f t="array" ref="M1050">_xlfn.XLOOKUP(F1050,_xlfn.ANCHORARRAY($AR$18),$AS$18:$AS$23)</f>
        <v>2</v>
      </c>
      <c r="N1050" cm="1">
        <f t="array" ref="N1050">_xlfn.XLOOKUP($D1050,_xlfn.ANCHORARRAY($AR$2),$AS$2:$AS$10)</f>
        <v>1</v>
      </c>
      <c r="O1050">
        <f t="shared" si="99"/>
        <v>1</v>
      </c>
      <c r="P1050">
        <f t="shared" si="100"/>
        <v>0</v>
      </c>
      <c r="Q1050">
        <f t="shared" si="101"/>
        <v>1</v>
      </c>
      <c r="R1050">
        <v>3</v>
      </c>
      <c r="S1050">
        <v>3</v>
      </c>
      <c r="T1050">
        <v>34</v>
      </c>
      <c r="U1050">
        <v>1478</v>
      </c>
      <c r="V1050">
        <v>4</v>
      </c>
      <c r="W1050">
        <v>1326</v>
      </c>
      <c r="X1050">
        <v>81</v>
      </c>
      <c r="Y1050">
        <v>1</v>
      </c>
      <c r="Z1050">
        <v>2</v>
      </c>
      <c r="AA1050">
        <v>1</v>
      </c>
      <c r="AB1050">
        <v>4759</v>
      </c>
      <c r="AC1050">
        <v>15891</v>
      </c>
      <c r="AD1050">
        <v>3</v>
      </c>
      <c r="AE1050">
        <v>18</v>
      </c>
      <c r="AF1050">
        <v>3</v>
      </c>
      <c r="AG1050">
        <v>4</v>
      </c>
      <c r="AH1050">
        <v>0</v>
      </c>
      <c r="AI1050">
        <v>15</v>
      </c>
      <c r="AJ1050">
        <v>2</v>
      </c>
      <c r="AK1050">
        <v>3</v>
      </c>
      <c r="AL1050">
        <v>13</v>
      </c>
      <c r="AM1050">
        <v>9</v>
      </c>
      <c r="AN1050">
        <v>3</v>
      </c>
      <c r="AO1050">
        <v>12</v>
      </c>
    </row>
    <row r="1051" spans="1:41" x14ac:dyDescent="0.35">
      <c r="A1051" s="3" t="s">
        <v>43</v>
      </c>
      <c r="B1051" s="3" t="s">
        <v>46</v>
      </c>
      <c r="C1051" s="3" t="s">
        <v>36</v>
      </c>
      <c r="D1051" s="3" t="s">
        <v>40</v>
      </c>
      <c r="E1051" s="3" t="s">
        <v>37</v>
      </c>
      <c r="F1051" s="3" t="s">
        <v>38</v>
      </c>
      <c r="G1051" s="3" t="s">
        <v>48</v>
      </c>
      <c r="H1051" s="3" t="s">
        <v>43</v>
      </c>
      <c r="I1051" s="3" t="s">
        <v>42</v>
      </c>
      <c r="J1051">
        <f t="shared" si="96"/>
        <v>0</v>
      </c>
      <c r="K1051">
        <f t="shared" si="97"/>
        <v>0</v>
      </c>
      <c r="L1051">
        <f t="shared" si="98"/>
        <v>0</v>
      </c>
      <c r="M1051" cm="1">
        <f t="array" ref="M1051">_xlfn.XLOOKUP(F1051,_xlfn.ANCHORARRAY($AR$18),$AS$18:$AS$23)</f>
        <v>1</v>
      </c>
      <c r="N1051" cm="1">
        <f t="array" ref="N1051">_xlfn.XLOOKUP($D1051,_xlfn.ANCHORARRAY($AR$2),$AS$2:$AS$10)</f>
        <v>1</v>
      </c>
      <c r="O1051">
        <f t="shared" si="99"/>
        <v>1</v>
      </c>
      <c r="P1051">
        <f t="shared" si="100"/>
        <v>0</v>
      </c>
      <c r="Q1051">
        <f t="shared" si="101"/>
        <v>1</v>
      </c>
      <c r="R1051">
        <v>16</v>
      </c>
      <c r="S1051">
        <v>1</v>
      </c>
      <c r="T1051">
        <v>30</v>
      </c>
      <c r="U1051">
        <v>1479</v>
      </c>
      <c r="V1051">
        <v>4</v>
      </c>
      <c r="W1051">
        <v>1358</v>
      </c>
      <c r="X1051">
        <v>96</v>
      </c>
      <c r="Y1051">
        <v>3</v>
      </c>
      <c r="Z1051">
        <v>2</v>
      </c>
      <c r="AA1051">
        <v>3</v>
      </c>
      <c r="AB1051">
        <v>5301</v>
      </c>
      <c r="AC1051">
        <v>2939</v>
      </c>
      <c r="AD1051">
        <v>8</v>
      </c>
      <c r="AE1051">
        <v>15</v>
      </c>
      <c r="AF1051">
        <v>3</v>
      </c>
      <c r="AG1051">
        <v>3</v>
      </c>
      <c r="AH1051">
        <v>2</v>
      </c>
      <c r="AI1051">
        <v>4</v>
      </c>
      <c r="AJ1051">
        <v>2</v>
      </c>
      <c r="AK1051">
        <v>2</v>
      </c>
      <c r="AL1051">
        <v>2</v>
      </c>
      <c r="AM1051">
        <v>1</v>
      </c>
      <c r="AN1051">
        <v>2</v>
      </c>
      <c r="AO1051">
        <v>2</v>
      </c>
    </row>
    <row r="1052" spans="1:41" x14ac:dyDescent="0.35">
      <c r="A1052" s="3" t="s">
        <v>43</v>
      </c>
      <c r="B1052" s="3" t="s">
        <v>39</v>
      </c>
      <c r="C1052" s="3" t="s">
        <v>44</v>
      </c>
      <c r="D1052" s="3" t="s">
        <v>50</v>
      </c>
      <c r="E1052" s="3" t="s">
        <v>45</v>
      </c>
      <c r="F1052" s="3" t="s">
        <v>51</v>
      </c>
      <c r="G1052" s="3" t="s">
        <v>41</v>
      </c>
      <c r="H1052" s="3" t="s">
        <v>43</v>
      </c>
      <c r="I1052" s="3" t="s">
        <v>42</v>
      </c>
      <c r="J1052">
        <f t="shared" si="96"/>
        <v>0</v>
      </c>
      <c r="K1052">
        <f t="shared" si="97"/>
        <v>0</v>
      </c>
      <c r="L1052">
        <f t="shared" si="98"/>
        <v>1</v>
      </c>
      <c r="M1052" cm="1">
        <f t="array" ref="M1052">_xlfn.XLOOKUP(F1052,_xlfn.ANCHORARRAY($AR$18),$AS$18:$AS$23)</f>
        <v>3</v>
      </c>
      <c r="N1052" cm="1">
        <f t="array" ref="N1052">_xlfn.XLOOKUP($D1052,_xlfn.ANCHORARRAY($AR$2),$AS$2:$AS$10)</f>
        <v>3</v>
      </c>
      <c r="O1052">
        <f t="shared" si="99"/>
        <v>2</v>
      </c>
      <c r="P1052">
        <f t="shared" si="100"/>
        <v>1</v>
      </c>
      <c r="Q1052">
        <f t="shared" si="101"/>
        <v>2</v>
      </c>
      <c r="R1052">
        <v>9</v>
      </c>
      <c r="S1052">
        <v>2</v>
      </c>
      <c r="T1052">
        <v>42</v>
      </c>
      <c r="U1052">
        <v>1480</v>
      </c>
      <c r="V1052">
        <v>1</v>
      </c>
      <c r="W1052">
        <v>748</v>
      </c>
      <c r="X1052">
        <v>74</v>
      </c>
      <c r="Y1052">
        <v>3</v>
      </c>
      <c r="Z1052">
        <v>1</v>
      </c>
      <c r="AA1052">
        <v>4</v>
      </c>
      <c r="AB1052">
        <v>3673</v>
      </c>
      <c r="AC1052">
        <v>16458</v>
      </c>
      <c r="AD1052">
        <v>1</v>
      </c>
      <c r="AE1052">
        <v>13</v>
      </c>
      <c r="AF1052">
        <v>3</v>
      </c>
      <c r="AG1052">
        <v>3</v>
      </c>
      <c r="AH1052">
        <v>0</v>
      </c>
      <c r="AI1052">
        <v>12</v>
      </c>
      <c r="AJ1052">
        <v>3</v>
      </c>
      <c r="AK1052">
        <v>3</v>
      </c>
      <c r="AL1052">
        <v>12</v>
      </c>
      <c r="AM1052">
        <v>9</v>
      </c>
      <c r="AN1052">
        <v>5</v>
      </c>
      <c r="AO1052">
        <v>8</v>
      </c>
    </row>
    <row r="1053" spans="1:41" x14ac:dyDescent="0.35">
      <c r="A1053" s="3" t="s">
        <v>43</v>
      </c>
      <c r="B1053" s="3" t="s">
        <v>39</v>
      </c>
      <c r="C1053" s="3" t="s">
        <v>44</v>
      </c>
      <c r="D1053" s="3" t="s">
        <v>40</v>
      </c>
      <c r="E1053" s="3" t="s">
        <v>37</v>
      </c>
      <c r="F1053" s="3" t="s">
        <v>59</v>
      </c>
      <c r="G1053" s="3" t="s">
        <v>48</v>
      </c>
      <c r="H1053" s="3" t="s">
        <v>43</v>
      </c>
      <c r="I1053" s="3" t="s">
        <v>42</v>
      </c>
      <c r="J1053">
        <f t="shared" si="96"/>
        <v>0</v>
      </c>
      <c r="K1053">
        <f t="shared" si="97"/>
        <v>0</v>
      </c>
      <c r="L1053">
        <f t="shared" si="98"/>
        <v>0</v>
      </c>
      <c r="M1053" cm="1">
        <f t="array" ref="M1053">_xlfn.XLOOKUP(F1053,_xlfn.ANCHORARRAY($AR$18),$AS$18:$AS$23)</f>
        <v>4</v>
      </c>
      <c r="N1053" cm="1">
        <f t="array" ref="N1053">_xlfn.XLOOKUP($D1053,_xlfn.ANCHORARRAY($AR$2),$AS$2:$AS$10)</f>
        <v>1</v>
      </c>
      <c r="O1053">
        <f t="shared" si="99"/>
        <v>1</v>
      </c>
      <c r="P1053">
        <f t="shared" si="100"/>
        <v>1</v>
      </c>
      <c r="Q1053">
        <f t="shared" si="101"/>
        <v>2</v>
      </c>
      <c r="R1053">
        <v>1</v>
      </c>
      <c r="S1053">
        <v>5</v>
      </c>
      <c r="T1053">
        <v>44</v>
      </c>
      <c r="U1053">
        <v>1481</v>
      </c>
      <c r="V1053">
        <v>1</v>
      </c>
      <c r="W1053">
        <v>383</v>
      </c>
      <c r="X1053">
        <v>79</v>
      </c>
      <c r="Y1053">
        <v>3</v>
      </c>
      <c r="Z1053">
        <v>2</v>
      </c>
      <c r="AA1053">
        <v>3</v>
      </c>
      <c r="AB1053">
        <v>4768</v>
      </c>
      <c r="AC1053">
        <v>9282</v>
      </c>
      <c r="AD1053">
        <v>7</v>
      </c>
      <c r="AE1053">
        <v>12</v>
      </c>
      <c r="AF1053">
        <v>3</v>
      </c>
      <c r="AG1053">
        <v>3</v>
      </c>
      <c r="AH1053">
        <v>1</v>
      </c>
      <c r="AI1053">
        <v>11</v>
      </c>
      <c r="AJ1053">
        <v>4</v>
      </c>
      <c r="AK1053">
        <v>2</v>
      </c>
      <c r="AL1053">
        <v>1</v>
      </c>
      <c r="AM1053">
        <v>0</v>
      </c>
      <c r="AN1053">
        <v>0</v>
      </c>
      <c r="AO1053">
        <v>0</v>
      </c>
    </row>
    <row r="1054" spans="1:41" x14ac:dyDescent="0.35">
      <c r="A1054" s="3" t="s">
        <v>43</v>
      </c>
      <c r="B1054" s="3" t="s">
        <v>46</v>
      </c>
      <c r="C1054" s="3" t="s">
        <v>55</v>
      </c>
      <c r="D1054" s="3" t="s">
        <v>47</v>
      </c>
      <c r="E1054" s="3" t="s">
        <v>45</v>
      </c>
      <c r="F1054" s="3" t="s">
        <v>60</v>
      </c>
      <c r="G1054" s="3" t="s">
        <v>52</v>
      </c>
      <c r="H1054" s="3" t="s">
        <v>43</v>
      </c>
      <c r="I1054" s="3" t="s">
        <v>42</v>
      </c>
      <c r="J1054">
        <f t="shared" si="96"/>
        <v>0</v>
      </c>
      <c r="K1054">
        <f t="shared" si="97"/>
        <v>0</v>
      </c>
      <c r="L1054">
        <f t="shared" si="98"/>
        <v>3</v>
      </c>
      <c r="M1054" cm="1">
        <f t="array" ref="M1054">_xlfn.XLOOKUP(F1054,_xlfn.ANCHORARRAY($AR$18),$AS$18:$AS$23)</f>
        <v>5</v>
      </c>
      <c r="N1054" cm="1">
        <f t="array" ref="N1054">_xlfn.XLOOKUP($D1054,_xlfn.ANCHORARRAY($AR$2),$AS$2:$AS$10)</f>
        <v>2</v>
      </c>
      <c r="O1054">
        <f t="shared" si="99"/>
        <v>2</v>
      </c>
      <c r="P1054">
        <f t="shared" si="100"/>
        <v>0</v>
      </c>
      <c r="Q1054">
        <f t="shared" si="101"/>
        <v>3</v>
      </c>
      <c r="R1054">
        <v>7</v>
      </c>
      <c r="S1054">
        <v>3</v>
      </c>
      <c r="T1054">
        <v>30</v>
      </c>
      <c r="U1054">
        <v>1482</v>
      </c>
      <c r="V1054">
        <v>3</v>
      </c>
      <c r="W1054">
        <v>990</v>
      </c>
      <c r="X1054">
        <v>64</v>
      </c>
      <c r="Y1054">
        <v>3</v>
      </c>
      <c r="Z1054">
        <v>1</v>
      </c>
      <c r="AA1054">
        <v>3</v>
      </c>
      <c r="AB1054">
        <v>1274</v>
      </c>
      <c r="AC1054">
        <v>7152</v>
      </c>
      <c r="AD1054">
        <v>1</v>
      </c>
      <c r="AE1054">
        <v>13</v>
      </c>
      <c r="AF1054">
        <v>3</v>
      </c>
      <c r="AG1054">
        <v>2</v>
      </c>
      <c r="AH1054">
        <v>2</v>
      </c>
      <c r="AI1054">
        <v>1</v>
      </c>
      <c r="AJ1054">
        <v>2</v>
      </c>
      <c r="AK1054">
        <v>2</v>
      </c>
      <c r="AL1054">
        <v>1</v>
      </c>
      <c r="AM1054">
        <v>0</v>
      </c>
      <c r="AN1054">
        <v>0</v>
      </c>
      <c r="AO1054">
        <v>0</v>
      </c>
    </row>
    <row r="1055" spans="1:41" x14ac:dyDescent="0.35">
      <c r="A1055" s="3" t="s">
        <v>43</v>
      </c>
      <c r="B1055" s="3" t="s">
        <v>46</v>
      </c>
      <c r="C1055" s="3" t="s">
        <v>36</v>
      </c>
      <c r="D1055" s="3" t="s">
        <v>47</v>
      </c>
      <c r="E1055" s="3" t="s">
        <v>45</v>
      </c>
      <c r="F1055" s="3" t="s">
        <v>38</v>
      </c>
      <c r="G1055" s="3" t="s">
        <v>48</v>
      </c>
      <c r="H1055" s="3" t="s">
        <v>43</v>
      </c>
      <c r="I1055" s="3" t="s">
        <v>42</v>
      </c>
      <c r="J1055">
        <f t="shared" si="96"/>
        <v>0</v>
      </c>
      <c r="K1055">
        <f t="shared" si="97"/>
        <v>0</v>
      </c>
      <c r="L1055">
        <f t="shared" si="98"/>
        <v>0</v>
      </c>
      <c r="M1055" cm="1">
        <f t="array" ref="M1055">_xlfn.XLOOKUP(F1055,_xlfn.ANCHORARRAY($AR$18),$AS$18:$AS$23)</f>
        <v>1</v>
      </c>
      <c r="N1055" cm="1">
        <f t="array" ref="N1055">_xlfn.XLOOKUP($D1055,_xlfn.ANCHORARRAY($AR$2),$AS$2:$AS$10)</f>
        <v>2</v>
      </c>
      <c r="O1055">
        <f t="shared" si="99"/>
        <v>2</v>
      </c>
      <c r="P1055">
        <f t="shared" si="100"/>
        <v>0</v>
      </c>
      <c r="Q1055">
        <f t="shared" si="101"/>
        <v>1</v>
      </c>
      <c r="R1055">
        <v>1</v>
      </c>
      <c r="S1055">
        <v>2</v>
      </c>
      <c r="T1055">
        <v>57</v>
      </c>
      <c r="U1055">
        <v>1483</v>
      </c>
      <c r="V1055">
        <v>2</v>
      </c>
      <c r="W1055">
        <v>405</v>
      </c>
      <c r="X1055">
        <v>93</v>
      </c>
      <c r="Y1055">
        <v>4</v>
      </c>
      <c r="Z1055">
        <v>2</v>
      </c>
      <c r="AA1055">
        <v>3</v>
      </c>
      <c r="AB1055">
        <v>4900</v>
      </c>
      <c r="AC1055">
        <v>2721</v>
      </c>
      <c r="AD1055">
        <v>0</v>
      </c>
      <c r="AE1055">
        <v>24</v>
      </c>
      <c r="AF1055">
        <v>4</v>
      </c>
      <c r="AG1055">
        <v>1</v>
      </c>
      <c r="AH1055">
        <v>1</v>
      </c>
      <c r="AI1055">
        <v>13</v>
      </c>
      <c r="AJ1055">
        <v>2</v>
      </c>
      <c r="AK1055">
        <v>2</v>
      </c>
      <c r="AL1055">
        <v>12</v>
      </c>
      <c r="AM1055">
        <v>9</v>
      </c>
      <c r="AN1055">
        <v>2</v>
      </c>
      <c r="AO1055">
        <v>8</v>
      </c>
    </row>
    <row r="1056" spans="1:41" x14ac:dyDescent="0.35">
      <c r="A1056" s="3" t="s">
        <v>43</v>
      </c>
      <c r="B1056" s="3" t="s">
        <v>46</v>
      </c>
      <c r="C1056" s="3" t="s">
        <v>36</v>
      </c>
      <c r="D1056" s="3" t="s">
        <v>54</v>
      </c>
      <c r="E1056" s="3" t="s">
        <v>45</v>
      </c>
      <c r="F1056" s="3" t="s">
        <v>38</v>
      </c>
      <c r="G1056" s="3" t="s">
        <v>52</v>
      </c>
      <c r="H1056" s="3" t="s">
        <v>43</v>
      </c>
      <c r="I1056" s="3" t="s">
        <v>42</v>
      </c>
      <c r="J1056">
        <f t="shared" si="96"/>
        <v>0</v>
      </c>
      <c r="K1056">
        <f t="shared" si="97"/>
        <v>0</v>
      </c>
      <c r="L1056">
        <f t="shared" si="98"/>
        <v>3</v>
      </c>
      <c r="M1056" cm="1">
        <f t="array" ref="M1056">_xlfn.XLOOKUP(F1056,_xlfn.ANCHORARRAY($AR$18),$AS$18:$AS$23)</f>
        <v>1</v>
      </c>
      <c r="N1056" cm="1">
        <f t="array" ref="N1056">_xlfn.XLOOKUP($D1056,_xlfn.ANCHORARRAY($AR$2),$AS$2:$AS$10)</f>
        <v>5</v>
      </c>
      <c r="O1056">
        <f t="shared" si="99"/>
        <v>2</v>
      </c>
      <c r="P1056">
        <f t="shared" si="100"/>
        <v>0</v>
      </c>
      <c r="Q1056">
        <f t="shared" si="101"/>
        <v>1</v>
      </c>
      <c r="R1056">
        <v>7</v>
      </c>
      <c r="S1056">
        <v>4</v>
      </c>
      <c r="T1056">
        <v>49</v>
      </c>
      <c r="U1056">
        <v>1484</v>
      </c>
      <c r="V1056">
        <v>3</v>
      </c>
      <c r="W1056">
        <v>1490</v>
      </c>
      <c r="X1056">
        <v>35</v>
      </c>
      <c r="Y1056">
        <v>3</v>
      </c>
      <c r="Z1056">
        <v>3</v>
      </c>
      <c r="AA1056">
        <v>2</v>
      </c>
      <c r="AB1056">
        <v>10466</v>
      </c>
      <c r="AC1056">
        <v>20948</v>
      </c>
      <c r="AD1056">
        <v>3</v>
      </c>
      <c r="AE1056">
        <v>14</v>
      </c>
      <c r="AF1056">
        <v>3</v>
      </c>
      <c r="AG1056">
        <v>2</v>
      </c>
      <c r="AH1056">
        <v>2</v>
      </c>
      <c r="AI1056">
        <v>29</v>
      </c>
      <c r="AJ1056">
        <v>3</v>
      </c>
      <c r="AK1056">
        <v>3</v>
      </c>
      <c r="AL1056">
        <v>8</v>
      </c>
      <c r="AM1056">
        <v>7</v>
      </c>
      <c r="AN1056">
        <v>0</v>
      </c>
      <c r="AO1056">
        <v>7</v>
      </c>
    </row>
    <row r="1057" spans="1:41" x14ac:dyDescent="0.35">
      <c r="A1057" s="3" t="s">
        <v>43</v>
      </c>
      <c r="B1057" s="3" t="s">
        <v>46</v>
      </c>
      <c r="C1057" s="3" t="s">
        <v>44</v>
      </c>
      <c r="D1057" s="3" t="s">
        <v>58</v>
      </c>
      <c r="E1057" s="3" t="s">
        <v>45</v>
      </c>
      <c r="F1057" s="3" t="s">
        <v>51</v>
      </c>
      <c r="G1057" s="3" t="s">
        <v>52</v>
      </c>
      <c r="H1057" s="3" t="s">
        <v>43</v>
      </c>
      <c r="I1057" s="3" t="s">
        <v>42</v>
      </c>
      <c r="J1057">
        <f t="shared" si="96"/>
        <v>0</v>
      </c>
      <c r="K1057">
        <f t="shared" si="97"/>
        <v>0</v>
      </c>
      <c r="L1057">
        <f t="shared" si="98"/>
        <v>3</v>
      </c>
      <c r="M1057" cm="1">
        <f t="array" ref="M1057">_xlfn.XLOOKUP(F1057,_xlfn.ANCHORARRAY($AR$18),$AS$18:$AS$23)</f>
        <v>3</v>
      </c>
      <c r="N1057" cm="1">
        <f t="array" ref="N1057">_xlfn.XLOOKUP($D1057,_xlfn.ANCHORARRAY($AR$2),$AS$2:$AS$10)</f>
        <v>8</v>
      </c>
      <c r="O1057">
        <f t="shared" si="99"/>
        <v>2</v>
      </c>
      <c r="P1057">
        <f t="shared" si="100"/>
        <v>0</v>
      </c>
      <c r="Q1057">
        <f t="shared" si="101"/>
        <v>2</v>
      </c>
      <c r="R1057">
        <v>15</v>
      </c>
      <c r="S1057">
        <v>3</v>
      </c>
      <c r="T1057">
        <v>34</v>
      </c>
      <c r="U1057">
        <v>1485</v>
      </c>
      <c r="V1057">
        <v>2</v>
      </c>
      <c r="W1057">
        <v>829</v>
      </c>
      <c r="X1057">
        <v>71</v>
      </c>
      <c r="Y1057">
        <v>3</v>
      </c>
      <c r="Z1057">
        <v>4</v>
      </c>
      <c r="AA1057">
        <v>1</v>
      </c>
      <c r="AB1057">
        <v>17007</v>
      </c>
      <c r="AC1057">
        <v>11929</v>
      </c>
      <c r="AD1057">
        <v>7</v>
      </c>
      <c r="AE1057">
        <v>14</v>
      </c>
      <c r="AF1057">
        <v>3</v>
      </c>
      <c r="AG1057">
        <v>4</v>
      </c>
      <c r="AH1057">
        <v>2</v>
      </c>
      <c r="AI1057">
        <v>16</v>
      </c>
      <c r="AJ1057">
        <v>3</v>
      </c>
      <c r="AK1057">
        <v>2</v>
      </c>
      <c r="AL1057">
        <v>14</v>
      </c>
      <c r="AM1057">
        <v>8</v>
      </c>
      <c r="AN1057">
        <v>6</v>
      </c>
      <c r="AO1057">
        <v>9</v>
      </c>
    </row>
    <row r="1058" spans="1:41" x14ac:dyDescent="0.35">
      <c r="A1058" s="3" t="s">
        <v>35</v>
      </c>
      <c r="B1058" s="3" t="s">
        <v>46</v>
      </c>
      <c r="C1058" s="3" t="s">
        <v>44</v>
      </c>
      <c r="D1058" s="3" t="s">
        <v>57</v>
      </c>
      <c r="E1058" s="3" t="s">
        <v>37</v>
      </c>
      <c r="F1058" s="3" t="s">
        <v>60</v>
      </c>
      <c r="G1058" s="3" t="s">
        <v>48</v>
      </c>
      <c r="H1058" s="3" t="s">
        <v>43</v>
      </c>
      <c r="I1058" s="3" t="s">
        <v>42</v>
      </c>
      <c r="J1058">
        <f t="shared" si="96"/>
        <v>1</v>
      </c>
      <c r="K1058">
        <f t="shared" si="97"/>
        <v>0</v>
      </c>
      <c r="L1058">
        <f t="shared" si="98"/>
        <v>0</v>
      </c>
      <c r="M1058" cm="1">
        <f t="array" ref="M1058">_xlfn.XLOOKUP(F1058,_xlfn.ANCHORARRAY($AR$18),$AS$18:$AS$23)</f>
        <v>5</v>
      </c>
      <c r="N1058" cm="1">
        <f t="array" ref="N1058">_xlfn.XLOOKUP($D1058,_xlfn.ANCHORARRAY($AR$2),$AS$2:$AS$10)</f>
        <v>7</v>
      </c>
      <c r="O1058">
        <f t="shared" si="99"/>
        <v>1</v>
      </c>
      <c r="P1058">
        <f t="shared" si="100"/>
        <v>0</v>
      </c>
      <c r="Q1058">
        <f t="shared" si="101"/>
        <v>2</v>
      </c>
      <c r="R1058">
        <v>1</v>
      </c>
      <c r="S1058">
        <v>3</v>
      </c>
      <c r="T1058">
        <v>28</v>
      </c>
      <c r="U1058">
        <v>1486</v>
      </c>
      <c r="V1058">
        <v>1</v>
      </c>
      <c r="W1058">
        <v>1496</v>
      </c>
      <c r="X1058">
        <v>92</v>
      </c>
      <c r="Y1058">
        <v>3</v>
      </c>
      <c r="Z1058">
        <v>1</v>
      </c>
      <c r="AA1058">
        <v>3</v>
      </c>
      <c r="AB1058">
        <v>2909</v>
      </c>
      <c r="AC1058">
        <v>15747</v>
      </c>
      <c r="AD1058">
        <v>3</v>
      </c>
      <c r="AE1058">
        <v>15</v>
      </c>
      <c r="AF1058">
        <v>3</v>
      </c>
      <c r="AG1058">
        <v>4</v>
      </c>
      <c r="AH1058">
        <v>1</v>
      </c>
      <c r="AI1058">
        <v>5</v>
      </c>
      <c r="AJ1058">
        <v>3</v>
      </c>
      <c r="AK1058">
        <v>4</v>
      </c>
      <c r="AL1058">
        <v>3</v>
      </c>
      <c r="AM1058">
        <v>2</v>
      </c>
      <c r="AN1058">
        <v>1</v>
      </c>
      <c r="AO1058">
        <v>2</v>
      </c>
    </row>
    <row r="1059" spans="1:41" x14ac:dyDescent="0.35">
      <c r="A1059" s="3" t="s">
        <v>35</v>
      </c>
      <c r="B1059" s="3" t="s">
        <v>39</v>
      </c>
      <c r="C1059" s="3" t="s">
        <v>44</v>
      </c>
      <c r="D1059" s="3" t="s">
        <v>40</v>
      </c>
      <c r="E1059" s="3" t="s">
        <v>37</v>
      </c>
      <c r="F1059" s="3" t="s">
        <v>60</v>
      </c>
      <c r="G1059" s="3" t="s">
        <v>41</v>
      </c>
      <c r="H1059" s="3" t="s">
        <v>43</v>
      </c>
      <c r="I1059" s="3" t="s">
        <v>42</v>
      </c>
      <c r="J1059">
        <f t="shared" si="96"/>
        <v>1</v>
      </c>
      <c r="K1059">
        <f t="shared" si="97"/>
        <v>0</v>
      </c>
      <c r="L1059">
        <f t="shared" si="98"/>
        <v>1</v>
      </c>
      <c r="M1059" cm="1">
        <f t="array" ref="M1059">_xlfn.XLOOKUP(F1059,_xlfn.ANCHORARRAY($AR$18),$AS$18:$AS$23)</f>
        <v>5</v>
      </c>
      <c r="N1059" cm="1">
        <f t="array" ref="N1059">_xlfn.XLOOKUP($D1059,_xlfn.ANCHORARRAY($AR$2),$AS$2:$AS$10)</f>
        <v>1</v>
      </c>
      <c r="O1059">
        <f t="shared" si="99"/>
        <v>1</v>
      </c>
      <c r="P1059">
        <f t="shared" si="100"/>
        <v>1</v>
      </c>
      <c r="Q1059">
        <f t="shared" si="101"/>
        <v>2</v>
      </c>
      <c r="R1059">
        <v>13</v>
      </c>
      <c r="S1059">
        <v>3</v>
      </c>
      <c r="T1059">
        <v>29</v>
      </c>
      <c r="U1059">
        <v>1487</v>
      </c>
      <c r="V1059">
        <v>1</v>
      </c>
      <c r="W1059">
        <v>115</v>
      </c>
      <c r="X1059">
        <v>51</v>
      </c>
      <c r="Y1059">
        <v>3</v>
      </c>
      <c r="Z1059">
        <v>2</v>
      </c>
      <c r="AA1059">
        <v>2</v>
      </c>
      <c r="AB1059">
        <v>5765</v>
      </c>
      <c r="AC1059">
        <v>17485</v>
      </c>
      <c r="AD1059">
        <v>5</v>
      </c>
      <c r="AE1059">
        <v>11</v>
      </c>
      <c r="AF1059">
        <v>3</v>
      </c>
      <c r="AG1059">
        <v>1</v>
      </c>
      <c r="AH1059">
        <v>0</v>
      </c>
      <c r="AI1059">
        <v>7</v>
      </c>
      <c r="AJ1059">
        <v>4</v>
      </c>
      <c r="AK1059">
        <v>1</v>
      </c>
      <c r="AL1059">
        <v>5</v>
      </c>
      <c r="AM1059">
        <v>3</v>
      </c>
      <c r="AN1059">
        <v>0</v>
      </c>
      <c r="AO1059">
        <v>0</v>
      </c>
    </row>
    <row r="1060" spans="1:41" x14ac:dyDescent="0.35">
      <c r="A1060" s="3" t="s">
        <v>35</v>
      </c>
      <c r="B1060" s="3" t="s">
        <v>39</v>
      </c>
      <c r="C1060" s="3" t="s">
        <v>36</v>
      </c>
      <c r="D1060" s="3" t="s">
        <v>40</v>
      </c>
      <c r="E1060" s="3" t="s">
        <v>37</v>
      </c>
      <c r="F1060" s="3" t="s">
        <v>51</v>
      </c>
      <c r="G1060" s="3" t="s">
        <v>41</v>
      </c>
      <c r="H1060" s="3" t="s">
        <v>35</v>
      </c>
      <c r="I1060" s="3" t="s">
        <v>42</v>
      </c>
      <c r="J1060">
        <f t="shared" si="96"/>
        <v>1</v>
      </c>
      <c r="K1060">
        <f t="shared" si="97"/>
        <v>1</v>
      </c>
      <c r="L1060">
        <f t="shared" si="98"/>
        <v>1</v>
      </c>
      <c r="M1060" cm="1">
        <f t="array" ref="M1060">_xlfn.XLOOKUP(F1060,_xlfn.ANCHORARRAY($AR$18),$AS$18:$AS$23)</f>
        <v>3</v>
      </c>
      <c r="N1060" cm="1">
        <f t="array" ref="N1060">_xlfn.XLOOKUP($D1060,_xlfn.ANCHORARRAY($AR$2),$AS$2:$AS$10)</f>
        <v>1</v>
      </c>
      <c r="O1060">
        <f t="shared" si="99"/>
        <v>1</v>
      </c>
      <c r="P1060">
        <f t="shared" si="100"/>
        <v>1</v>
      </c>
      <c r="Q1060">
        <f t="shared" si="101"/>
        <v>1</v>
      </c>
      <c r="R1060">
        <v>24</v>
      </c>
      <c r="S1060">
        <v>4</v>
      </c>
      <c r="T1060">
        <v>34</v>
      </c>
      <c r="U1060">
        <v>1489</v>
      </c>
      <c r="V1060">
        <v>1</v>
      </c>
      <c r="W1060">
        <v>790</v>
      </c>
      <c r="X1060">
        <v>40</v>
      </c>
      <c r="Y1060">
        <v>2</v>
      </c>
      <c r="Z1060">
        <v>2</v>
      </c>
      <c r="AA1060">
        <v>2</v>
      </c>
      <c r="AB1060">
        <v>4599</v>
      </c>
      <c r="AC1060">
        <v>7815</v>
      </c>
      <c r="AD1060">
        <v>0</v>
      </c>
      <c r="AE1060">
        <v>23</v>
      </c>
      <c r="AF1060">
        <v>4</v>
      </c>
      <c r="AG1060">
        <v>3</v>
      </c>
      <c r="AH1060">
        <v>0</v>
      </c>
      <c r="AI1060">
        <v>16</v>
      </c>
      <c r="AJ1060">
        <v>2</v>
      </c>
      <c r="AK1060">
        <v>4</v>
      </c>
      <c r="AL1060">
        <v>15</v>
      </c>
      <c r="AM1060">
        <v>9</v>
      </c>
      <c r="AN1060">
        <v>10</v>
      </c>
      <c r="AO1060">
        <v>10</v>
      </c>
    </row>
    <row r="1061" spans="1:41" x14ac:dyDescent="0.35">
      <c r="A1061" s="3" t="s">
        <v>43</v>
      </c>
      <c r="B1061" s="3" t="s">
        <v>46</v>
      </c>
      <c r="C1061" s="3" t="s">
        <v>36</v>
      </c>
      <c r="D1061" s="3" t="s">
        <v>57</v>
      </c>
      <c r="E1061" s="3" t="s">
        <v>37</v>
      </c>
      <c r="F1061" s="3" t="s">
        <v>38</v>
      </c>
      <c r="G1061" s="3" t="s">
        <v>48</v>
      </c>
      <c r="H1061" s="3" t="s">
        <v>43</v>
      </c>
      <c r="I1061" s="3" t="s">
        <v>42</v>
      </c>
      <c r="J1061">
        <f t="shared" si="96"/>
        <v>0</v>
      </c>
      <c r="K1061">
        <f t="shared" si="97"/>
        <v>0</v>
      </c>
      <c r="L1061">
        <f t="shared" si="98"/>
        <v>0</v>
      </c>
      <c r="M1061" cm="1">
        <f t="array" ref="M1061">_xlfn.XLOOKUP(F1061,_xlfn.ANCHORARRAY($AR$18),$AS$18:$AS$23)</f>
        <v>1</v>
      </c>
      <c r="N1061" cm="1">
        <f t="array" ref="N1061">_xlfn.XLOOKUP($D1061,_xlfn.ANCHORARRAY($AR$2),$AS$2:$AS$10)</f>
        <v>7</v>
      </c>
      <c r="O1061">
        <f t="shared" si="99"/>
        <v>1</v>
      </c>
      <c r="P1061">
        <f t="shared" si="100"/>
        <v>0</v>
      </c>
      <c r="Q1061">
        <f t="shared" si="101"/>
        <v>1</v>
      </c>
      <c r="R1061">
        <v>7</v>
      </c>
      <c r="S1061">
        <v>1</v>
      </c>
      <c r="T1061">
        <v>35</v>
      </c>
      <c r="U1061">
        <v>1492</v>
      </c>
      <c r="V1061">
        <v>4</v>
      </c>
      <c r="W1061">
        <v>660</v>
      </c>
      <c r="X1061">
        <v>76</v>
      </c>
      <c r="Y1061">
        <v>3</v>
      </c>
      <c r="Z1061">
        <v>1</v>
      </c>
      <c r="AA1061">
        <v>3</v>
      </c>
      <c r="AB1061">
        <v>2404</v>
      </c>
      <c r="AC1061">
        <v>16192</v>
      </c>
      <c r="AD1061">
        <v>1</v>
      </c>
      <c r="AE1061">
        <v>13</v>
      </c>
      <c r="AF1061">
        <v>3</v>
      </c>
      <c r="AG1061">
        <v>1</v>
      </c>
      <c r="AH1061">
        <v>1</v>
      </c>
      <c r="AI1061">
        <v>1</v>
      </c>
      <c r="AJ1061">
        <v>3</v>
      </c>
      <c r="AK1061">
        <v>3</v>
      </c>
      <c r="AL1061">
        <v>1</v>
      </c>
      <c r="AM1061">
        <v>0</v>
      </c>
      <c r="AN1061">
        <v>0</v>
      </c>
      <c r="AO1061">
        <v>0</v>
      </c>
    </row>
    <row r="1062" spans="1:41" x14ac:dyDescent="0.35">
      <c r="A1062" s="3" t="s">
        <v>35</v>
      </c>
      <c r="B1062" s="3" t="s">
        <v>46</v>
      </c>
      <c r="C1062" s="3" t="s">
        <v>44</v>
      </c>
      <c r="D1062" s="3" t="s">
        <v>50</v>
      </c>
      <c r="E1062" s="3" t="s">
        <v>45</v>
      </c>
      <c r="F1062" s="3" t="s">
        <v>51</v>
      </c>
      <c r="G1062" s="3" t="s">
        <v>41</v>
      </c>
      <c r="H1062" s="3" t="s">
        <v>35</v>
      </c>
      <c r="I1062" s="3" t="s">
        <v>42</v>
      </c>
      <c r="J1062">
        <f t="shared" si="96"/>
        <v>1</v>
      </c>
      <c r="K1062">
        <f t="shared" si="97"/>
        <v>1</v>
      </c>
      <c r="L1062">
        <f t="shared" si="98"/>
        <v>1</v>
      </c>
      <c r="M1062" cm="1">
        <f t="array" ref="M1062">_xlfn.XLOOKUP(F1062,_xlfn.ANCHORARRAY($AR$18),$AS$18:$AS$23)</f>
        <v>3</v>
      </c>
      <c r="N1062" cm="1">
        <f t="array" ref="N1062">_xlfn.XLOOKUP($D1062,_xlfn.ANCHORARRAY($AR$2),$AS$2:$AS$10)</f>
        <v>3</v>
      </c>
      <c r="O1062">
        <f t="shared" si="99"/>
        <v>2</v>
      </c>
      <c r="P1062">
        <f t="shared" si="100"/>
        <v>0</v>
      </c>
      <c r="Q1062">
        <f t="shared" si="101"/>
        <v>2</v>
      </c>
      <c r="R1062">
        <v>9</v>
      </c>
      <c r="S1062">
        <v>3</v>
      </c>
      <c r="T1062">
        <v>24</v>
      </c>
      <c r="U1062">
        <v>1494</v>
      </c>
      <c r="V1062">
        <v>2</v>
      </c>
      <c r="W1062">
        <v>381</v>
      </c>
      <c r="X1062">
        <v>89</v>
      </c>
      <c r="Y1062">
        <v>3</v>
      </c>
      <c r="Z1062">
        <v>1</v>
      </c>
      <c r="AA1062">
        <v>1</v>
      </c>
      <c r="AB1062">
        <v>3172</v>
      </c>
      <c r="AC1062">
        <v>16998</v>
      </c>
      <c r="AD1062">
        <v>2</v>
      </c>
      <c r="AE1062">
        <v>11</v>
      </c>
      <c r="AF1062">
        <v>3</v>
      </c>
      <c r="AG1062">
        <v>3</v>
      </c>
      <c r="AH1062">
        <v>0</v>
      </c>
      <c r="AI1062">
        <v>4</v>
      </c>
      <c r="AJ1062">
        <v>2</v>
      </c>
      <c r="AK1062">
        <v>2</v>
      </c>
      <c r="AL1062">
        <v>0</v>
      </c>
      <c r="AM1062">
        <v>0</v>
      </c>
      <c r="AN1062">
        <v>0</v>
      </c>
      <c r="AO1062">
        <v>0</v>
      </c>
    </row>
    <row r="1063" spans="1:41" x14ac:dyDescent="0.35">
      <c r="A1063" s="3" t="s">
        <v>43</v>
      </c>
      <c r="B1063" s="3" t="s">
        <v>39</v>
      </c>
      <c r="C1063" s="3" t="s">
        <v>55</v>
      </c>
      <c r="D1063" s="3" t="s">
        <v>57</v>
      </c>
      <c r="E1063" s="3" t="s">
        <v>37</v>
      </c>
      <c r="F1063" s="3" t="s">
        <v>38</v>
      </c>
      <c r="G1063" s="3" t="s">
        <v>48</v>
      </c>
      <c r="H1063" s="3" t="s">
        <v>43</v>
      </c>
      <c r="I1063" s="3" t="s">
        <v>42</v>
      </c>
      <c r="J1063">
        <f t="shared" si="96"/>
        <v>0</v>
      </c>
      <c r="K1063">
        <f t="shared" si="97"/>
        <v>0</v>
      </c>
      <c r="L1063">
        <f t="shared" si="98"/>
        <v>0</v>
      </c>
      <c r="M1063" cm="1">
        <f t="array" ref="M1063">_xlfn.XLOOKUP(F1063,_xlfn.ANCHORARRAY($AR$18),$AS$18:$AS$23)</f>
        <v>1</v>
      </c>
      <c r="N1063" cm="1">
        <f t="array" ref="N1063">_xlfn.XLOOKUP($D1063,_xlfn.ANCHORARRAY($AR$2),$AS$2:$AS$10)</f>
        <v>7</v>
      </c>
      <c r="O1063">
        <f t="shared" si="99"/>
        <v>1</v>
      </c>
      <c r="P1063">
        <f t="shared" si="100"/>
        <v>1</v>
      </c>
      <c r="Q1063">
        <f t="shared" si="101"/>
        <v>3</v>
      </c>
      <c r="R1063">
        <v>13</v>
      </c>
      <c r="S1063">
        <v>2</v>
      </c>
      <c r="T1063">
        <v>24</v>
      </c>
      <c r="U1063">
        <v>1495</v>
      </c>
      <c r="V1063">
        <v>4</v>
      </c>
      <c r="W1063">
        <v>830</v>
      </c>
      <c r="X1063">
        <v>78</v>
      </c>
      <c r="Y1063">
        <v>3</v>
      </c>
      <c r="Z1063">
        <v>1</v>
      </c>
      <c r="AA1063">
        <v>2</v>
      </c>
      <c r="AB1063">
        <v>2033</v>
      </c>
      <c r="AC1063">
        <v>7103</v>
      </c>
      <c r="AD1063">
        <v>1</v>
      </c>
      <c r="AE1063">
        <v>13</v>
      </c>
      <c r="AF1063">
        <v>3</v>
      </c>
      <c r="AG1063">
        <v>3</v>
      </c>
      <c r="AH1063">
        <v>1</v>
      </c>
      <c r="AI1063">
        <v>1</v>
      </c>
      <c r="AJ1063">
        <v>2</v>
      </c>
      <c r="AK1063">
        <v>3</v>
      </c>
      <c r="AL1063">
        <v>1</v>
      </c>
      <c r="AM1063">
        <v>0</v>
      </c>
      <c r="AN1063">
        <v>0</v>
      </c>
      <c r="AO1063">
        <v>0</v>
      </c>
    </row>
    <row r="1064" spans="1:41" x14ac:dyDescent="0.35">
      <c r="A1064" s="3" t="s">
        <v>43</v>
      </c>
      <c r="B1064" s="3" t="s">
        <v>46</v>
      </c>
      <c r="C1064" s="3" t="s">
        <v>44</v>
      </c>
      <c r="D1064" s="3" t="s">
        <v>53</v>
      </c>
      <c r="E1064" s="3" t="s">
        <v>45</v>
      </c>
      <c r="F1064" s="3" t="s">
        <v>51</v>
      </c>
      <c r="G1064" s="3" t="s">
        <v>41</v>
      </c>
      <c r="H1064" s="3" t="s">
        <v>35</v>
      </c>
      <c r="I1064" s="3" t="s">
        <v>42</v>
      </c>
      <c r="J1064">
        <f t="shared" si="96"/>
        <v>0</v>
      </c>
      <c r="K1064">
        <f t="shared" si="97"/>
        <v>1</v>
      </c>
      <c r="L1064">
        <f t="shared" si="98"/>
        <v>1</v>
      </c>
      <c r="M1064" cm="1">
        <f t="array" ref="M1064">_xlfn.XLOOKUP(F1064,_xlfn.ANCHORARRAY($AR$18),$AS$18:$AS$23)</f>
        <v>3</v>
      </c>
      <c r="N1064" cm="1">
        <f t="array" ref="N1064">_xlfn.XLOOKUP($D1064,_xlfn.ANCHORARRAY($AR$2),$AS$2:$AS$10)</f>
        <v>4</v>
      </c>
      <c r="O1064">
        <f t="shared" si="99"/>
        <v>2</v>
      </c>
      <c r="P1064">
        <f t="shared" si="100"/>
        <v>0</v>
      </c>
      <c r="Q1064">
        <f t="shared" si="101"/>
        <v>2</v>
      </c>
      <c r="R1064">
        <v>2</v>
      </c>
      <c r="S1064">
        <v>1</v>
      </c>
      <c r="T1064">
        <v>44</v>
      </c>
      <c r="U1064">
        <v>1496</v>
      </c>
      <c r="V1064">
        <v>2</v>
      </c>
      <c r="W1064">
        <v>1193</v>
      </c>
      <c r="X1064">
        <v>86</v>
      </c>
      <c r="Y1064">
        <v>3</v>
      </c>
      <c r="Z1064">
        <v>3</v>
      </c>
      <c r="AA1064">
        <v>3</v>
      </c>
      <c r="AB1064">
        <v>10209</v>
      </c>
      <c r="AC1064">
        <v>19719</v>
      </c>
      <c r="AD1064">
        <v>5</v>
      </c>
      <c r="AE1064">
        <v>18</v>
      </c>
      <c r="AF1064">
        <v>3</v>
      </c>
      <c r="AG1064">
        <v>2</v>
      </c>
      <c r="AH1064">
        <v>0</v>
      </c>
      <c r="AI1064">
        <v>16</v>
      </c>
      <c r="AJ1064">
        <v>2</v>
      </c>
      <c r="AK1064">
        <v>2</v>
      </c>
      <c r="AL1064">
        <v>2</v>
      </c>
      <c r="AM1064">
        <v>2</v>
      </c>
      <c r="AN1064">
        <v>2</v>
      </c>
      <c r="AO1064">
        <v>2</v>
      </c>
    </row>
    <row r="1065" spans="1:41" x14ac:dyDescent="0.35">
      <c r="A1065" s="3" t="s">
        <v>43</v>
      </c>
      <c r="B1065" s="3" t="s">
        <v>46</v>
      </c>
      <c r="C1065" s="3" t="s">
        <v>36</v>
      </c>
      <c r="D1065" s="3" t="s">
        <v>40</v>
      </c>
      <c r="E1065" s="3" t="s">
        <v>37</v>
      </c>
      <c r="F1065" s="3" t="s">
        <v>38</v>
      </c>
      <c r="G1065" s="3" t="s">
        <v>52</v>
      </c>
      <c r="H1065" s="3" t="s">
        <v>43</v>
      </c>
      <c r="I1065" s="3" t="s">
        <v>42</v>
      </c>
      <c r="J1065">
        <f t="shared" si="96"/>
        <v>0</v>
      </c>
      <c r="K1065">
        <f t="shared" si="97"/>
        <v>0</v>
      </c>
      <c r="L1065">
        <f t="shared" si="98"/>
        <v>3</v>
      </c>
      <c r="M1065" cm="1">
        <f t="array" ref="M1065">_xlfn.XLOOKUP(F1065,_xlfn.ANCHORARRAY($AR$18),$AS$18:$AS$23)</f>
        <v>1</v>
      </c>
      <c r="N1065" cm="1">
        <f t="array" ref="N1065">_xlfn.XLOOKUP($D1065,_xlfn.ANCHORARRAY($AR$2),$AS$2:$AS$10)</f>
        <v>1</v>
      </c>
      <c r="O1065">
        <f t="shared" si="99"/>
        <v>1</v>
      </c>
      <c r="P1065">
        <f t="shared" si="100"/>
        <v>0</v>
      </c>
      <c r="Q1065">
        <f t="shared" si="101"/>
        <v>1</v>
      </c>
      <c r="R1065">
        <v>19</v>
      </c>
      <c r="S1065">
        <v>3</v>
      </c>
      <c r="T1065">
        <v>29</v>
      </c>
      <c r="U1065">
        <v>1497</v>
      </c>
      <c r="V1065">
        <v>3</v>
      </c>
      <c r="W1065">
        <v>1246</v>
      </c>
      <c r="X1065">
        <v>77</v>
      </c>
      <c r="Y1065">
        <v>2</v>
      </c>
      <c r="Z1065">
        <v>2</v>
      </c>
      <c r="AA1065">
        <v>3</v>
      </c>
      <c r="AB1065">
        <v>8620</v>
      </c>
      <c r="AC1065">
        <v>23757</v>
      </c>
      <c r="AD1065">
        <v>1</v>
      </c>
      <c r="AE1065">
        <v>14</v>
      </c>
      <c r="AF1065">
        <v>3</v>
      </c>
      <c r="AG1065">
        <v>3</v>
      </c>
      <c r="AH1065">
        <v>2</v>
      </c>
      <c r="AI1065">
        <v>10</v>
      </c>
      <c r="AJ1065">
        <v>3</v>
      </c>
      <c r="AK1065">
        <v>3</v>
      </c>
      <c r="AL1065">
        <v>10</v>
      </c>
      <c r="AM1065">
        <v>7</v>
      </c>
      <c r="AN1065">
        <v>0</v>
      </c>
      <c r="AO1065">
        <v>4</v>
      </c>
    </row>
    <row r="1066" spans="1:41" x14ac:dyDescent="0.35">
      <c r="A1066" s="3" t="s">
        <v>43</v>
      </c>
      <c r="B1066" s="3" t="s">
        <v>46</v>
      </c>
      <c r="C1066" s="3" t="s">
        <v>36</v>
      </c>
      <c r="D1066" s="3" t="s">
        <v>61</v>
      </c>
      <c r="E1066" s="3" t="s">
        <v>61</v>
      </c>
      <c r="F1066" s="3" t="s">
        <v>38</v>
      </c>
      <c r="G1066" s="3" t="s">
        <v>52</v>
      </c>
      <c r="H1066" s="3" t="s">
        <v>43</v>
      </c>
      <c r="I1066" s="3" t="s">
        <v>42</v>
      </c>
      <c r="J1066">
        <f t="shared" si="96"/>
        <v>0</v>
      </c>
      <c r="K1066">
        <f t="shared" si="97"/>
        <v>0</v>
      </c>
      <c r="L1066">
        <f t="shared" si="98"/>
        <v>3</v>
      </c>
      <c r="M1066" cm="1">
        <f t="array" ref="M1066">_xlfn.XLOOKUP(F1066,_xlfn.ANCHORARRAY($AR$18),$AS$18:$AS$23)</f>
        <v>1</v>
      </c>
      <c r="N1066" cm="1">
        <f t="array" ref="N1066">_xlfn.XLOOKUP($D1066,_xlfn.ANCHORARRAY($AR$2),$AS$2:$AS$10)</f>
        <v>9</v>
      </c>
      <c r="O1066">
        <f t="shared" si="99"/>
        <v>3</v>
      </c>
      <c r="P1066">
        <f t="shared" si="100"/>
        <v>0</v>
      </c>
      <c r="Q1066">
        <f t="shared" si="101"/>
        <v>1</v>
      </c>
      <c r="R1066">
        <v>1</v>
      </c>
      <c r="S1066">
        <v>3</v>
      </c>
      <c r="T1066">
        <v>30</v>
      </c>
      <c r="U1066">
        <v>1499</v>
      </c>
      <c r="V1066">
        <v>3</v>
      </c>
      <c r="W1066">
        <v>330</v>
      </c>
      <c r="X1066">
        <v>46</v>
      </c>
      <c r="Y1066">
        <v>3</v>
      </c>
      <c r="Z1066">
        <v>1</v>
      </c>
      <c r="AA1066">
        <v>3</v>
      </c>
      <c r="AB1066">
        <v>2064</v>
      </c>
      <c r="AC1066">
        <v>15428</v>
      </c>
      <c r="AD1066">
        <v>0</v>
      </c>
      <c r="AE1066">
        <v>21</v>
      </c>
      <c r="AF1066">
        <v>4</v>
      </c>
      <c r="AG1066">
        <v>1</v>
      </c>
      <c r="AH1066">
        <v>1</v>
      </c>
      <c r="AI1066">
        <v>6</v>
      </c>
      <c r="AJ1066">
        <v>3</v>
      </c>
      <c r="AK1066">
        <v>4</v>
      </c>
      <c r="AL1066">
        <v>5</v>
      </c>
      <c r="AM1066">
        <v>3</v>
      </c>
      <c r="AN1066">
        <v>1</v>
      </c>
      <c r="AO1066">
        <v>3</v>
      </c>
    </row>
    <row r="1067" spans="1:41" x14ac:dyDescent="0.35">
      <c r="A1067" s="3" t="s">
        <v>43</v>
      </c>
      <c r="B1067" s="3" t="s">
        <v>46</v>
      </c>
      <c r="C1067" s="3" t="s">
        <v>36</v>
      </c>
      <c r="D1067" s="3" t="s">
        <v>54</v>
      </c>
      <c r="E1067" s="3" t="s">
        <v>45</v>
      </c>
      <c r="F1067" s="3" t="s">
        <v>38</v>
      </c>
      <c r="G1067" s="3" t="s">
        <v>48</v>
      </c>
      <c r="H1067" s="3" t="s">
        <v>35</v>
      </c>
      <c r="I1067" s="3" t="s">
        <v>42</v>
      </c>
      <c r="J1067">
        <f t="shared" si="96"/>
        <v>0</v>
      </c>
      <c r="K1067">
        <f t="shared" si="97"/>
        <v>1</v>
      </c>
      <c r="L1067">
        <f t="shared" si="98"/>
        <v>0</v>
      </c>
      <c r="M1067" cm="1">
        <f t="array" ref="M1067">_xlfn.XLOOKUP(F1067,_xlfn.ANCHORARRAY($AR$18),$AS$18:$AS$23)</f>
        <v>1</v>
      </c>
      <c r="N1067" cm="1">
        <f t="array" ref="N1067">_xlfn.XLOOKUP($D1067,_xlfn.ANCHORARRAY($AR$2),$AS$2:$AS$10)</f>
        <v>5</v>
      </c>
      <c r="O1067">
        <f t="shared" si="99"/>
        <v>2</v>
      </c>
      <c r="P1067">
        <f t="shared" si="100"/>
        <v>0</v>
      </c>
      <c r="Q1067">
        <f t="shared" si="101"/>
        <v>1</v>
      </c>
      <c r="R1067">
        <v>4</v>
      </c>
      <c r="S1067">
        <v>4</v>
      </c>
      <c r="T1067">
        <v>55</v>
      </c>
      <c r="U1067">
        <v>1501</v>
      </c>
      <c r="V1067">
        <v>4</v>
      </c>
      <c r="W1067">
        <v>1229</v>
      </c>
      <c r="X1067">
        <v>30</v>
      </c>
      <c r="Y1067">
        <v>3</v>
      </c>
      <c r="Z1067">
        <v>2</v>
      </c>
      <c r="AA1067">
        <v>3</v>
      </c>
      <c r="AB1067">
        <v>4035</v>
      </c>
      <c r="AC1067">
        <v>16143</v>
      </c>
      <c r="AD1067">
        <v>0</v>
      </c>
      <c r="AE1067">
        <v>16</v>
      </c>
      <c r="AF1067">
        <v>3</v>
      </c>
      <c r="AG1067">
        <v>2</v>
      </c>
      <c r="AH1067">
        <v>0</v>
      </c>
      <c r="AI1067">
        <v>4</v>
      </c>
      <c r="AJ1067">
        <v>2</v>
      </c>
      <c r="AK1067">
        <v>3</v>
      </c>
      <c r="AL1067">
        <v>3</v>
      </c>
      <c r="AM1067">
        <v>2</v>
      </c>
      <c r="AN1067">
        <v>1</v>
      </c>
      <c r="AO1067">
        <v>2</v>
      </c>
    </row>
    <row r="1068" spans="1:41" x14ac:dyDescent="0.35">
      <c r="A1068" s="3" t="s">
        <v>43</v>
      </c>
      <c r="B1068" s="3" t="s">
        <v>39</v>
      </c>
      <c r="C1068" s="3" t="s">
        <v>36</v>
      </c>
      <c r="D1068" s="3" t="s">
        <v>50</v>
      </c>
      <c r="E1068" s="3" t="s">
        <v>45</v>
      </c>
      <c r="F1068" s="3" t="s">
        <v>51</v>
      </c>
      <c r="G1068" s="3" t="s">
        <v>48</v>
      </c>
      <c r="H1068" s="3" t="s">
        <v>43</v>
      </c>
      <c r="I1068" s="3" t="s">
        <v>42</v>
      </c>
      <c r="J1068">
        <f t="shared" si="96"/>
        <v>0</v>
      </c>
      <c r="K1068">
        <f t="shared" si="97"/>
        <v>0</v>
      </c>
      <c r="L1068">
        <f t="shared" si="98"/>
        <v>0</v>
      </c>
      <c r="M1068" cm="1">
        <f t="array" ref="M1068">_xlfn.XLOOKUP(F1068,_xlfn.ANCHORARRAY($AR$18),$AS$18:$AS$23)</f>
        <v>3</v>
      </c>
      <c r="N1068" cm="1">
        <f t="array" ref="N1068">_xlfn.XLOOKUP($D1068,_xlfn.ANCHORARRAY($AR$2),$AS$2:$AS$10)</f>
        <v>3</v>
      </c>
      <c r="O1068">
        <f t="shared" si="99"/>
        <v>2</v>
      </c>
      <c r="P1068">
        <f t="shared" si="100"/>
        <v>1</v>
      </c>
      <c r="Q1068">
        <f t="shared" si="101"/>
        <v>1</v>
      </c>
      <c r="R1068">
        <v>4</v>
      </c>
      <c r="S1068">
        <v>4</v>
      </c>
      <c r="T1068">
        <v>33</v>
      </c>
      <c r="U1068">
        <v>1502</v>
      </c>
      <c r="V1068">
        <v>1</v>
      </c>
      <c r="W1068">
        <v>1099</v>
      </c>
      <c r="X1068">
        <v>82</v>
      </c>
      <c r="Y1068">
        <v>2</v>
      </c>
      <c r="Z1068">
        <v>1</v>
      </c>
      <c r="AA1068">
        <v>2</v>
      </c>
      <c r="AB1068">
        <v>3838</v>
      </c>
      <c r="AC1068">
        <v>8192</v>
      </c>
      <c r="AD1068">
        <v>8</v>
      </c>
      <c r="AE1068">
        <v>11</v>
      </c>
      <c r="AF1068">
        <v>3</v>
      </c>
      <c r="AG1068">
        <v>4</v>
      </c>
      <c r="AH1068">
        <v>0</v>
      </c>
      <c r="AI1068">
        <v>8</v>
      </c>
      <c r="AJ1068">
        <v>5</v>
      </c>
      <c r="AK1068">
        <v>3</v>
      </c>
      <c r="AL1068">
        <v>5</v>
      </c>
      <c r="AM1068">
        <v>4</v>
      </c>
      <c r="AN1068">
        <v>0</v>
      </c>
      <c r="AO1068">
        <v>2</v>
      </c>
    </row>
    <row r="1069" spans="1:41" x14ac:dyDescent="0.35">
      <c r="A1069" s="3" t="s">
        <v>43</v>
      </c>
      <c r="B1069" s="3" t="s">
        <v>39</v>
      </c>
      <c r="C1069" s="3" t="s">
        <v>36</v>
      </c>
      <c r="D1069" s="3" t="s">
        <v>40</v>
      </c>
      <c r="E1069" s="3" t="s">
        <v>37</v>
      </c>
      <c r="F1069" s="3" t="s">
        <v>51</v>
      </c>
      <c r="G1069" s="3" t="s">
        <v>48</v>
      </c>
      <c r="H1069" s="3" t="s">
        <v>35</v>
      </c>
      <c r="I1069" s="3" t="s">
        <v>42</v>
      </c>
      <c r="J1069">
        <f t="shared" si="96"/>
        <v>0</v>
      </c>
      <c r="K1069">
        <f t="shared" si="97"/>
        <v>1</v>
      </c>
      <c r="L1069">
        <f t="shared" si="98"/>
        <v>0</v>
      </c>
      <c r="M1069" cm="1">
        <f t="array" ref="M1069">_xlfn.XLOOKUP(F1069,_xlfn.ANCHORARRAY($AR$18),$AS$18:$AS$23)</f>
        <v>3</v>
      </c>
      <c r="N1069" cm="1">
        <f t="array" ref="N1069">_xlfn.XLOOKUP($D1069,_xlfn.ANCHORARRAY($AR$2),$AS$2:$AS$10)</f>
        <v>1</v>
      </c>
      <c r="O1069">
        <f t="shared" si="99"/>
        <v>1</v>
      </c>
      <c r="P1069">
        <f t="shared" si="100"/>
        <v>1</v>
      </c>
      <c r="Q1069">
        <f t="shared" si="101"/>
        <v>1</v>
      </c>
      <c r="R1069">
        <v>14</v>
      </c>
      <c r="S1069">
        <v>3</v>
      </c>
      <c r="T1069">
        <v>47</v>
      </c>
      <c r="U1069">
        <v>1503</v>
      </c>
      <c r="V1069">
        <v>3</v>
      </c>
      <c r="W1069">
        <v>571</v>
      </c>
      <c r="X1069">
        <v>78</v>
      </c>
      <c r="Y1069">
        <v>3</v>
      </c>
      <c r="Z1069">
        <v>2</v>
      </c>
      <c r="AA1069">
        <v>3</v>
      </c>
      <c r="AB1069">
        <v>4591</v>
      </c>
      <c r="AC1069">
        <v>24200</v>
      </c>
      <c r="AD1069">
        <v>3</v>
      </c>
      <c r="AE1069">
        <v>17</v>
      </c>
      <c r="AF1069">
        <v>3</v>
      </c>
      <c r="AG1069">
        <v>3</v>
      </c>
      <c r="AH1069">
        <v>1</v>
      </c>
      <c r="AI1069">
        <v>11</v>
      </c>
      <c r="AJ1069">
        <v>4</v>
      </c>
      <c r="AK1069">
        <v>2</v>
      </c>
      <c r="AL1069">
        <v>5</v>
      </c>
      <c r="AM1069">
        <v>4</v>
      </c>
      <c r="AN1069">
        <v>1</v>
      </c>
      <c r="AO1069">
        <v>2</v>
      </c>
    </row>
    <row r="1070" spans="1:41" x14ac:dyDescent="0.35">
      <c r="A1070" s="3" t="s">
        <v>35</v>
      </c>
      <c r="B1070" s="3" t="s">
        <v>46</v>
      </c>
      <c r="C1070" s="3" t="s">
        <v>44</v>
      </c>
      <c r="D1070" s="3" t="s">
        <v>50</v>
      </c>
      <c r="E1070" s="3" t="s">
        <v>45</v>
      </c>
      <c r="F1070" s="3" t="s">
        <v>51</v>
      </c>
      <c r="G1070" s="3" t="s">
        <v>41</v>
      </c>
      <c r="H1070" s="3" t="s">
        <v>43</v>
      </c>
      <c r="I1070" s="3" t="s">
        <v>42</v>
      </c>
      <c r="J1070">
        <f t="shared" si="96"/>
        <v>1</v>
      </c>
      <c r="K1070">
        <f t="shared" si="97"/>
        <v>0</v>
      </c>
      <c r="L1070">
        <f t="shared" si="98"/>
        <v>1</v>
      </c>
      <c r="M1070" cm="1">
        <f t="array" ref="M1070">_xlfn.XLOOKUP(F1070,_xlfn.ANCHORARRAY($AR$18),$AS$18:$AS$23)</f>
        <v>3</v>
      </c>
      <c r="N1070" cm="1">
        <f t="array" ref="N1070">_xlfn.XLOOKUP($D1070,_xlfn.ANCHORARRAY($AR$2),$AS$2:$AS$10)</f>
        <v>3</v>
      </c>
      <c r="O1070">
        <f t="shared" si="99"/>
        <v>2</v>
      </c>
      <c r="P1070">
        <f t="shared" si="100"/>
        <v>0</v>
      </c>
      <c r="Q1070">
        <f t="shared" si="101"/>
        <v>2</v>
      </c>
      <c r="R1070">
        <v>2</v>
      </c>
      <c r="S1070">
        <v>2</v>
      </c>
      <c r="T1070">
        <v>28</v>
      </c>
      <c r="U1070">
        <v>1504</v>
      </c>
      <c r="V1070">
        <v>3</v>
      </c>
      <c r="W1070">
        <v>289</v>
      </c>
      <c r="X1070">
        <v>38</v>
      </c>
      <c r="Y1070">
        <v>2</v>
      </c>
      <c r="Z1070">
        <v>1</v>
      </c>
      <c r="AA1070">
        <v>1</v>
      </c>
      <c r="AB1070">
        <v>2561</v>
      </c>
      <c r="AC1070">
        <v>5355</v>
      </c>
      <c r="AD1070">
        <v>7</v>
      </c>
      <c r="AE1070">
        <v>11</v>
      </c>
      <c r="AF1070">
        <v>3</v>
      </c>
      <c r="AG1070">
        <v>3</v>
      </c>
      <c r="AH1070">
        <v>0</v>
      </c>
      <c r="AI1070">
        <v>8</v>
      </c>
      <c r="AJ1070">
        <v>2</v>
      </c>
      <c r="AK1070">
        <v>2</v>
      </c>
      <c r="AL1070">
        <v>0</v>
      </c>
      <c r="AM1070">
        <v>0</v>
      </c>
      <c r="AN1070">
        <v>0</v>
      </c>
      <c r="AO1070">
        <v>0</v>
      </c>
    </row>
    <row r="1071" spans="1:41" x14ac:dyDescent="0.35">
      <c r="A1071" s="3" t="s">
        <v>43</v>
      </c>
      <c r="B1071" s="3" t="s">
        <v>46</v>
      </c>
      <c r="C1071" s="3" t="s">
        <v>36</v>
      </c>
      <c r="D1071" s="3" t="s">
        <v>47</v>
      </c>
      <c r="E1071" s="3" t="s">
        <v>45</v>
      </c>
      <c r="F1071" s="3" t="s">
        <v>38</v>
      </c>
      <c r="G1071" s="3" t="s">
        <v>52</v>
      </c>
      <c r="H1071" s="3" t="s">
        <v>43</v>
      </c>
      <c r="I1071" s="3" t="s">
        <v>42</v>
      </c>
      <c r="J1071">
        <f t="shared" si="96"/>
        <v>0</v>
      </c>
      <c r="K1071">
        <f t="shared" si="97"/>
        <v>0</v>
      </c>
      <c r="L1071">
        <f t="shared" si="98"/>
        <v>3</v>
      </c>
      <c r="M1071" cm="1">
        <f t="array" ref="M1071">_xlfn.XLOOKUP(F1071,_xlfn.ANCHORARRAY($AR$18),$AS$18:$AS$23)</f>
        <v>1</v>
      </c>
      <c r="N1071" cm="1">
        <f t="array" ref="N1071">_xlfn.XLOOKUP($D1071,_xlfn.ANCHORARRAY($AR$2),$AS$2:$AS$10)</f>
        <v>2</v>
      </c>
      <c r="O1071">
        <f t="shared" si="99"/>
        <v>2</v>
      </c>
      <c r="P1071">
        <f t="shared" si="100"/>
        <v>0</v>
      </c>
      <c r="Q1071">
        <f t="shared" si="101"/>
        <v>1</v>
      </c>
      <c r="R1071">
        <v>1</v>
      </c>
      <c r="S1071">
        <v>3</v>
      </c>
      <c r="T1071">
        <v>28</v>
      </c>
      <c r="U1071">
        <v>1506</v>
      </c>
      <c r="V1071">
        <v>1</v>
      </c>
      <c r="W1071">
        <v>1423</v>
      </c>
      <c r="X1071">
        <v>72</v>
      </c>
      <c r="Y1071">
        <v>2</v>
      </c>
      <c r="Z1071">
        <v>1</v>
      </c>
      <c r="AA1071">
        <v>3</v>
      </c>
      <c r="AB1071">
        <v>1563</v>
      </c>
      <c r="AC1071">
        <v>12530</v>
      </c>
      <c r="AD1071">
        <v>1</v>
      </c>
      <c r="AE1071">
        <v>14</v>
      </c>
      <c r="AF1071">
        <v>3</v>
      </c>
      <c r="AG1071">
        <v>4</v>
      </c>
      <c r="AH1071">
        <v>1</v>
      </c>
      <c r="AI1071">
        <v>1</v>
      </c>
      <c r="AJ1071">
        <v>2</v>
      </c>
      <c r="AK1071">
        <v>1</v>
      </c>
      <c r="AL1071">
        <v>1</v>
      </c>
      <c r="AM1071">
        <v>0</v>
      </c>
      <c r="AN1071">
        <v>0</v>
      </c>
      <c r="AO1071">
        <v>0</v>
      </c>
    </row>
    <row r="1072" spans="1:41" x14ac:dyDescent="0.35">
      <c r="A1072" s="3" t="s">
        <v>43</v>
      </c>
      <c r="B1072" s="3" t="s">
        <v>46</v>
      </c>
      <c r="C1072" s="3" t="s">
        <v>44</v>
      </c>
      <c r="D1072" s="3" t="s">
        <v>40</v>
      </c>
      <c r="E1072" s="3" t="s">
        <v>37</v>
      </c>
      <c r="F1072" s="3" t="s">
        <v>38</v>
      </c>
      <c r="G1072" s="3" t="s">
        <v>41</v>
      </c>
      <c r="H1072" s="3" t="s">
        <v>43</v>
      </c>
      <c r="I1072" s="3" t="s">
        <v>42</v>
      </c>
      <c r="J1072">
        <f t="shared" si="96"/>
        <v>0</v>
      </c>
      <c r="K1072">
        <f t="shared" si="97"/>
        <v>0</v>
      </c>
      <c r="L1072">
        <f t="shared" si="98"/>
        <v>1</v>
      </c>
      <c r="M1072" cm="1">
        <f t="array" ref="M1072">_xlfn.XLOOKUP(F1072,_xlfn.ANCHORARRAY($AR$18),$AS$18:$AS$23)</f>
        <v>1</v>
      </c>
      <c r="N1072" cm="1">
        <f t="array" ref="N1072">_xlfn.XLOOKUP($D1072,_xlfn.ANCHORARRAY($AR$2),$AS$2:$AS$10)</f>
        <v>1</v>
      </c>
      <c r="O1072">
        <f t="shared" si="99"/>
        <v>1</v>
      </c>
      <c r="P1072">
        <f t="shared" si="100"/>
        <v>0</v>
      </c>
      <c r="Q1072">
        <f t="shared" si="101"/>
        <v>2</v>
      </c>
      <c r="R1072">
        <v>7</v>
      </c>
      <c r="S1072">
        <v>3</v>
      </c>
      <c r="T1072">
        <v>28</v>
      </c>
      <c r="U1072">
        <v>1507</v>
      </c>
      <c r="V1072">
        <v>3</v>
      </c>
      <c r="W1072">
        <v>467</v>
      </c>
      <c r="X1072">
        <v>55</v>
      </c>
      <c r="Y1072">
        <v>3</v>
      </c>
      <c r="Z1072">
        <v>2</v>
      </c>
      <c r="AA1072">
        <v>1</v>
      </c>
      <c r="AB1072">
        <v>4898</v>
      </c>
      <c r="AC1072">
        <v>11827</v>
      </c>
      <c r="AD1072">
        <v>0</v>
      </c>
      <c r="AE1072">
        <v>14</v>
      </c>
      <c r="AF1072">
        <v>3</v>
      </c>
      <c r="AG1072">
        <v>4</v>
      </c>
      <c r="AH1072">
        <v>0</v>
      </c>
      <c r="AI1072">
        <v>5</v>
      </c>
      <c r="AJ1072">
        <v>5</v>
      </c>
      <c r="AK1072">
        <v>3</v>
      </c>
      <c r="AL1072">
        <v>4</v>
      </c>
      <c r="AM1072">
        <v>2</v>
      </c>
      <c r="AN1072">
        <v>1</v>
      </c>
      <c r="AO1072">
        <v>3</v>
      </c>
    </row>
    <row r="1073" spans="1:41" x14ac:dyDescent="0.35">
      <c r="A1073" s="3" t="s">
        <v>43</v>
      </c>
      <c r="B1073" s="3" t="s">
        <v>39</v>
      </c>
      <c r="C1073" s="3" t="s">
        <v>36</v>
      </c>
      <c r="D1073" s="3" t="s">
        <v>50</v>
      </c>
      <c r="E1073" s="3" t="s">
        <v>45</v>
      </c>
      <c r="F1073" s="3" t="s">
        <v>51</v>
      </c>
      <c r="G1073" s="3" t="s">
        <v>48</v>
      </c>
      <c r="H1073" s="3" t="s">
        <v>43</v>
      </c>
      <c r="I1073" s="3" t="s">
        <v>42</v>
      </c>
      <c r="J1073">
        <f t="shared" si="96"/>
        <v>0</v>
      </c>
      <c r="K1073">
        <f t="shared" si="97"/>
        <v>0</v>
      </c>
      <c r="L1073">
        <f t="shared" si="98"/>
        <v>0</v>
      </c>
      <c r="M1073" cm="1">
        <f t="array" ref="M1073">_xlfn.XLOOKUP(F1073,_xlfn.ANCHORARRAY($AR$18),$AS$18:$AS$23)</f>
        <v>3</v>
      </c>
      <c r="N1073" cm="1">
        <f t="array" ref="N1073">_xlfn.XLOOKUP($D1073,_xlfn.ANCHORARRAY($AR$2),$AS$2:$AS$10)</f>
        <v>3</v>
      </c>
      <c r="O1073">
        <f t="shared" si="99"/>
        <v>2</v>
      </c>
      <c r="P1073">
        <f t="shared" si="100"/>
        <v>1</v>
      </c>
      <c r="Q1073">
        <f t="shared" si="101"/>
        <v>1</v>
      </c>
      <c r="R1073">
        <v>3</v>
      </c>
      <c r="S1073">
        <v>2</v>
      </c>
      <c r="T1073">
        <v>49</v>
      </c>
      <c r="U1073">
        <v>1509</v>
      </c>
      <c r="V1073">
        <v>3</v>
      </c>
      <c r="W1073">
        <v>271</v>
      </c>
      <c r="X1073">
        <v>43</v>
      </c>
      <c r="Y1073">
        <v>2</v>
      </c>
      <c r="Z1073">
        <v>2</v>
      </c>
      <c r="AA1073">
        <v>1</v>
      </c>
      <c r="AB1073">
        <v>4789</v>
      </c>
      <c r="AC1073">
        <v>23070</v>
      </c>
      <c r="AD1073">
        <v>4</v>
      </c>
      <c r="AE1073">
        <v>25</v>
      </c>
      <c r="AF1073">
        <v>4</v>
      </c>
      <c r="AG1073">
        <v>1</v>
      </c>
      <c r="AH1073">
        <v>1</v>
      </c>
      <c r="AI1073">
        <v>10</v>
      </c>
      <c r="AJ1073">
        <v>3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s="3" t="s">
        <v>43</v>
      </c>
      <c r="B1074" s="3" t="s">
        <v>39</v>
      </c>
      <c r="C1074" s="3" t="s">
        <v>44</v>
      </c>
      <c r="D1074" s="3" t="s">
        <v>50</v>
      </c>
      <c r="E1074" s="3" t="s">
        <v>45</v>
      </c>
      <c r="F1074" s="3" t="s">
        <v>38</v>
      </c>
      <c r="G1074" s="3" t="s">
        <v>48</v>
      </c>
      <c r="H1074" s="3" t="s">
        <v>43</v>
      </c>
      <c r="I1074" s="3" t="s">
        <v>42</v>
      </c>
      <c r="J1074">
        <f t="shared" si="96"/>
        <v>0</v>
      </c>
      <c r="K1074">
        <f t="shared" si="97"/>
        <v>0</v>
      </c>
      <c r="L1074">
        <f t="shared" si="98"/>
        <v>0</v>
      </c>
      <c r="M1074" cm="1">
        <f t="array" ref="M1074">_xlfn.XLOOKUP(F1074,_xlfn.ANCHORARRAY($AR$18),$AS$18:$AS$23)</f>
        <v>1</v>
      </c>
      <c r="N1074" cm="1">
        <f t="array" ref="N1074">_xlfn.XLOOKUP($D1074,_xlfn.ANCHORARRAY($AR$2),$AS$2:$AS$10)</f>
        <v>3</v>
      </c>
      <c r="O1074">
        <f t="shared" si="99"/>
        <v>2</v>
      </c>
      <c r="P1074">
        <f t="shared" si="100"/>
        <v>1</v>
      </c>
      <c r="Q1074">
        <f t="shared" si="101"/>
        <v>2</v>
      </c>
      <c r="R1074">
        <v>2</v>
      </c>
      <c r="S1074">
        <v>1</v>
      </c>
      <c r="T1074">
        <v>29</v>
      </c>
      <c r="U1074">
        <v>1513</v>
      </c>
      <c r="V1074">
        <v>4</v>
      </c>
      <c r="W1074">
        <v>410</v>
      </c>
      <c r="X1074">
        <v>97</v>
      </c>
      <c r="Y1074">
        <v>3</v>
      </c>
      <c r="Z1074">
        <v>1</v>
      </c>
      <c r="AA1074">
        <v>2</v>
      </c>
      <c r="AB1074">
        <v>3180</v>
      </c>
      <c r="AC1074">
        <v>4668</v>
      </c>
      <c r="AD1074">
        <v>0</v>
      </c>
      <c r="AE1074">
        <v>13</v>
      </c>
      <c r="AF1074">
        <v>3</v>
      </c>
      <c r="AG1074">
        <v>3</v>
      </c>
      <c r="AH1074">
        <v>3</v>
      </c>
      <c r="AI1074">
        <v>4</v>
      </c>
      <c r="AJ1074">
        <v>3</v>
      </c>
      <c r="AK1074">
        <v>3</v>
      </c>
      <c r="AL1074">
        <v>3</v>
      </c>
      <c r="AM1074">
        <v>2</v>
      </c>
      <c r="AN1074">
        <v>0</v>
      </c>
      <c r="AO1074">
        <v>2</v>
      </c>
    </row>
    <row r="1075" spans="1:41" x14ac:dyDescent="0.35">
      <c r="A1075" s="3" t="s">
        <v>43</v>
      </c>
      <c r="B1075" s="3" t="s">
        <v>46</v>
      </c>
      <c r="C1075" s="3" t="s">
        <v>36</v>
      </c>
      <c r="D1075" s="3" t="s">
        <v>53</v>
      </c>
      <c r="E1075" s="3" t="s">
        <v>45</v>
      </c>
      <c r="F1075" s="3" t="s">
        <v>38</v>
      </c>
      <c r="G1075" s="3" t="s">
        <v>48</v>
      </c>
      <c r="H1075" s="3" t="s">
        <v>43</v>
      </c>
      <c r="I1075" s="3" t="s">
        <v>42</v>
      </c>
      <c r="J1075">
        <f t="shared" si="96"/>
        <v>0</v>
      </c>
      <c r="K1075">
        <f t="shared" si="97"/>
        <v>0</v>
      </c>
      <c r="L1075">
        <f t="shared" si="98"/>
        <v>0</v>
      </c>
      <c r="M1075" cm="1">
        <f t="array" ref="M1075">_xlfn.XLOOKUP(F1075,_xlfn.ANCHORARRAY($AR$18),$AS$18:$AS$23)</f>
        <v>1</v>
      </c>
      <c r="N1075" cm="1">
        <f t="array" ref="N1075">_xlfn.XLOOKUP($D1075,_xlfn.ANCHORARRAY($AR$2),$AS$2:$AS$10)</f>
        <v>4</v>
      </c>
      <c r="O1075">
        <f t="shared" si="99"/>
        <v>2</v>
      </c>
      <c r="P1075">
        <f t="shared" si="100"/>
        <v>0</v>
      </c>
      <c r="Q1075">
        <f t="shared" si="101"/>
        <v>1</v>
      </c>
      <c r="R1075">
        <v>29</v>
      </c>
      <c r="S1075">
        <v>1</v>
      </c>
      <c r="T1075">
        <v>28</v>
      </c>
      <c r="U1075">
        <v>1514</v>
      </c>
      <c r="V1075">
        <v>3</v>
      </c>
      <c r="W1075">
        <v>1083</v>
      </c>
      <c r="X1075">
        <v>96</v>
      </c>
      <c r="Y1075">
        <v>1</v>
      </c>
      <c r="Z1075">
        <v>2</v>
      </c>
      <c r="AA1075">
        <v>2</v>
      </c>
      <c r="AB1075">
        <v>6549</v>
      </c>
      <c r="AC1075">
        <v>3173</v>
      </c>
      <c r="AD1075">
        <v>1</v>
      </c>
      <c r="AE1075">
        <v>14</v>
      </c>
      <c r="AF1075">
        <v>3</v>
      </c>
      <c r="AG1075">
        <v>2</v>
      </c>
      <c r="AH1075">
        <v>2</v>
      </c>
      <c r="AI1075">
        <v>8</v>
      </c>
      <c r="AJ1075">
        <v>2</v>
      </c>
      <c r="AK1075">
        <v>2</v>
      </c>
      <c r="AL1075">
        <v>8</v>
      </c>
      <c r="AM1075">
        <v>6</v>
      </c>
      <c r="AN1075">
        <v>1</v>
      </c>
      <c r="AO1075">
        <v>7</v>
      </c>
    </row>
    <row r="1076" spans="1:41" x14ac:dyDescent="0.35">
      <c r="A1076" s="3" t="s">
        <v>43</v>
      </c>
      <c r="B1076" s="3" t="s">
        <v>46</v>
      </c>
      <c r="C1076" s="3" t="s">
        <v>36</v>
      </c>
      <c r="D1076" s="3" t="s">
        <v>54</v>
      </c>
      <c r="E1076" s="3" t="s">
        <v>45</v>
      </c>
      <c r="F1076" s="3" t="s">
        <v>38</v>
      </c>
      <c r="G1076" s="3" t="s">
        <v>41</v>
      </c>
      <c r="H1076" s="3" t="s">
        <v>35</v>
      </c>
      <c r="I1076" s="3" t="s">
        <v>42</v>
      </c>
      <c r="J1076">
        <f t="shared" si="96"/>
        <v>0</v>
      </c>
      <c r="K1076">
        <f t="shared" si="97"/>
        <v>1</v>
      </c>
      <c r="L1076">
        <f t="shared" si="98"/>
        <v>1</v>
      </c>
      <c r="M1076" cm="1">
        <f t="array" ref="M1076">_xlfn.XLOOKUP(F1076,_xlfn.ANCHORARRAY($AR$18),$AS$18:$AS$23)</f>
        <v>1</v>
      </c>
      <c r="N1076" cm="1">
        <f t="array" ref="N1076">_xlfn.XLOOKUP($D1076,_xlfn.ANCHORARRAY($AR$2),$AS$2:$AS$10)</f>
        <v>5</v>
      </c>
      <c r="O1076">
        <f t="shared" si="99"/>
        <v>2</v>
      </c>
      <c r="P1076">
        <f t="shared" si="100"/>
        <v>0</v>
      </c>
      <c r="Q1076">
        <f t="shared" si="101"/>
        <v>1</v>
      </c>
      <c r="R1076">
        <v>8</v>
      </c>
      <c r="S1076">
        <v>5</v>
      </c>
      <c r="T1076">
        <v>33</v>
      </c>
      <c r="U1076">
        <v>1515</v>
      </c>
      <c r="V1076">
        <v>4</v>
      </c>
      <c r="W1076">
        <v>516</v>
      </c>
      <c r="X1076">
        <v>69</v>
      </c>
      <c r="Y1076">
        <v>3</v>
      </c>
      <c r="Z1076">
        <v>2</v>
      </c>
      <c r="AA1076">
        <v>3</v>
      </c>
      <c r="AB1076">
        <v>6388</v>
      </c>
      <c r="AC1076">
        <v>22049</v>
      </c>
      <c r="AD1076">
        <v>2</v>
      </c>
      <c r="AE1076">
        <v>17</v>
      </c>
      <c r="AF1076">
        <v>3</v>
      </c>
      <c r="AG1076">
        <v>1</v>
      </c>
      <c r="AH1076">
        <v>0</v>
      </c>
      <c r="AI1076">
        <v>14</v>
      </c>
      <c r="AJ1076">
        <v>6</v>
      </c>
      <c r="AK1076">
        <v>3</v>
      </c>
      <c r="AL1076">
        <v>0</v>
      </c>
      <c r="AM1076">
        <v>0</v>
      </c>
      <c r="AN1076">
        <v>0</v>
      </c>
      <c r="AO1076">
        <v>0</v>
      </c>
    </row>
    <row r="1077" spans="1:41" x14ac:dyDescent="0.35">
      <c r="A1077" s="3" t="s">
        <v>43</v>
      </c>
      <c r="B1077" s="3" t="s">
        <v>46</v>
      </c>
      <c r="C1077" s="3" t="s">
        <v>36</v>
      </c>
      <c r="D1077" s="3" t="s">
        <v>56</v>
      </c>
      <c r="E1077" s="3" t="s">
        <v>45</v>
      </c>
      <c r="F1077" s="3" t="s">
        <v>51</v>
      </c>
      <c r="G1077" s="3" t="s">
        <v>41</v>
      </c>
      <c r="H1077" s="3" t="s">
        <v>43</v>
      </c>
      <c r="I1077" s="3" t="s">
        <v>42</v>
      </c>
      <c r="J1077">
        <f t="shared" si="96"/>
        <v>0</v>
      </c>
      <c r="K1077">
        <f t="shared" si="97"/>
        <v>0</v>
      </c>
      <c r="L1077">
        <f t="shared" si="98"/>
        <v>1</v>
      </c>
      <c r="M1077" cm="1">
        <f t="array" ref="M1077">_xlfn.XLOOKUP(F1077,_xlfn.ANCHORARRAY($AR$18),$AS$18:$AS$23)</f>
        <v>3</v>
      </c>
      <c r="N1077" cm="1">
        <f t="array" ref="N1077">_xlfn.XLOOKUP($D1077,_xlfn.ANCHORARRAY($AR$2),$AS$2:$AS$10)</f>
        <v>6</v>
      </c>
      <c r="O1077">
        <f t="shared" si="99"/>
        <v>2</v>
      </c>
      <c r="P1077">
        <f t="shared" si="100"/>
        <v>0</v>
      </c>
      <c r="Q1077">
        <f t="shared" si="101"/>
        <v>1</v>
      </c>
      <c r="R1077">
        <v>10</v>
      </c>
      <c r="S1077">
        <v>3</v>
      </c>
      <c r="T1077">
        <v>32</v>
      </c>
      <c r="U1077">
        <v>1516</v>
      </c>
      <c r="V1077">
        <v>3</v>
      </c>
      <c r="W1077">
        <v>495</v>
      </c>
      <c r="X1077">
        <v>64</v>
      </c>
      <c r="Y1077">
        <v>3</v>
      </c>
      <c r="Z1077">
        <v>3</v>
      </c>
      <c r="AA1077">
        <v>4</v>
      </c>
      <c r="AB1077">
        <v>11244</v>
      </c>
      <c r="AC1077">
        <v>21072</v>
      </c>
      <c r="AD1077">
        <v>2</v>
      </c>
      <c r="AE1077">
        <v>25</v>
      </c>
      <c r="AF1077">
        <v>4</v>
      </c>
      <c r="AG1077">
        <v>2</v>
      </c>
      <c r="AH1077">
        <v>0</v>
      </c>
      <c r="AI1077">
        <v>10</v>
      </c>
      <c r="AJ1077">
        <v>5</v>
      </c>
      <c r="AK1077">
        <v>4</v>
      </c>
      <c r="AL1077">
        <v>5</v>
      </c>
      <c r="AM1077">
        <v>2</v>
      </c>
      <c r="AN1077">
        <v>0</v>
      </c>
      <c r="AO1077">
        <v>0</v>
      </c>
    </row>
    <row r="1078" spans="1:41" x14ac:dyDescent="0.35">
      <c r="A1078" s="3" t="s">
        <v>43</v>
      </c>
      <c r="B1078" s="3" t="s">
        <v>39</v>
      </c>
      <c r="C1078" s="3" t="s">
        <v>44</v>
      </c>
      <c r="D1078" s="3" t="s">
        <v>56</v>
      </c>
      <c r="E1078" s="3" t="s">
        <v>45</v>
      </c>
      <c r="F1078" s="3" t="s">
        <v>51</v>
      </c>
      <c r="G1078" s="3" t="s">
        <v>52</v>
      </c>
      <c r="H1078" s="3" t="s">
        <v>43</v>
      </c>
      <c r="I1078" s="3" t="s">
        <v>42</v>
      </c>
      <c r="J1078">
        <f t="shared" si="96"/>
        <v>0</v>
      </c>
      <c r="K1078">
        <f t="shared" si="97"/>
        <v>0</v>
      </c>
      <c r="L1078">
        <f t="shared" si="98"/>
        <v>3</v>
      </c>
      <c r="M1078" cm="1">
        <f t="array" ref="M1078">_xlfn.XLOOKUP(F1078,_xlfn.ANCHORARRAY($AR$18),$AS$18:$AS$23)</f>
        <v>3</v>
      </c>
      <c r="N1078" cm="1">
        <f t="array" ref="N1078">_xlfn.XLOOKUP($D1078,_xlfn.ANCHORARRAY($AR$2),$AS$2:$AS$10)</f>
        <v>6</v>
      </c>
      <c r="O1078">
        <f t="shared" si="99"/>
        <v>2</v>
      </c>
      <c r="P1078">
        <f t="shared" si="100"/>
        <v>1</v>
      </c>
      <c r="Q1078">
        <f t="shared" si="101"/>
        <v>2</v>
      </c>
      <c r="R1078">
        <v>11</v>
      </c>
      <c r="S1078">
        <v>4</v>
      </c>
      <c r="T1078">
        <v>54</v>
      </c>
      <c r="U1078">
        <v>1520</v>
      </c>
      <c r="V1078">
        <v>2</v>
      </c>
      <c r="W1078">
        <v>1050</v>
      </c>
      <c r="X1078">
        <v>87</v>
      </c>
      <c r="Y1078">
        <v>3</v>
      </c>
      <c r="Z1078">
        <v>4</v>
      </c>
      <c r="AA1078">
        <v>4</v>
      </c>
      <c r="AB1078">
        <v>16032</v>
      </c>
      <c r="AC1078">
        <v>24456</v>
      </c>
      <c r="AD1078">
        <v>3</v>
      </c>
      <c r="AE1078">
        <v>20</v>
      </c>
      <c r="AF1078">
        <v>4</v>
      </c>
      <c r="AG1078">
        <v>1</v>
      </c>
      <c r="AH1078">
        <v>1</v>
      </c>
      <c r="AI1078">
        <v>26</v>
      </c>
      <c r="AJ1078">
        <v>2</v>
      </c>
      <c r="AK1078">
        <v>3</v>
      </c>
      <c r="AL1078">
        <v>14</v>
      </c>
      <c r="AM1078">
        <v>9</v>
      </c>
      <c r="AN1078">
        <v>1</v>
      </c>
      <c r="AO1078">
        <v>12</v>
      </c>
    </row>
    <row r="1079" spans="1:41" x14ac:dyDescent="0.35">
      <c r="A1079" s="3" t="s">
        <v>35</v>
      </c>
      <c r="B1079" s="3" t="s">
        <v>46</v>
      </c>
      <c r="C1079" s="3" t="s">
        <v>36</v>
      </c>
      <c r="D1079" s="3" t="s">
        <v>47</v>
      </c>
      <c r="E1079" s="3" t="s">
        <v>45</v>
      </c>
      <c r="F1079" s="3" t="s">
        <v>60</v>
      </c>
      <c r="G1079" s="3" t="s">
        <v>41</v>
      </c>
      <c r="H1079" s="3" t="s">
        <v>43</v>
      </c>
      <c r="I1079" s="3" t="s">
        <v>42</v>
      </c>
      <c r="J1079">
        <f t="shared" si="96"/>
        <v>1</v>
      </c>
      <c r="K1079">
        <f t="shared" si="97"/>
        <v>0</v>
      </c>
      <c r="L1079">
        <f t="shared" si="98"/>
        <v>1</v>
      </c>
      <c r="M1079" cm="1">
        <f t="array" ref="M1079">_xlfn.XLOOKUP(F1079,_xlfn.ANCHORARRAY($AR$18),$AS$18:$AS$23)</f>
        <v>5</v>
      </c>
      <c r="N1079" cm="1">
        <f t="array" ref="N1079">_xlfn.XLOOKUP($D1079,_xlfn.ANCHORARRAY($AR$2),$AS$2:$AS$10)</f>
        <v>2</v>
      </c>
      <c r="O1079">
        <f t="shared" si="99"/>
        <v>2</v>
      </c>
      <c r="P1079">
        <f t="shared" si="100"/>
        <v>0</v>
      </c>
      <c r="Q1079">
        <f t="shared" si="101"/>
        <v>1</v>
      </c>
      <c r="R1079">
        <v>1</v>
      </c>
      <c r="S1079">
        <v>4</v>
      </c>
      <c r="T1079">
        <v>29</v>
      </c>
      <c r="U1079">
        <v>1522</v>
      </c>
      <c r="V1079">
        <v>1</v>
      </c>
      <c r="W1079">
        <v>224</v>
      </c>
      <c r="X1079">
        <v>100</v>
      </c>
      <c r="Y1079">
        <v>2</v>
      </c>
      <c r="Z1079">
        <v>1</v>
      </c>
      <c r="AA1079">
        <v>1</v>
      </c>
      <c r="AB1079">
        <v>2362</v>
      </c>
      <c r="AC1079">
        <v>7568</v>
      </c>
      <c r="AD1079">
        <v>6</v>
      </c>
      <c r="AE1079">
        <v>13</v>
      </c>
      <c r="AF1079">
        <v>3</v>
      </c>
      <c r="AG1079">
        <v>3</v>
      </c>
      <c r="AH1079">
        <v>0</v>
      </c>
      <c r="AI1079">
        <v>11</v>
      </c>
      <c r="AJ1079">
        <v>2</v>
      </c>
      <c r="AK1079">
        <v>1</v>
      </c>
      <c r="AL1079">
        <v>9</v>
      </c>
      <c r="AM1079">
        <v>7</v>
      </c>
      <c r="AN1079">
        <v>0</v>
      </c>
      <c r="AO1079">
        <v>7</v>
      </c>
    </row>
    <row r="1080" spans="1:41" x14ac:dyDescent="0.35">
      <c r="A1080" s="3" t="s">
        <v>43</v>
      </c>
      <c r="B1080" s="3" t="s">
        <v>46</v>
      </c>
      <c r="C1080" s="3" t="s">
        <v>36</v>
      </c>
      <c r="D1080" s="3" t="s">
        <v>58</v>
      </c>
      <c r="E1080" s="3" t="s">
        <v>45</v>
      </c>
      <c r="F1080" s="3" t="s">
        <v>38</v>
      </c>
      <c r="G1080" s="3" t="s">
        <v>48</v>
      </c>
      <c r="H1080" s="3" t="s">
        <v>43</v>
      </c>
      <c r="I1080" s="3" t="s">
        <v>42</v>
      </c>
      <c r="J1080">
        <f t="shared" si="96"/>
        <v>0</v>
      </c>
      <c r="K1080">
        <f t="shared" si="97"/>
        <v>0</v>
      </c>
      <c r="L1080">
        <f t="shared" si="98"/>
        <v>0</v>
      </c>
      <c r="M1080" cm="1">
        <f t="array" ref="M1080">_xlfn.XLOOKUP(F1080,_xlfn.ANCHORARRAY($AR$18),$AS$18:$AS$23)</f>
        <v>1</v>
      </c>
      <c r="N1080" cm="1">
        <f t="array" ref="N1080">_xlfn.XLOOKUP($D1080,_xlfn.ANCHORARRAY($AR$2),$AS$2:$AS$10)</f>
        <v>8</v>
      </c>
      <c r="O1080">
        <f t="shared" si="99"/>
        <v>2</v>
      </c>
      <c r="P1080">
        <f t="shared" si="100"/>
        <v>0</v>
      </c>
      <c r="Q1080">
        <f t="shared" si="101"/>
        <v>1</v>
      </c>
      <c r="R1080">
        <v>28</v>
      </c>
      <c r="S1080">
        <v>3</v>
      </c>
      <c r="T1080">
        <v>44</v>
      </c>
      <c r="U1080">
        <v>1523</v>
      </c>
      <c r="V1080">
        <v>4</v>
      </c>
      <c r="W1080">
        <v>136</v>
      </c>
      <c r="X1080">
        <v>32</v>
      </c>
      <c r="Y1080">
        <v>3</v>
      </c>
      <c r="Z1080">
        <v>4</v>
      </c>
      <c r="AA1080">
        <v>1</v>
      </c>
      <c r="AB1080">
        <v>16328</v>
      </c>
      <c r="AC1080">
        <v>22074</v>
      </c>
      <c r="AD1080">
        <v>3</v>
      </c>
      <c r="AE1080">
        <v>13</v>
      </c>
      <c r="AF1080">
        <v>3</v>
      </c>
      <c r="AG1080">
        <v>3</v>
      </c>
      <c r="AH1080">
        <v>1</v>
      </c>
      <c r="AI1080">
        <v>24</v>
      </c>
      <c r="AJ1080">
        <v>1</v>
      </c>
      <c r="AK1080">
        <v>4</v>
      </c>
      <c r="AL1080">
        <v>20</v>
      </c>
      <c r="AM1080">
        <v>6</v>
      </c>
      <c r="AN1080">
        <v>14</v>
      </c>
      <c r="AO1080">
        <v>17</v>
      </c>
    </row>
    <row r="1081" spans="1:41" x14ac:dyDescent="0.35">
      <c r="A1081" s="3" t="s">
        <v>43</v>
      </c>
      <c r="B1081" s="3" t="s">
        <v>39</v>
      </c>
      <c r="C1081" s="3" t="s">
        <v>36</v>
      </c>
      <c r="D1081" s="3" t="s">
        <v>53</v>
      </c>
      <c r="E1081" s="3" t="s">
        <v>45</v>
      </c>
      <c r="F1081" s="3" t="s">
        <v>38</v>
      </c>
      <c r="G1081" s="3" t="s">
        <v>41</v>
      </c>
      <c r="H1081" s="3" t="s">
        <v>43</v>
      </c>
      <c r="I1081" s="3" t="s">
        <v>42</v>
      </c>
      <c r="J1081">
        <f t="shared" si="96"/>
        <v>0</v>
      </c>
      <c r="K1081">
        <f t="shared" si="97"/>
        <v>0</v>
      </c>
      <c r="L1081">
        <f t="shared" si="98"/>
        <v>1</v>
      </c>
      <c r="M1081" cm="1">
        <f t="array" ref="M1081">_xlfn.XLOOKUP(F1081,_xlfn.ANCHORARRAY($AR$18),$AS$18:$AS$23)</f>
        <v>1</v>
      </c>
      <c r="N1081" cm="1">
        <f t="array" ref="N1081">_xlfn.XLOOKUP($D1081,_xlfn.ANCHORARRAY($AR$2),$AS$2:$AS$10)</f>
        <v>4</v>
      </c>
      <c r="O1081">
        <f t="shared" si="99"/>
        <v>2</v>
      </c>
      <c r="P1081">
        <f t="shared" si="100"/>
        <v>1</v>
      </c>
      <c r="Q1081">
        <f t="shared" si="101"/>
        <v>1</v>
      </c>
      <c r="R1081">
        <v>6</v>
      </c>
      <c r="S1081">
        <v>3</v>
      </c>
      <c r="T1081">
        <v>39</v>
      </c>
      <c r="U1081">
        <v>1525</v>
      </c>
      <c r="V1081">
        <v>2</v>
      </c>
      <c r="W1081">
        <v>1089</v>
      </c>
      <c r="X1081">
        <v>32</v>
      </c>
      <c r="Y1081">
        <v>3</v>
      </c>
      <c r="Z1081">
        <v>3</v>
      </c>
      <c r="AA1081">
        <v>2</v>
      </c>
      <c r="AB1081">
        <v>8376</v>
      </c>
      <c r="AC1081">
        <v>9150</v>
      </c>
      <c r="AD1081">
        <v>4</v>
      </c>
      <c r="AE1081">
        <v>18</v>
      </c>
      <c r="AF1081">
        <v>3</v>
      </c>
      <c r="AG1081">
        <v>4</v>
      </c>
      <c r="AH1081">
        <v>0</v>
      </c>
      <c r="AI1081">
        <v>9</v>
      </c>
      <c r="AJ1081">
        <v>3</v>
      </c>
      <c r="AK1081">
        <v>3</v>
      </c>
      <c r="AL1081">
        <v>2</v>
      </c>
      <c r="AM1081">
        <v>0</v>
      </c>
      <c r="AN1081">
        <v>2</v>
      </c>
      <c r="AO1081">
        <v>2</v>
      </c>
    </row>
    <row r="1082" spans="1:41" x14ac:dyDescent="0.35">
      <c r="A1082" s="3" t="s">
        <v>43</v>
      </c>
      <c r="B1082" s="3" t="s">
        <v>39</v>
      </c>
      <c r="C1082" s="3" t="s">
        <v>36</v>
      </c>
      <c r="D1082" s="3" t="s">
        <v>56</v>
      </c>
      <c r="E1082" s="3" t="s">
        <v>37</v>
      </c>
      <c r="F1082" s="3" t="s">
        <v>38</v>
      </c>
      <c r="G1082" s="3" t="s">
        <v>48</v>
      </c>
      <c r="H1082" s="3" t="s">
        <v>43</v>
      </c>
      <c r="I1082" s="3" t="s">
        <v>42</v>
      </c>
      <c r="J1082">
        <f t="shared" si="96"/>
        <v>0</v>
      </c>
      <c r="K1082">
        <f t="shared" si="97"/>
        <v>0</v>
      </c>
      <c r="L1082">
        <f t="shared" si="98"/>
        <v>0</v>
      </c>
      <c r="M1082" cm="1">
        <f t="array" ref="M1082">_xlfn.XLOOKUP(F1082,_xlfn.ANCHORARRAY($AR$18),$AS$18:$AS$23)</f>
        <v>1</v>
      </c>
      <c r="N1082" cm="1">
        <f t="array" ref="N1082">_xlfn.XLOOKUP($D1082,_xlfn.ANCHORARRAY($AR$2),$AS$2:$AS$10)</f>
        <v>6</v>
      </c>
      <c r="O1082">
        <f t="shared" si="99"/>
        <v>1</v>
      </c>
      <c r="P1082">
        <f t="shared" si="100"/>
        <v>1</v>
      </c>
      <c r="Q1082">
        <f t="shared" si="101"/>
        <v>1</v>
      </c>
      <c r="R1082">
        <v>3</v>
      </c>
      <c r="S1082">
        <v>3</v>
      </c>
      <c r="T1082">
        <v>46</v>
      </c>
      <c r="U1082">
        <v>1527</v>
      </c>
      <c r="V1082">
        <v>3</v>
      </c>
      <c r="W1082">
        <v>228</v>
      </c>
      <c r="X1082">
        <v>51</v>
      </c>
      <c r="Y1082">
        <v>3</v>
      </c>
      <c r="Z1082">
        <v>4</v>
      </c>
      <c r="AA1082">
        <v>2</v>
      </c>
      <c r="AB1082">
        <v>16606</v>
      </c>
      <c r="AC1082">
        <v>11380</v>
      </c>
      <c r="AD1082">
        <v>8</v>
      </c>
      <c r="AE1082">
        <v>12</v>
      </c>
      <c r="AF1082">
        <v>3</v>
      </c>
      <c r="AG1082">
        <v>4</v>
      </c>
      <c r="AH1082">
        <v>1</v>
      </c>
      <c r="AI1082">
        <v>23</v>
      </c>
      <c r="AJ1082">
        <v>2</v>
      </c>
      <c r="AK1082">
        <v>4</v>
      </c>
      <c r="AL1082">
        <v>13</v>
      </c>
      <c r="AM1082">
        <v>12</v>
      </c>
      <c r="AN1082">
        <v>5</v>
      </c>
      <c r="AO1082">
        <v>1</v>
      </c>
    </row>
    <row r="1083" spans="1:41" x14ac:dyDescent="0.35">
      <c r="A1083" s="3" t="s">
        <v>43</v>
      </c>
      <c r="B1083" s="3" t="s">
        <v>39</v>
      </c>
      <c r="C1083" s="3" t="s">
        <v>36</v>
      </c>
      <c r="D1083" s="3" t="s">
        <v>54</v>
      </c>
      <c r="E1083" s="3" t="s">
        <v>45</v>
      </c>
      <c r="F1083" s="3" t="s">
        <v>38</v>
      </c>
      <c r="G1083" s="3" t="s">
        <v>41</v>
      </c>
      <c r="H1083" s="3" t="s">
        <v>43</v>
      </c>
      <c r="I1083" s="3" t="s">
        <v>42</v>
      </c>
      <c r="J1083">
        <f t="shared" si="96"/>
        <v>0</v>
      </c>
      <c r="K1083">
        <f t="shared" si="97"/>
        <v>0</v>
      </c>
      <c r="L1083">
        <f t="shared" si="98"/>
        <v>1</v>
      </c>
      <c r="M1083" cm="1">
        <f t="array" ref="M1083">_xlfn.XLOOKUP(F1083,_xlfn.ANCHORARRAY($AR$18),$AS$18:$AS$23)</f>
        <v>1</v>
      </c>
      <c r="N1083" cm="1">
        <f t="array" ref="N1083">_xlfn.XLOOKUP($D1083,_xlfn.ANCHORARRAY($AR$2),$AS$2:$AS$10)</f>
        <v>5</v>
      </c>
      <c r="O1083">
        <f t="shared" si="99"/>
        <v>2</v>
      </c>
      <c r="P1083">
        <f t="shared" si="100"/>
        <v>1</v>
      </c>
      <c r="Q1083">
        <f t="shared" si="101"/>
        <v>1</v>
      </c>
      <c r="R1083">
        <v>16</v>
      </c>
      <c r="S1083">
        <v>3</v>
      </c>
      <c r="T1083">
        <v>35</v>
      </c>
      <c r="U1083">
        <v>1529</v>
      </c>
      <c r="V1083">
        <v>4</v>
      </c>
      <c r="W1083">
        <v>1029</v>
      </c>
      <c r="X1083">
        <v>91</v>
      </c>
      <c r="Y1083">
        <v>2</v>
      </c>
      <c r="Z1083">
        <v>3</v>
      </c>
      <c r="AA1083">
        <v>2</v>
      </c>
      <c r="AB1083">
        <v>8606</v>
      </c>
      <c r="AC1083">
        <v>21195</v>
      </c>
      <c r="AD1083">
        <v>1</v>
      </c>
      <c r="AE1083">
        <v>19</v>
      </c>
      <c r="AF1083">
        <v>3</v>
      </c>
      <c r="AG1083">
        <v>4</v>
      </c>
      <c r="AH1083">
        <v>0</v>
      </c>
      <c r="AI1083">
        <v>11</v>
      </c>
      <c r="AJ1083">
        <v>3</v>
      </c>
      <c r="AK1083">
        <v>1</v>
      </c>
      <c r="AL1083">
        <v>11</v>
      </c>
      <c r="AM1083">
        <v>8</v>
      </c>
      <c r="AN1083">
        <v>3</v>
      </c>
      <c r="AO1083">
        <v>3</v>
      </c>
    </row>
    <row r="1084" spans="1:41" x14ac:dyDescent="0.35">
      <c r="A1084" s="3" t="s">
        <v>43</v>
      </c>
      <c r="B1084" s="3" t="s">
        <v>46</v>
      </c>
      <c r="C1084" s="3" t="s">
        <v>36</v>
      </c>
      <c r="D1084" s="3" t="s">
        <v>50</v>
      </c>
      <c r="E1084" s="3" t="s">
        <v>45</v>
      </c>
      <c r="F1084" s="3" t="s">
        <v>38</v>
      </c>
      <c r="G1084" s="3" t="s">
        <v>41</v>
      </c>
      <c r="H1084" s="3" t="s">
        <v>43</v>
      </c>
      <c r="I1084" s="3" t="s">
        <v>42</v>
      </c>
      <c r="J1084">
        <f t="shared" si="96"/>
        <v>0</v>
      </c>
      <c r="K1084">
        <f t="shared" si="97"/>
        <v>0</v>
      </c>
      <c r="L1084">
        <f t="shared" si="98"/>
        <v>1</v>
      </c>
      <c r="M1084" cm="1">
        <f t="array" ref="M1084">_xlfn.XLOOKUP(F1084,_xlfn.ANCHORARRAY($AR$18),$AS$18:$AS$23)</f>
        <v>1</v>
      </c>
      <c r="N1084" cm="1">
        <f t="array" ref="N1084">_xlfn.XLOOKUP($D1084,_xlfn.ANCHORARRAY($AR$2),$AS$2:$AS$10)</f>
        <v>3</v>
      </c>
      <c r="O1084">
        <f t="shared" si="99"/>
        <v>2</v>
      </c>
      <c r="P1084">
        <f t="shared" si="100"/>
        <v>0</v>
      </c>
      <c r="Q1084">
        <f t="shared" si="101"/>
        <v>1</v>
      </c>
      <c r="R1084">
        <v>20</v>
      </c>
      <c r="S1084">
        <v>1</v>
      </c>
      <c r="T1084">
        <v>23</v>
      </c>
      <c r="U1084">
        <v>1533</v>
      </c>
      <c r="V1084">
        <v>1</v>
      </c>
      <c r="W1084">
        <v>507</v>
      </c>
      <c r="X1084">
        <v>97</v>
      </c>
      <c r="Y1084">
        <v>3</v>
      </c>
      <c r="Z1084">
        <v>2</v>
      </c>
      <c r="AA1084">
        <v>3</v>
      </c>
      <c r="AB1084">
        <v>2272</v>
      </c>
      <c r="AC1084">
        <v>24812</v>
      </c>
      <c r="AD1084">
        <v>0</v>
      </c>
      <c r="AE1084">
        <v>14</v>
      </c>
      <c r="AF1084">
        <v>3</v>
      </c>
      <c r="AG1084">
        <v>2</v>
      </c>
      <c r="AH1084">
        <v>0</v>
      </c>
      <c r="AI1084">
        <v>5</v>
      </c>
      <c r="AJ1084">
        <v>2</v>
      </c>
      <c r="AK1084">
        <v>3</v>
      </c>
      <c r="AL1084">
        <v>4</v>
      </c>
      <c r="AM1084">
        <v>3</v>
      </c>
      <c r="AN1084">
        <v>1</v>
      </c>
      <c r="AO1084">
        <v>2</v>
      </c>
    </row>
    <row r="1085" spans="1:41" x14ac:dyDescent="0.35">
      <c r="A1085" s="3" t="s">
        <v>35</v>
      </c>
      <c r="B1085" s="3" t="s">
        <v>46</v>
      </c>
      <c r="C1085" s="3" t="s">
        <v>36</v>
      </c>
      <c r="D1085" s="3" t="s">
        <v>50</v>
      </c>
      <c r="E1085" s="3" t="s">
        <v>45</v>
      </c>
      <c r="F1085" s="3" t="s">
        <v>38</v>
      </c>
      <c r="G1085" s="3" t="s">
        <v>41</v>
      </c>
      <c r="H1085" s="3" t="s">
        <v>43</v>
      </c>
      <c r="I1085" s="3" t="s">
        <v>42</v>
      </c>
      <c r="J1085">
        <f t="shared" si="96"/>
        <v>1</v>
      </c>
      <c r="K1085">
        <f t="shared" si="97"/>
        <v>0</v>
      </c>
      <c r="L1085">
        <f t="shared" si="98"/>
        <v>1</v>
      </c>
      <c r="M1085" cm="1">
        <f t="array" ref="M1085">_xlfn.XLOOKUP(F1085,_xlfn.ANCHORARRAY($AR$18),$AS$18:$AS$23)</f>
        <v>1</v>
      </c>
      <c r="N1085" cm="1">
        <f t="array" ref="N1085">_xlfn.XLOOKUP($D1085,_xlfn.ANCHORARRAY($AR$2),$AS$2:$AS$10)</f>
        <v>3</v>
      </c>
      <c r="O1085">
        <f t="shared" si="99"/>
        <v>2</v>
      </c>
      <c r="P1085">
        <f t="shared" si="100"/>
        <v>0</v>
      </c>
      <c r="Q1085">
        <f t="shared" si="101"/>
        <v>1</v>
      </c>
      <c r="R1085">
        <v>9</v>
      </c>
      <c r="S1085">
        <v>4</v>
      </c>
      <c r="T1085">
        <v>40</v>
      </c>
      <c r="U1085">
        <v>1534</v>
      </c>
      <c r="V1085">
        <v>4</v>
      </c>
      <c r="W1085">
        <v>676</v>
      </c>
      <c r="X1085">
        <v>86</v>
      </c>
      <c r="Y1085">
        <v>3</v>
      </c>
      <c r="Z1085">
        <v>1</v>
      </c>
      <c r="AA1085">
        <v>1</v>
      </c>
      <c r="AB1085">
        <v>2018</v>
      </c>
      <c r="AC1085">
        <v>21831</v>
      </c>
      <c r="AD1085">
        <v>3</v>
      </c>
      <c r="AE1085">
        <v>14</v>
      </c>
      <c r="AF1085">
        <v>3</v>
      </c>
      <c r="AG1085">
        <v>2</v>
      </c>
      <c r="AH1085">
        <v>0</v>
      </c>
      <c r="AI1085">
        <v>15</v>
      </c>
      <c r="AJ1085">
        <v>3</v>
      </c>
      <c r="AK1085">
        <v>1</v>
      </c>
      <c r="AL1085">
        <v>5</v>
      </c>
      <c r="AM1085">
        <v>4</v>
      </c>
      <c r="AN1085">
        <v>1</v>
      </c>
      <c r="AO1085">
        <v>0</v>
      </c>
    </row>
    <row r="1086" spans="1:41" x14ac:dyDescent="0.35">
      <c r="A1086" s="3" t="s">
        <v>43</v>
      </c>
      <c r="B1086" s="3" t="s">
        <v>46</v>
      </c>
      <c r="C1086" s="3" t="s">
        <v>36</v>
      </c>
      <c r="D1086" s="3" t="s">
        <v>40</v>
      </c>
      <c r="E1086" s="3" t="s">
        <v>37</v>
      </c>
      <c r="F1086" s="3" t="s">
        <v>60</v>
      </c>
      <c r="G1086" s="3" t="s">
        <v>48</v>
      </c>
      <c r="H1086" s="3" t="s">
        <v>35</v>
      </c>
      <c r="I1086" s="3" t="s">
        <v>42</v>
      </c>
      <c r="J1086">
        <f t="shared" si="96"/>
        <v>0</v>
      </c>
      <c r="K1086">
        <f t="shared" si="97"/>
        <v>1</v>
      </c>
      <c r="L1086">
        <f t="shared" si="98"/>
        <v>0</v>
      </c>
      <c r="M1086" cm="1">
        <f t="array" ref="M1086">_xlfn.XLOOKUP(F1086,_xlfn.ANCHORARRAY($AR$18),$AS$18:$AS$23)</f>
        <v>5</v>
      </c>
      <c r="N1086" cm="1">
        <f t="array" ref="N1086">_xlfn.XLOOKUP($D1086,_xlfn.ANCHORARRAY($AR$2),$AS$2:$AS$10)</f>
        <v>1</v>
      </c>
      <c r="O1086">
        <f t="shared" si="99"/>
        <v>1</v>
      </c>
      <c r="P1086">
        <f t="shared" si="100"/>
        <v>0</v>
      </c>
      <c r="Q1086">
        <f t="shared" si="101"/>
        <v>1</v>
      </c>
      <c r="R1086">
        <v>1</v>
      </c>
      <c r="S1086">
        <v>3</v>
      </c>
      <c r="T1086">
        <v>34</v>
      </c>
      <c r="U1086">
        <v>1535</v>
      </c>
      <c r="V1086">
        <v>4</v>
      </c>
      <c r="W1086">
        <v>971</v>
      </c>
      <c r="X1086">
        <v>64</v>
      </c>
      <c r="Y1086">
        <v>2</v>
      </c>
      <c r="Z1086">
        <v>3</v>
      </c>
      <c r="AA1086">
        <v>3</v>
      </c>
      <c r="AB1086">
        <v>7083</v>
      </c>
      <c r="AC1086">
        <v>12288</v>
      </c>
      <c r="AD1086">
        <v>1</v>
      </c>
      <c r="AE1086">
        <v>14</v>
      </c>
      <c r="AF1086">
        <v>3</v>
      </c>
      <c r="AG1086">
        <v>4</v>
      </c>
      <c r="AH1086">
        <v>0</v>
      </c>
      <c r="AI1086">
        <v>10</v>
      </c>
      <c r="AJ1086">
        <v>3</v>
      </c>
      <c r="AK1086">
        <v>3</v>
      </c>
      <c r="AL1086">
        <v>10</v>
      </c>
      <c r="AM1086">
        <v>9</v>
      </c>
      <c r="AN1086">
        <v>8</v>
      </c>
      <c r="AO1086">
        <v>6</v>
      </c>
    </row>
    <row r="1087" spans="1:41" x14ac:dyDescent="0.35">
      <c r="A1087" s="3" t="s">
        <v>35</v>
      </c>
      <c r="B1087" s="3" t="s">
        <v>39</v>
      </c>
      <c r="C1087" s="3" t="s">
        <v>44</v>
      </c>
      <c r="D1087" s="3" t="s">
        <v>47</v>
      </c>
      <c r="E1087" s="3" t="s">
        <v>45</v>
      </c>
      <c r="F1087" s="3" t="s">
        <v>38</v>
      </c>
      <c r="G1087" s="3" t="s">
        <v>41</v>
      </c>
      <c r="H1087" s="3" t="s">
        <v>43</v>
      </c>
      <c r="I1087" s="3" t="s">
        <v>42</v>
      </c>
      <c r="J1087">
        <f t="shared" si="96"/>
        <v>1</v>
      </c>
      <c r="K1087">
        <f t="shared" si="97"/>
        <v>0</v>
      </c>
      <c r="L1087">
        <f t="shared" si="98"/>
        <v>1</v>
      </c>
      <c r="M1087" cm="1">
        <f t="array" ref="M1087">_xlfn.XLOOKUP(F1087,_xlfn.ANCHORARRAY($AR$18),$AS$18:$AS$23)</f>
        <v>1</v>
      </c>
      <c r="N1087" cm="1">
        <f t="array" ref="N1087">_xlfn.XLOOKUP($D1087,_xlfn.ANCHORARRAY($AR$2),$AS$2:$AS$10)</f>
        <v>2</v>
      </c>
      <c r="O1087">
        <f t="shared" si="99"/>
        <v>2</v>
      </c>
      <c r="P1087">
        <f t="shared" si="100"/>
        <v>1</v>
      </c>
      <c r="Q1087">
        <f t="shared" si="101"/>
        <v>2</v>
      </c>
      <c r="R1087">
        <v>3</v>
      </c>
      <c r="S1087">
        <v>3</v>
      </c>
      <c r="T1087">
        <v>31</v>
      </c>
      <c r="U1087">
        <v>1537</v>
      </c>
      <c r="V1087">
        <v>4</v>
      </c>
      <c r="W1087">
        <v>561</v>
      </c>
      <c r="X1087">
        <v>33</v>
      </c>
      <c r="Y1087">
        <v>3</v>
      </c>
      <c r="Z1087">
        <v>1</v>
      </c>
      <c r="AA1087">
        <v>3</v>
      </c>
      <c r="AB1087">
        <v>4084</v>
      </c>
      <c r="AC1087">
        <v>4156</v>
      </c>
      <c r="AD1087">
        <v>1</v>
      </c>
      <c r="AE1087">
        <v>12</v>
      </c>
      <c r="AF1087">
        <v>3</v>
      </c>
      <c r="AG1087">
        <v>1</v>
      </c>
      <c r="AH1087">
        <v>0</v>
      </c>
      <c r="AI1087">
        <v>7</v>
      </c>
      <c r="AJ1087">
        <v>2</v>
      </c>
      <c r="AK1087">
        <v>1</v>
      </c>
      <c r="AL1087">
        <v>7</v>
      </c>
      <c r="AM1087">
        <v>2</v>
      </c>
      <c r="AN1087">
        <v>7</v>
      </c>
      <c r="AO1087">
        <v>7</v>
      </c>
    </row>
    <row r="1088" spans="1:41" x14ac:dyDescent="0.35">
      <c r="A1088" s="3" t="s">
        <v>43</v>
      </c>
      <c r="B1088" s="3" t="s">
        <v>46</v>
      </c>
      <c r="C1088" s="3" t="s">
        <v>44</v>
      </c>
      <c r="D1088" s="3" t="s">
        <v>58</v>
      </c>
      <c r="E1088" s="3" t="s">
        <v>45</v>
      </c>
      <c r="F1088" s="3" t="s">
        <v>51</v>
      </c>
      <c r="G1088" s="3" t="s">
        <v>41</v>
      </c>
      <c r="H1088" s="3" t="s">
        <v>35</v>
      </c>
      <c r="I1088" s="3" t="s">
        <v>42</v>
      </c>
      <c r="J1088">
        <f t="shared" si="96"/>
        <v>0</v>
      </c>
      <c r="K1088">
        <f t="shared" si="97"/>
        <v>1</v>
      </c>
      <c r="L1088">
        <f t="shared" si="98"/>
        <v>1</v>
      </c>
      <c r="M1088" cm="1">
        <f t="array" ref="M1088">_xlfn.XLOOKUP(F1088,_xlfn.ANCHORARRAY($AR$18),$AS$18:$AS$23)</f>
        <v>3</v>
      </c>
      <c r="N1088" cm="1">
        <f t="array" ref="N1088">_xlfn.XLOOKUP($D1088,_xlfn.ANCHORARRAY($AR$2),$AS$2:$AS$10)</f>
        <v>8</v>
      </c>
      <c r="O1088">
        <f t="shared" si="99"/>
        <v>2</v>
      </c>
      <c r="P1088">
        <f t="shared" si="100"/>
        <v>0</v>
      </c>
      <c r="Q1088">
        <f t="shared" si="101"/>
        <v>2</v>
      </c>
      <c r="R1088">
        <v>22</v>
      </c>
      <c r="S1088">
        <v>5</v>
      </c>
      <c r="T1088">
        <v>50</v>
      </c>
      <c r="U1088">
        <v>1539</v>
      </c>
      <c r="V1088">
        <v>3</v>
      </c>
      <c r="W1088">
        <v>333</v>
      </c>
      <c r="X1088">
        <v>88</v>
      </c>
      <c r="Y1088">
        <v>1</v>
      </c>
      <c r="Z1088">
        <v>4</v>
      </c>
      <c r="AA1088">
        <v>4</v>
      </c>
      <c r="AB1088">
        <v>14411</v>
      </c>
      <c r="AC1088">
        <v>24450</v>
      </c>
      <c r="AD1088">
        <v>1</v>
      </c>
      <c r="AE1088">
        <v>13</v>
      </c>
      <c r="AF1088">
        <v>3</v>
      </c>
      <c r="AG1088">
        <v>4</v>
      </c>
      <c r="AH1088">
        <v>0</v>
      </c>
      <c r="AI1088">
        <v>32</v>
      </c>
      <c r="AJ1088">
        <v>2</v>
      </c>
      <c r="AK1088">
        <v>3</v>
      </c>
      <c r="AL1088">
        <v>32</v>
      </c>
      <c r="AM1088">
        <v>6</v>
      </c>
      <c r="AN1088">
        <v>13</v>
      </c>
      <c r="AO1088">
        <v>9</v>
      </c>
    </row>
    <row r="1089" spans="1:41" x14ac:dyDescent="0.35">
      <c r="A1089" s="3" t="s">
        <v>43</v>
      </c>
      <c r="B1089" s="3" t="s">
        <v>46</v>
      </c>
      <c r="C1089" s="3" t="s">
        <v>36</v>
      </c>
      <c r="D1089" s="3" t="s">
        <v>57</v>
      </c>
      <c r="E1089" s="3" t="s">
        <v>37</v>
      </c>
      <c r="F1089" s="3" t="s">
        <v>60</v>
      </c>
      <c r="G1089" s="3" t="s">
        <v>48</v>
      </c>
      <c r="H1089" s="3" t="s">
        <v>35</v>
      </c>
      <c r="I1089" s="3" t="s">
        <v>42</v>
      </c>
      <c r="J1089">
        <f t="shared" si="96"/>
        <v>0</v>
      </c>
      <c r="K1089">
        <f t="shared" si="97"/>
        <v>1</v>
      </c>
      <c r="L1089">
        <f t="shared" si="98"/>
        <v>0</v>
      </c>
      <c r="M1089" cm="1">
        <f t="array" ref="M1089">_xlfn.XLOOKUP(F1089,_xlfn.ANCHORARRAY($AR$18),$AS$18:$AS$23)</f>
        <v>5</v>
      </c>
      <c r="N1089" cm="1">
        <f t="array" ref="N1089">_xlfn.XLOOKUP($D1089,_xlfn.ANCHORARRAY($AR$2),$AS$2:$AS$10)</f>
        <v>7</v>
      </c>
      <c r="O1089">
        <f t="shared" si="99"/>
        <v>1</v>
      </c>
      <c r="P1089">
        <f t="shared" si="100"/>
        <v>0</v>
      </c>
      <c r="Q1089">
        <f t="shared" si="101"/>
        <v>1</v>
      </c>
      <c r="R1089">
        <v>7</v>
      </c>
      <c r="S1089">
        <v>2</v>
      </c>
      <c r="T1089">
        <v>34</v>
      </c>
      <c r="U1089">
        <v>1541</v>
      </c>
      <c r="V1089">
        <v>2</v>
      </c>
      <c r="W1089">
        <v>1440</v>
      </c>
      <c r="X1089">
        <v>55</v>
      </c>
      <c r="Y1089">
        <v>3</v>
      </c>
      <c r="Z1089">
        <v>1</v>
      </c>
      <c r="AA1089">
        <v>3</v>
      </c>
      <c r="AB1089">
        <v>2308</v>
      </c>
      <c r="AC1089">
        <v>4944</v>
      </c>
      <c r="AD1089">
        <v>0</v>
      </c>
      <c r="AE1089">
        <v>25</v>
      </c>
      <c r="AF1089">
        <v>4</v>
      </c>
      <c r="AG1089">
        <v>2</v>
      </c>
      <c r="AH1089">
        <v>1</v>
      </c>
      <c r="AI1089">
        <v>12</v>
      </c>
      <c r="AJ1089">
        <v>4</v>
      </c>
      <c r="AK1089">
        <v>3</v>
      </c>
      <c r="AL1089">
        <v>11</v>
      </c>
      <c r="AM1089">
        <v>10</v>
      </c>
      <c r="AN1089">
        <v>5</v>
      </c>
      <c r="AO1089">
        <v>7</v>
      </c>
    </row>
    <row r="1090" spans="1:41" x14ac:dyDescent="0.35">
      <c r="A1090" s="3" t="s">
        <v>43</v>
      </c>
      <c r="B1090" s="3" t="s">
        <v>46</v>
      </c>
      <c r="C1090" s="3" t="s">
        <v>36</v>
      </c>
      <c r="D1090" s="3" t="s">
        <v>50</v>
      </c>
      <c r="E1090" s="3" t="s">
        <v>45</v>
      </c>
      <c r="F1090" s="3" t="s">
        <v>51</v>
      </c>
      <c r="G1090" s="3" t="s">
        <v>48</v>
      </c>
      <c r="H1090" s="3" t="s">
        <v>43</v>
      </c>
      <c r="I1090" s="3" t="s">
        <v>42</v>
      </c>
      <c r="J1090">
        <f t="shared" ref="J1090:J1153" si="102">IF(A1090="Yes",1,0)</f>
        <v>0</v>
      </c>
      <c r="K1090">
        <f t="shared" ref="K1090:K1153" si="103">IF(H1090="Yes",1,0)</f>
        <v>0</v>
      </c>
      <c r="L1090">
        <f t="shared" ref="L1090:L1153" si="104">IF(G1090="Single",1,IF(G1090="Maried",2,IF(G1090="Divorced",3,0)))</f>
        <v>0</v>
      </c>
      <c r="M1090" cm="1">
        <f t="array" ref="M1090">_xlfn.XLOOKUP(F1090,_xlfn.ANCHORARRAY($AR$18),$AS$18:$AS$23)</f>
        <v>3</v>
      </c>
      <c r="N1090" cm="1">
        <f t="array" ref="N1090">_xlfn.XLOOKUP($D1090,_xlfn.ANCHORARRAY($AR$2),$AS$2:$AS$10)</f>
        <v>3</v>
      </c>
      <c r="O1090">
        <f t="shared" ref="O1090:O1153" si="105">_xlfn.XLOOKUP(E1090,$AR$13:$AR$15,$AS$13:$AS$15)</f>
        <v>2</v>
      </c>
      <c r="P1090">
        <f t="shared" ref="P1090:P1153" si="106">IF(B1090="Female",1,0)</f>
        <v>0</v>
      </c>
      <c r="Q1090">
        <f t="shared" ref="Q1090:Q1153" si="107">IF(C1090="Travel_Rarely",1,IF(C1090="Travel_Frequently",2,IF(C1090="Non-Travel",3,0)))</f>
        <v>1</v>
      </c>
      <c r="R1090">
        <v>2</v>
      </c>
      <c r="S1090">
        <v>3</v>
      </c>
      <c r="T1090">
        <v>42</v>
      </c>
      <c r="U1090">
        <v>1542</v>
      </c>
      <c r="V1090">
        <v>3</v>
      </c>
      <c r="W1090">
        <v>1210</v>
      </c>
      <c r="X1090">
        <v>68</v>
      </c>
      <c r="Y1090">
        <v>2</v>
      </c>
      <c r="Z1090">
        <v>1</v>
      </c>
      <c r="AA1090">
        <v>2</v>
      </c>
      <c r="AB1090">
        <v>4841</v>
      </c>
      <c r="AC1090">
        <v>24052</v>
      </c>
      <c r="AD1090">
        <v>4</v>
      </c>
      <c r="AE1090">
        <v>14</v>
      </c>
      <c r="AF1090">
        <v>3</v>
      </c>
      <c r="AG1090">
        <v>2</v>
      </c>
      <c r="AH1090">
        <v>1</v>
      </c>
      <c r="AI1090">
        <v>4</v>
      </c>
      <c r="AJ1090">
        <v>3</v>
      </c>
      <c r="AK1090">
        <v>3</v>
      </c>
      <c r="AL1090">
        <v>1</v>
      </c>
      <c r="AM1090">
        <v>0</v>
      </c>
      <c r="AN1090">
        <v>0</v>
      </c>
      <c r="AO1090">
        <v>0</v>
      </c>
    </row>
    <row r="1091" spans="1:41" x14ac:dyDescent="0.35">
      <c r="A1091" s="3" t="s">
        <v>43</v>
      </c>
      <c r="B1091" s="3" t="s">
        <v>46</v>
      </c>
      <c r="C1091" s="3" t="s">
        <v>36</v>
      </c>
      <c r="D1091" s="3" t="s">
        <v>47</v>
      </c>
      <c r="E1091" s="3" t="s">
        <v>45</v>
      </c>
      <c r="F1091" s="3" t="s">
        <v>51</v>
      </c>
      <c r="G1091" s="3" t="s">
        <v>48</v>
      </c>
      <c r="H1091" s="3" t="s">
        <v>43</v>
      </c>
      <c r="I1091" s="3" t="s">
        <v>42</v>
      </c>
      <c r="J1091">
        <f t="shared" si="102"/>
        <v>0</v>
      </c>
      <c r="K1091">
        <f t="shared" si="103"/>
        <v>0</v>
      </c>
      <c r="L1091">
        <f t="shared" si="104"/>
        <v>0</v>
      </c>
      <c r="M1091" cm="1">
        <f t="array" ref="M1091">_xlfn.XLOOKUP(F1091,_xlfn.ANCHORARRAY($AR$18),$AS$18:$AS$23)</f>
        <v>3</v>
      </c>
      <c r="N1091" cm="1">
        <f t="array" ref="N1091">_xlfn.XLOOKUP($D1091,_xlfn.ANCHORARRAY($AR$2),$AS$2:$AS$10)</f>
        <v>2</v>
      </c>
      <c r="O1091">
        <f t="shared" si="105"/>
        <v>2</v>
      </c>
      <c r="P1091">
        <f t="shared" si="106"/>
        <v>0</v>
      </c>
      <c r="Q1091">
        <f t="shared" si="107"/>
        <v>1</v>
      </c>
      <c r="R1091">
        <v>13</v>
      </c>
      <c r="S1091">
        <v>3</v>
      </c>
      <c r="T1091">
        <v>37</v>
      </c>
      <c r="U1091">
        <v>1543</v>
      </c>
      <c r="V1091">
        <v>1</v>
      </c>
      <c r="W1091">
        <v>674</v>
      </c>
      <c r="X1091">
        <v>47</v>
      </c>
      <c r="Y1091">
        <v>3</v>
      </c>
      <c r="Z1091">
        <v>2</v>
      </c>
      <c r="AA1091">
        <v>4</v>
      </c>
      <c r="AB1091">
        <v>4285</v>
      </c>
      <c r="AC1091">
        <v>3031</v>
      </c>
      <c r="AD1091">
        <v>1</v>
      </c>
      <c r="AE1091">
        <v>17</v>
      </c>
      <c r="AF1091">
        <v>3</v>
      </c>
      <c r="AG1091">
        <v>1</v>
      </c>
      <c r="AH1091">
        <v>0</v>
      </c>
      <c r="AI1091">
        <v>10</v>
      </c>
      <c r="AJ1091">
        <v>2</v>
      </c>
      <c r="AK1091">
        <v>3</v>
      </c>
      <c r="AL1091">
        <v>10</v>
      </c>
      <c r="AM1091">
        <v>8</v>
      </c>
      <c r="AN1091">
        <v>3</v>
      </c>
      <c r="AO1091">
        <v>7</v>
      </c>
    </row>
    <row r="1092" spans="1:41" x14ac:dyDescent="0.35">
      <c r="A1092" s="3" t="s">
        <v>43</v>
      </c>
      <c r="B1092" s="3" t="s">
        <v>39</v>
      </c>
      <c r="C1092" s="3" t="s">
        <v>36</v>
      </c>
      <c r="D1092" s="3" t="s">
        <v>54</v>
      </c>
      <c r="E1092" s="3" t="s">
        <v>45</v>
      </c>
      <c r="F1092" s="3" t="s">
        <v>49</v>
      </c>
      <c r="G1092" s="3" t="s">
        <v>48</v>
      </c>
      <c r="H1092" s="3" t="s">
        <v>43</v>
      </c>
      <c r="I1092" s="3" t="s">
        <v>42</v>
      </c>
      <c r="J1092">
        <f t="shared" si="102"/>
        <v>0</v>
      </c>
      <c r="K1092">
        <f t="shared" si="103"/>
        <v>0</v>
      </c>
      <c r="L1092">
        <f t="shared" si="104"/>
        <v>0</v>
      </c>
      <c r="M1092" cm="1">
        <f t="array" ref="M1092">_xlfn.XLOOKUP(F1092,_xlfn.ANCHORARRAY($AR$18),$AS$18:$AS$23)</f>
        <v>2</v>
      </c>
      <c r="N1092" cm="1">
        <f t="array" ref="N1092">_xlfn.XLOOKUP($D1092,_xlfn.ANCHORARRAY($AR$2),$AS$2:$AS$10)</f>
        <v>5</v>
      </c>
      <c r="O1092">
        <f t="shared" si="105"/>
        <v>2</v>
      </c>
      <c r="P1092">
        <f t="shared" si="106"/>
        <v>1</v>
      </c>
      <c r="Q1092">
        <f t="shared" si="107"/>
        <v>1</v>
      </c>
      <c r="R1092">
        <v>8</v>
      </c>
      <c r="S1092">
        <v>1</v>
      </c>
      <c r="T1092">
        <v>29</v>
      </c>
      <c r="U1092">
        <v>1544</v>
      </c>
      <c r="V1092">
        <v>3</v>
      </c>
      <c r="W1092">
        <v>441</v>
      </c>
      <c r="X1092">
        <v>39</v>
      </c>
      <c r="Y1092">
        <v>1</v>
      </c>
      <c r="Z1092">
        <v>2</v>
      </c>
      <c r="AA1092">
        <v>1</v>
      </c>
      <c r="AB1092">
        <v>9715</v>
      </c>
      <c r="AC1092">
        <v>7288</v>
      </c>
      <c r="AD1092">
        <v>3</v>
      </c>
      <c r="AE1092">
        <v>13</v>
      </c>
      <c r="AF1092">
        <v>3</v>
      </c>
      <c r="AG1092">
        <v>3</v>
      </c>
      <c r="AH1092">
        <v>1</v>
      </c>
      <c r="AI1092">
        <v>9</v>
      </c>
      <c r="AJ1092">
        <v>3</v>
      </c>
      <c r="AK1092">
        <v>3</v>
      </c>
      <c r="AL1092">
        <v>7</v>
      </c>
      <c r="AM1092">
        <v>7</v>
      </c>
      <c r="AN1092">
        <v>0</v>
      </c>
      <c r="AO1092">
        <v>7</v>
      </c>
    </row>
    <row r="1093" spans="1:41" x14ac:dyDescent="0.35">
      <c r="A1093" s="3" t="s">
        <v>43</v>
      </c>
      <c r="B1093" s="3" t="s">
        <v>46</v>
      </c>
      <c r="C1093" s="3" t="s">
        <v>36</v>
      </c>
      <c r="D1093" s="3" t="s">
        <v>53</v>
      </c>
      <c r="E1093" s="3" t="s">
        <v>45</v>
      </c>
      <c r="F1093" s="3" t="s">
        <v>38</v>
      </c>
      <c r="G1093" s="3" t="s">
        <v>41</v>
      </c>
      <c r="H1093" s="3" t="s">
        <v>43</v>
      </c>
      <c r="I1093" s="3" t="s">
        <v>42</v>
      </c>
      <c r="J1093">
        <f t="shared" si="102"/>
        <v>0</v>
      </c>
      <c r="K1093">
        <f t="shared" si="103"/>
        <v>0</v>
      </c>
      <c r="L1093">
        <f t="shared" si="104"/>
        <v>1</v>
      </c>
      <c r="M1093" cm="1">
        <f t="array" ref="M1093">_xlfn.XLOOKUP(F1093,_xlfn.ANCHORARRAY($AR$18),$AS$18:$AS$23)</f>
        <v>1</v>
      </c>
      <c r="N1093" cm="1">
        <f t="array" ref="N1093">_xlfn.XLOOKUP($D1093,_xlfn.ANCHORARRAY($AR$2),$AS$2:$AS$10)</f>
        <v>4</v>
      </c>
      <c r="O1093">
        <f t="shared" si="105"/>
        <v>2</v>
      </c>
      <c r="P1093">
        <f t="shared" si="106"/>
        <v>0</v>
      </c>
      <c r="Q1093">
        <f t="shared" si="107"/>
        <v>1</v>
      </c>
      <c r="R1093">
        <v>25</v>
      </c>
      <c r="S1093">
        <v>3</v>
      </c>
      <c r="T1093">
        <v>33</v>
      </c>
      <c r="U1093">
        <v>1545</v>
      </c>
      <c r="V1093">
        <v>4</v>
      </c>
      <c r="W1093">
        <v>575</v>
      </c>
      <c r="X1093">
        <v>44</v>
      </c>
      <c r="Y1093">
        <v>2</v>
      </c>
      <c r="Z1093">
        <v>2</v>
      </c>
      <c r="AA1093">
        <v>2</v>
      </c>
      <c r="AB1093">
        <v>4320</v>
      </c>
      <c r="AC1093">
        <v>24152</v>
      </c>
      <c r="AD1093">
        <v>1</v>
      </c>
      <c r="AE1093">
        <v>13</v>
      </c>
      <c r="AF1093">
        <v>3</v>
      </c>
      <c r="AG1093">
        <v>4</v>
      </c>
      <c r="AH1093">
        <v>0</v>
      </c>
      <c r="AI1093">
        <v>5</v>
      </c>
      <c r="AJ1093">
        <v>2</v>
      </c>
      <c r="AK1093">
        <v>3</v>
      </c>
      <c r="AL1093">
        <v>5</v>
      </c>
      <c r="AM1093">
        <v>3</v>
      </c>
      <c r="AN1093">
        <v>0</v>
      </c>
      <c r="AO1093">
        <v>2</v>
      </c>
    </row>
    <row r="1094" spans="1:41" x14ac:dyDescent="0.35">
      <c r="A1094" s="3" t="s">
        <v>43</v>
      </c>
      <c r="B1094" s="3" t="s">
        <v>46</v>
      </c>
      <c r="C1094" s="3" t="s">
        <v>36</v>
      </c>
      <c r="D1094" s="3" t="s">
        <v>47</v>
      </c>
      <c r="E1094" s="3" t="s">
        <v>45</v>
      </c>
      <c r="F1094" s="3" t="s">
        <v>60</v>
      </c>
      <c r="G1094" s="3" t="s">
        <v>48</v>
      </c>
      <c r="H1094" s="3" t="s">
        <v>43</v>
      </c>
      <c r="I1094" s="3" t="s">
        <v>42</v>
      </c>
      <c r="J1094">
        <f t="shared" si="102"/>
        <v>0</v>
      </c>
      <c r="K1094">
        <f t="shared" si="103"/>
        <v>0</v>
      </c>
      <c r="L1094">
        <f t="shared" si="104"/>
        <v>0</v>
      </c>
      <c r="M1094" cm="1">
        <f t="array" ref="M1094">_xlfn.XLOOKUP(F1094,_xlfn.ANCHORARRAY($AR$18),$AS$18:$AS$23)</f>
        <v>5</v>
      </c>
      <c r="N1094" cm="1">
        <f t="array" ref="N1094">_xlfn.XLOOKUP($D1094,_xlfn.ANCHORARRAY($AR$2),$AS$2:$AS$10)</f>
        <v>2</v>
      </c>
      <c r="O1094">
        <f t="shared" si="105"/>
        <v>2</v>
      </c>
      <c r="P1094">
        <f t="shared" si="106"/>
        <v>0</v>
      </c>
      <c r="Q1094">
        <f t="shared" si="107"/>
        <v>1</v>
      </c>
      <c r="R1094">
        <v>28</v>
      </c>
      <c r="S1094">
        <v>3</v>
      </c>
      <c r="T1094">
        <v>45</v>
      </c>
      <c r="U1094">
        <v>1546</v>
      </c>
      <c r="V1094">
        <v>4</v>
      </c>
      <c r="W1094">
        <v>950</v>
      </c>
      <c r="X1094">
        <v>97</v>
      </c>
      <c r="Y1094">
        <v>3</v>
      </c>
      <c r="Z1094">
        <v>1</v>
      </c>
      <c r="AA1094">
        <v>4</v>
      </c>
      <c r="AB1094">
        <v>2132</v>
      </c>
      <c r="AC1094">
        <v>4585</v>
      </c>
      <c r="AD1094">
        <v>4</v>
      </c>
      <c r="AE1094">
        <v>20</v>
      </c>
      <c r="AF1094">
        <v>4</v>
      </c>
      <c r="AG1094">
        <v>4</v>
      </c>
      <c r="AH1094">
        <v>1</v>
      </c>
      <c r="AI1094">
        <v>8</v>
      </c>
      <c r="AJ1094">
        <v>3</v>
      </c>
      <c r="AK1094">
        <v>3</v>
      </c>
      <c r="AL1094">
        <v>5</v>
      </c>
      <c r="AM1094">
        <v>4</v>
      </c>
      <c r="AN1094">
        <v>0</v>
      </c>
      <c r="AO1094">
        <v>3</v>
      </c>
    </row>
    <row r="1095" spans="1:41" x14ac:dyDescent="0.35">
      <c r="A1095" s="3" t="s">
        <v>43</v>
      </c>
      <c r="B1095" s="3" t="s">
        <v>46</v>
      </c>
      <c r="C1095" s="3" t="s">
        <v>44</v>
      </c>
      <c r="D1095" s="3" t="s">
        <v>54</v>
      </c>
      <c r="E1095" s="3" t="s">
        <v>45</v>
      </c>
      <c r="F1095" s="3" t="s">
        <v>38</v>
      </c>
      <c r="G1095" s="3" t="s">
        <v>48</v>
      </c>
      <c r="H1095" s="3" t="s">
        <v>35</v>
      </c>
      <c r="I1095" s="3" t="s">
        <v>42</v>
      </c>
      <c r="J1095">
        <f t="shared" si="102"/>
        <v>0</v>
      </c>
      <c r="K1095">
        <f t="shared" si="103"/>
        <v>1</v>
      </c>
      <c r="L1095">
        <f t="shared" si="104"/>
        <v>0</v>
      </c>
      <c r="M1095" cm="1">
        <f t="array" ref="M1095">_xlfn.XLOOKUP(F1095,_xlfn.ANCHORARRAY($AR$18),$AS$18:$AS$23)</f>
        <v>1</v>
      </c>
      <c r="N1095" cm="1">
        <f t="array" ref="N1095">_xlfn.XLOOKUP($D1095,_xlfn.ANCHORARRAY($AR$2),$AS$2:$AS$10)</f>
        <v>5</v>
      </c>
      <c r="O1095">
        <f t="shared" si="105"/>
        <v>2</v>
      </c>
      <c r="P1095">
        <f t="shared" si="106"/>
        <v>0</v>
      </c>
      <c r="Q1095">
        <f t="shared" si="107"/>
        <v>2</v>
      </c>
      <c r="R1095">
        <v>2</v>
      </c>
      <c r="S1095">
        <v>3</v>
      </c>
      <c r="T1095">
        <v>42</v>
      </c>
      <c r="U1095">
        <v>1547</v>
      </c>
      <c r="V1095">
        <v>4</v>
      </c>
      <c r="W1095">
        <v>288</v>
      </c>
      <c r="X1095">
        <v>40</v>
      </c>
      <c r="Y1095">
        <v>3</v>
      </c>
      <c r="Z1095">
        <v>3</v>
      </c>
      <c r="AA1095">
        <v>4</v>
      </c>
      <c r="AB1095">
        <v>10124</v>
      </c>
      <c r="AC1095">
        <v>18611</v>
      </c>
      <c r="AD1095">
        <v>2</v>
      </c>
      <c r="AE1095">
        <v>14</v>
      </c>
      <c r="AF1095">
        <v>3</v>
      </c>
      <c r="AG1095">
        <v>3</v>
      </c>
      <c r="AH1095">
        <v>1</v>
      </c>
      <c r="AI1095">
        <v>24</v>
      </c>
      <c r="AJ1095">
        <v>3</v>
      </c>
      <c r="AK1095">
        <v>1</v>
      </c>
      <c r="AL1095">
        <v>20</v>
      </c>
      <c r="AM1095">
        <v>8</v>
      </c>
      <c r="AN1095">
        <v>13</v>
      </c>
      <c r="AO1095">
        <v>9</v>
      </c>
    </row>
    <row r="1096" spans="1:41" x14ac:dyDescent="0.35">
      <c r="A1096" s="3" t="s">
        <v>43</v>
      </c>
      <c r="B1096" s="3" t="s">
        <v>46</v>
      </c>
      <c r="C1096" s="3" t="s">
        <v>36</v>
      </c>
      <c r="D1096" s="3" t="s">
        <v>40</v>
      </c>
      <c r="E1096" s="3" t="s">
        <v>37</v>
      </c>
      <c r="F1096" s="3" t="s">
        <v>51</v>
      </c>
      <c r="G1096" s="3" t="s">
        <v>48</v>
      </c>
      <c r="H1096" s="3" t="s">
        <v>43</v>
      </c>
      <c r="I1096" s="3" t="s">
        <v>42</v>
      </c>
      <c r="J1096">
        <f t="shared" si="102"/>
        <v>0</v>
      </c>
      <c r="K1096">
        <f t="shared" si="103"/>
        <v>0</v>
      </c>
      <c r="L1096">
        <f t="shared" si="104"/>
        <v>0</v>
      </c>
      <c r="M1096" cm="1">
        <f t="array" ref="M1096">_xlfn.XLOOKUP(F1096,_xlfn.ANCHORARRAY($AR$18),$AS$18:$AS$23)</f>
        <v>3</v>
      </c>
      <c r="N1096" cm="1">
        <f t="array" ref="N1096">_xlfn.XLOOKUP($D1096,_xlfn.ANCHORARRAY($AR$2),$AS$2:$AS$10)</f>
        <v>1</v>
      </c>
      <c r="O1096">
        <f t="shared" si="105"/>
        <v>1</v>
      </c>
      <c r="P1096">
        <f t="shared" si="106"/>
        <v>0</v>
      </c>
      <c r="Q1096">
        <f t="shared" si="107"/>
        <v>1</v>
      </c>
      <c r="R1096">
        <v>9</v>
      </c>
      <c r="S1096">
        <v>2</v>
      </c>
      <c r="T1096">
        <v>40</v>
      </c>
      <c r="U1096">
        <v>1548</v>
      </c>
      <c r="V1096">
        <v>1</v>
      </c>
      <c r="W1096">
        <v>1342</v>
      </c>
      <c r="X1096">
        <v>47</v>
      </c>
      <c r="Y1096">
        <v>3</v>
      </c>
      <c r="Z1096">
        <v>2</v>
      </c>
      <c r="AA1096">
        <v>1</v>
      </c>
      <c r="AB1096">
        <v>5473</v>
      </c>
      <c r="AC1096">
        <v>19345</v>
      </c>
      <c r="AD1096">
        <v>0</v>
      </c>
      <c r="AE1096">
        <v>12</v>
      </c>
      <c r="AF1096">
        <v>3</v>
      </c>
      <c r="AG1096">
        <v>4</v>
      </c>
      <c r="AH1096">
        <v>0</v>
      </c>
      <c r="AI1096">
        <v>9</v>
      </c>
      <c r="AJ1096">
        <v>5</v>
      </c>
      <c r="AK1096">
        <v>4</v>
      </c>
      <c r="AL1096">
        <v>8</v>
      </c>
      <c r="AM1096">
        <v>4</v>
      </c>
      <c r="AN1096">
        <v>7</v>
      </c>
      <c r="AO1096">
        <v>1</v>
      </c>
    </row>
    <row r="1097" spans="1:41" x14ac:dyDescent="0.35">
      <c r="A1097" s="3" t="s">
        <v>43</v>
      </c>
      <c r="B1097" s="3" t="s">
        <v>46</v>
      </c>
      <c r="C1097" s="3" t="s">
        <v>36</v>
      </c>
      <c r="D1097" s="3" t="s">
        <v>50</v>
      </c>
      <c r="E1097" s="3" t="s">
        <v>45</v>
      </c>
      <c r="F1097" s="3" t="s">
        <v>38</v>
      </c>
      <c r="G1097" s="3" t="s">
        <v>48</v>
      </c>
      <c r="H1097" s="3" t="s">
        <v>35</v>
      </c>
      <c r="I1097" s="3" t="s">
        <v>42</v>
      </c>
      <c r="J1097">
        <f t="shared" si="102"/>
        <v>0</v>
      </c>
      <c r="K1097">
        <f t="shared" si="103"/>
        <v>1</v>
      </c>
      <c r="L1097">
        <f t="shared" si="104"/>
        <v>0</v>
      </c>
      <c r="M1097" cm="1">
        <f t="array" ref="M1097">_xlfn.XLOOKUP(F1097,_xlfn.ANCHORARRAY($AR$18),$AS$18:$AS$23)</f>
        <v>1</v>
      </c>
      <c r="N1097" cm="1">
        <f t="array" ref="N1097">_xlfn.XLOOKUP($D1097,_xlfn.ANCHORARRAY($AR$2),$AS$2:$AS$10)</f>
        <v>3</v>
      </c>
      <c r="O1097">
        <f t="shared" si="105"/>
        <v>2</v>
      </c>
      <c r="P1097">
        <f t="shared" si="106"/>
        <v>0</v>
      </c>
      <c r="Q1097">
        <f t="shared" si="107"/>
        <v>1</v>
      </c>
      <c r="R1097">
        <v>28</v>
      </c>
      <c r="S1097">
        <v>4</v>
      </c>
      <c r="T1097">
        <v>33</v>
      </c>
      <c r="U1097">
        <v>1549</v>
      </c>
      <c r="V1097">
        <v>2</v>
      </c>
      <c r="W1097">
        <v>589</v>
      </c>
      <c r="X1097">
        <v>79</v>
      </c>
      <c r="Y1097">
        <v>3</v>
      </c>
      <c r="Z1097">
        <v>2</v>
      </c>
      <c r="AA1097">
        <v>3</v>
      </c>
      <c r="AB1097">
        <v>5207</v>
      </c>
      <c r="AC1097">
        <v>22949</v>
      </c>
      <c r="AD1097">
        <v>1</v>
      </c>
      <c r="AE1097">
        <v>12</v>
      </c>
      <c r="AF1097">
        <v>3</v>
      </c>
      <c r="AG1097">
        <v>2</v>
      </c>
      <c r="AH1097">
        <v>1</v>
      </c>
      <c r="AI1097">
        <v>15</v>
      </c>
      <c r="AJ1097">
        <v>3</v>
      </c>
      <c r="AK1097">
        <v>3</v>
      </c>
      <c r="AL1097">
        <v>15</v>
      </c>
      <c r="AM1097">
        <v>14</v>
      </c>
      <c r="AN1097">
        <v>5</v>
      </c>
      <c r="AO1097">
        <v>7</v>
      </c>
    </row>
    <row r="1098" spans="1:41" x14ac:dyDescent="0.35">
      <c r="A1098" s="3" t="s">
        <v>43</v>
      </c>
      <c r="B1098" s="3" t="s">
        <v>46</v>
      </c>
      <c r="C1098" s="3" t="s">
        <v>36</v>
      </c>
      <c r="D1098" s="3" t="s">
        <v>56</v>
      </c>
      <c r="E1098" s="3" t="s">
        <v>61</v>
      </c>
      <c r="F1098" s="3" t="s">
        <v>51</v>
      </c>
      <c r="G1098" s="3" t="s">
        <v>41</v>
      </c>
      <c r="H1098" s="3" t="s">
        <v>35</v>
      </c>
      <c r="I1098" s="3" t="s">
        <v>42</v>
      </c>
      <c r="J1098">
        <f t="shared" si="102"/>
        <v>0</v>
      </c>
      <c r="K1098">
        <f t="shared" si="103"/>
        <v>1</v>
      </c>
      <c r="L1098">
        <f t="shared" si="104"/>
        <v>1</v>
      </c>
      <c r="M1098" cm="1">
        <f t="array" ref="M1098">_xlfn.XLOOKUP(F1098,_xlfn.ANCHORARRAY($AR$18),$AS$18:$AS$23)</f>
        <v>3</v>
      </c>
      <c r="N1098" cm="1">
        <f t="array" ref="N1098">_xlfn.XLOOKUP($D1098,_xlfn.ANCHORARRAY($AR$2),$AS$2:$AS$10)</f>
        <v>6</v>
      </c>
      <c r="O1098">
        <f t="shared" si="105"/>
        <v>3</v>
      </c>
      <c r="P1098">
        <f t="shared" si="106"/>
        <v>0</v>
      </c>
      <c r="Q1098">
        <f t="shared" si="107"/>
        <v>1</v>
      </c>
      <c r="R1098">
        <v>6</v>
      </c>
      <c r="S1098">
        <v>2</v>
      </c>
      <c r="T1098">
        <v>40</v>
      </c>
      <c r="U1098">
        <v>1550</v>
      </c>
      <c r="V1098">
        <v>3</v>
      </c>
      <c r="W1098">
        <v>898</v>
      </c>
      <c r="X1098">
        <v>38</v>
      </c>
      <c r="Y1098">
        <v>3</v>
      </c>
      <c r="Z1098">
        <v>4</v>
      </c>
      <c r="AA1098">
        <v>4</v>
      </c>
      <c r="AB1098">
        <v>16437</v>
      </c>
      <c r="AC1098">
        <v>17381</v>
      </c>
      <c r="AD1098">
        <v>1</v>
      </c>
      <c r="AE1098">
        <v>21</v>
      </c>
      <c r="AF1098">
        <v>4</v>
      </c>
      <c r="AG1098">
        <v>4</v>
      </c>
      <c r="AH1098">
        <v>0</v>
      </c>
      <c r="AI1098">
        <v>21</v>
      </c>
      <c r="AJ1098">
        <v>2</v>
      </c>
      <c r="AK1098">
        <v>3</v>
      </c>
      <c r="AL1098">
        <v>21</v>
      </c>
      <c r="AM1098">
        <v>7</v>
      </c>
      <c r="AN1098">
        <v>7</v>
      </c>
      <c r="AO1098">
        <v>7</v>
      </c>
    </row>
    <row r="1099" spans="1:41" x14ac:dyDescent="0.35">
      <c r="A1099" s="3" t="s">
        <v>43</v>
      </c>
      <c r="B1099" s="3" t="s">
        <v>46</v>
      </c>
      <c r="C1099" s="3" t="s">
        <v>36</v>
      </c>
      <c r="D1099" s="3" t="s">
        <v>50</v>
      </c>
      <c r="E1099" s="3" t="s">
        <v>45</v>
      </c>
      <c r="F1099" s="3" t="s">
        <v>60</v>
      </c>
      <c r="G1099" s="3" t="s">
        <v>52</v>
      </c>
      <c r="H1099" s="3" t="s">
        <v>43</v>
      </c>
      <c r="I1099" s="3" t="s">
        <v>42</v>
      </c>
      <c r="J1099">
        <f t="shared" si="102"/>
        <v>0</v>
      </c>
      <c r="K1099">
        <f t="shared" si="103"/>
        <v>0</v>
      </c>
      <c r="L1099">
        <f t="shared" si="104"/>
        <v>3</v>
      </c>
      <c r="M1099" cm="1">
        <f t="array" ref="M1099">_xlfn.XLOOKUP(F1099,_xlfn.ANCHORARRAY($AR$18),$AS$18:$AS$23)</f>
        <v>5</v>
      </c>
      <c r="N1099" cm="1">
        <f t="array" ref="N1099">_xlfn.XLOOKUP($D1099,_xlfn.ANCHORARRAY($AR$2),$AS$2:$AS$10)</f>
        <v>3</v>
      </c>
      <c r="O1099">
        <f t="shared" si="105"/>
        <v>2</v>
      </c>
      <c r="P1099">
        <f t="shared" si="106"/>
        <v>0</v>
      </c>
      <c r="Q1099">
        <f t="shared" si="107"/>
        <v>1</v>
      </c>
      <c r="R1099">
        <v>21</v>
      </c>
      <c r="S1099">
        <v>2</v>
      </c>
      <c r="T1099">
        <v>24</v>
      </c>
      <c r="U1099">
        <v>1551</v>
      </c>
      <c r="V1099">
        <v>3</v>
      </c>
      <c r="W1099">
        <v>350</v>
      </c>
      <c r="X1099">
        <v>57</v>
      </c>
      <c r="Y1099">
        <v>2</v>
      </c>
      <c r="Z1099">
        <v>1</v>
      </c>
      <c r="AA1099">
        <v>1</v>
      </c>
      <c r="AB1099">
        <v>2296</v>
      </c>
      <c r="AC1099">
        <v>10036</v>
      </c>
      <c r="AD1099">
        <v>0</v>
      </c>
      <c r="AE1099">
        <v>14</v>
      </c>
      <c r="AF1099">
        <v>3</v>
      </c>
      <c r="AG1099">
        <v>2</v>
      </c>
      <c r="AH1099">
        <v>3</v>
      </c>
      <c r="AI1099">
        <v>2</v>
      </c>
      <c r="AJ1099">
        <v>3</v>
      </c>
      <c r="AK1099">
        <v>3</v>
      </c>
      <c r="AL1099">
        <v>1</v>
      </c>
      <c r="AM1099">
        <v>1</v>
      </c>
      <c r="AN1099">
        <v>0</v>
      </c>
      <c r="AO1099">
        <v>0</v>
      </c>
    </row>
    <row r="1100" spans="1:41" x14ac:dyDescent="0.35">
      <c r="A1100" s="3" t="s">
        <v>43</v>
      </c>
      <c r="B1100" s="3" t="s">
        <v>46</v>
      </c>
      <c r="C1100" s="3" t="s">
        <v>55</v>
      </c>
      <c r="D1100" s="3" t="s">
        <v>54</v>
      </c>
      <c r="E1100" s="3" t="s">
        <v>45</v>
      </c>
      <c r="F1100" s="3" t="s">
        <v>38</v>
      </c>
      <c r="G1100" s="3" t="s">
        <v>52</v>
      </c>
      <c r="H1100" s="3" t="s">
        <v>35</v>
      </c>
      <c r="I1100" s="3" t="s">
        <v>42</v>
      </c>
      <c r="J1100">
        <f t="shared" si="102"/>
        <v>0</v>
      </c>
      <c r="K1100">
        <f t="shared" si="103"/>
        <v>1</v>
      </c>
      <c r="L1100">
        <f t="shared" si="104"/>
        <v>3</v>
      </c>
      <c r="M1100" cm="1">
        <f t="array" ref="M1100">_xlfn.XLOOKUP(F1100,_xlfn.ANCHORARRAY($AR$18),$AS$18:$AS$23)</f>
        <v>1</v>
      </c>
      <c r="N1100" cm="1">
        <f t="array" ref="N1100">_xlfn.XLOOKUP($D1100,_xlfn.ANCHORARRAY($AR$2),$AS$2:$AS$10)</f>
        <v>5</v>
      </c>
      <c r="O1100">
        <f t="shared" si="105"/>
        <v>2</v>
      </c>
      <c r="P1100">
        <f t="shared" si="106"/>
        <v>0</v>
      </c>
      <c r="Q1100">
        <f t="shared" si="107"/>
        <v>3</v>
      </c>
      <c r="R1100">
        <v>8</v>
      </c>
      <c r="S1100">
        <v>2</v>
      </c>
      <c r="T1100">
        <v>40</v>
      </c>
      <c r="U1100">
        <v>1552</v>
      </c>
      <c r="V1100">
        <v>4</v>
      </c>
      <c r="W1100">
        <v>1142</v>
      </c>
      <c r="X1100">
        <v>72</v>
      </c>
      <c r="Y1100">
        <v>3</v>
      </c>
      <c r="Z1100">
        <v>2</v>
      </c>
      <c r="AA1100">
        <v>4</v>
      </c>
      <c r="AB1100">
        <v>4069</v>
      </c>
      <c r="AC1100">
        <v>8841</v>
      </c>
      <c r="AD1100">
        <v>3</v>
      </c>
      <c r="AE1100">
        <v>18</v>
      </c>
      <c r="AF1100">
        <v>3</v>
      </c>
      <c r="AG1100">
        <v>3</v>
      </c>
      <c r="AH1100">
        <v>0</v>
      </c>
      <c r="AI1100">
        <v>8</v>
      </c>
      <c r="AJ1100">
        <v>2</v>
      </c>
      <c r="AK1100">
        <v>3</v>
      </c>
      <c r="AL1100">
        <v>2</v>
      </c>
      <c r="AM1100">
        <v>2</v>
      </c>
      <c r="AN1100">
        <v>2</v>
      </c>
      <c r="AO1100">
        <v>2</v>
      </c>
    </row>
    <row r="1101" spans="1:41" x14ac:dyDescent="0.35">
      <c r="A1101" s="3" t="s">
        <v>43</v>
      </c>
      <c r="B1101" s="3" t="s">
        <v>46</v>
      </c>
      <c r="C1101" s="3" t="s">
        <v>36</v>
      </c>
      <c r="D1101" s="3" t="s">
        <v>54</v>
      </c>
      <c r="E1101" s="3" t="s">
        <v>45</v>
      </c>
      <c r="F1101" s="3" t="s">
        <v>60</v>
      </c>
      <c r="G1101" s="3" t="s">
        <v>52</v>
      </c>
      <c r="H1101" s="3" t="s">
        <v>43</v>
      </c>
      <c r="I1101" s="3" t="s">
        <v>42</v>
      </c>
      <c r="J1101">
        <f t="shared" si="102"/>
        <v>0</v>
      </c>
      <c r="K1101">
        <f t="shared" si="103"/>
        <v>0</v>
      </c>
      <c r="L1101">
        <f t="shared" si="104"/>
        <v>3</v>
      </c>
      <c r="M1101" cm="1">
        <f t="array" ref="M1101">_xlfn.XLOOKUP(F1101,_xlfn.ANCHORARRAY($AR$18),$AS$18:$AS$23)</f>
        <v>5</v>
      </c>
      <c r="N1101" cm="1">
        <f t="array" ref="N1101">_xlfn.XLOOKUP($D1101,_xlfn.ANCHORARRAY($AR$2),$AS$2:$AS$10)</f>
        <v>5</v>
      </c>
      <c r="O1101">
        <f t="shared" si="105"/>
        <v>2</v>
      </c>
      <c r="P1101">
        <f t="shared" si="106"/>
        <v>0</v>
      </c>
      <c r="Q1101">
        <f t="shared" si="107"/>
        <v>1</v>
      </c>
      <c r="R1101">
        <v>1</v>
      </c>
      <c r="S1101">
        <v>4</v>
      </c>
      <c r="T1101">
        <v>45</v>
      </c>
      <c r="U1101">
        <v>1553</v>
      </c>
      <c r="V1101">
        <v>1</v>
      </c>
      <c r="W1101">
        <v>538</v>
      </c>
      <c r="X1101">
        <v>66</v>
      </c>
      <c r="Y1101">
        <v>3</v>
      </c>
      <c r="Z1101">
        <v>3</v>
      </c>
      <c r="AA1101">
        <v>2</v>
      </c>
      <c r="AB1101">
        <v>7441</v>
      </c>
      <c r="AC1101">
        <v>20933</v>
      </c>
      <c r="AD1101">
        <v>1</v>
      </c>
      <c r="AE1101">
        <v>12</v>
      </c>
      <c r="AF1101">
        <v>3</v>
      </c>
      <c r="AG1101">
        <v>1</v>
      </c>
      <c r="AH1101">
        <v>3</v>
      </c>
      <c r="AI1101">
        <v>10</v>
      </c>
      <c r="AJ1101">
        <v>4</v>
      </c>
      <c r="AK1101">
        <v>3</v>
      </c>
      <c r="AL1101">
        <v>10</v>
      </c>
      <c r="AM1101">
        <v>8</v>
      </c>
      <c r="AN1101">
        <v>7</v>
      </c>
      <c r="AO1101">
        <v>7</v>
      </c>
    </row>
    <row r="1102" spans="1:41" x14ac:dyDescent="0.35">
      <c r="A1102" s="3" t="s">
        <v>43</v>
      </c>
      <c r="B1102" s="3" t="s">
        <v>39</v>
      </c>
      <c r="C1102" s="3" t="s">
        <v>36</v>
      </c>
      <c r="D1102" s="3" t="s">
        <v>57</v>
      </c>
      <c r="E1102" s="3" t="s">
        <v>37</v>
      </c>
      <c r="F1102" s="3" t="s">
        <v>38</v>
      </c>
      <c r="G1102" s="3" t="s">
        <v>48</v>
      </c>
      <c r="H1102" s="3" t="s">
        <v>43</v>
      </c>
      <c r="I1102" s="3" t="s">
        <v>42</v>
      </c>
      <c r="J1102">
        <f t="shared" si="102"/>
        <v>0</v>
      </c>
      <c r="K1102">
        <f t="shared" si="103"/>
        <v>0</v>
      </c>
      <c r="L1102">
        <f t="shared" si="104"/>
        <v>0</v>
      </c>
      <c r="M1102" cm="1">
        <f t="array" ref="M1102">_xlfn.XLOOKUP(F1102,_xlfn.ANCHORARRAY($AR$18),$AS$18:$AS$23)</f>
        <v>1</v>
      </c>
      <c r="N1102" cm="1">
        <f t="array" ref="N1102">_xlfn.XLOOKUP($D1102,_xlfn.ANCHORARRAY($AR$2),$AS$2:$AS$10)</f>
        <v>7</v>
      </c>
      <c r="O1102">
        <f t="shared" si="105"/>
        <v>1</v>
      </c>
      <c r="P1102">
        <f t="shared" si="106"/>
        <v>1</v>
      </c>
      <c r="Q1102">
        <f t="shared" si="107"/>
        <v>1</v>
      </c>
      <c r="R1102">
        <v>28</v>
      </c>
      <c r="S1102">
        <v>4</v>
      </c>
      <c r="T1102">
        <v>35</v>
      </c>
      <c r="U1102">
        <v>1554</v>
      </c>
      <c r="V1102">
        <v>2</v>
      </c>
      <c r="W1102">
        <v>1402</v>
      </c>
      <c r="X1102">
        <v>98</v>
      </c>
      <c r="Y1102">
        <v>2</v>
      </c>
      <c r="Z1102">
        <v>1</v>
      </c>
      <c r="AA1102">
        <v>3</v>
      </c>
      <c r="AB1102">
        <v>2430</v>
      </c>
      <c r="AC1102">
        <v>26204</v>
      </c>
      <c r="AD1102">
        <v>0</v>
      </c>
      <c r="AE1102">
        <v>23</v>
      </c>
      <c r="AF1102">
        <v>4</v>
      </c>
      <c r="AG1102">
        <v>1</v>
      </c>
      <c r="AH1102">
        <v>2</v>
      </c>
      <c r="AI1102">
        <v>6</v>
      </c>
      <c r="AJ1102">
        <v>5</v>
      </c>
      <c r="AK1102">
        <v>3</v>
      </c>
      <c r="AL1102">
        <v>5</v>
      </c>
      <c r="AM1102">
        <v>3</v>
      </c>
      <c r="AN1102">
        <v>4</v>
      </c>
      <c r="AO1102">
        <v>2</v>
      </c>
    </row>
    <row r="1103" spans="1:41" x14ac:dyDescent="0.35">
      <c r="A1103" s="3" t="s">
        <v>43</v>
      </c>
      <c r="B1103" s="3" t="s">
        <v>39</v>
      </c>
      <c r="C1103" s="3" t="s">
        <v>36</v>
      </c>
      <c r="D1103" s="3" t="s">
        <v>47</v>
      </c>
      <c r="E1103" s="3" t="s">
        <v>45</v>
      </c>
      <c r="F1103" s="3" t="s">
        <v>38</v>
      </c>
      <c r="G1103" s="3" t="s">
        <v>48</v>
      </c>
      <c r="H1103" s="3" t="s">
        <v>43</v>
      </c>
      <c r="I1103" s="3" t="s">
        <v>42</v>
      </c>
      <c r="J1103">
        <f t="shared" si="102"/>
        <v>0</v>
      </c>
      <c r="K1103">
        <f t="shared" si="103"/>
        <v>0</v>
      </c>
      <c r="L1103">
        <f t="shared" si="104"/>
        <v>0</v>
      </c>
      <c r="M1103" cm="1">
        <f t="array" ref="M1103">_xlfn.XLOOKUP(F1103,_xlfn.ANCHORARRAY($AR$18),$AS$18:$AS$23)</f>
        <v>1</v>
      </c>
      <c r="N1103" cm="1">
        <f t="array" ref="N1103">_xlfn.XLOOKUP($D1103,_xlfn.ANCHORARRAY($AR$2),$AS$2:$AS$10)</f>
        <v>2</v>
      </c>
      <c r="O1103">
        <f t="shared" si="105"/>
        <v>2</v>
      </c>
      <c r="P1103">
        <f t="shared" si="106"/>
        <v>1</v>
      </c>
      <c r="Q1103">
        <f t="shared" si="107"/>
        <v>1</v>
      </c>
      <c r="R1103">
        <v>5</v>
      </c>
      <c r="S1103">
        <v>2</v>
      </c>
      <c r="T1103">
        <v>32</v>
      </c>
      <c r="U1103">
        <v>1555</v>
      </c>
      <c r="V1103">
        <v>4</v>
      </c>
      <c r="W1103">
        <v>824</v>
      </c>
      <c r="X1103">
        <v>67</v>
      </c>
      <c r="Y1103">
        <v>2</v>
      </c>
      <c r="Z1103">
        <v>2</v>
      </c>
      <c r="AA1103">
        <v>2</v>
      </c>
      <c r="AB1103">
        <v>5878</v>
      </c>
      <c r="AC1103">
        <v>15624</v>
      </c>
      <c r="AD1103">
        <v>3</v>
      </c>
      <c r="AE1103">
        <v>12</v>
      </c>
      <c r="AF1103">
        <v>3</v>
      </c>
      <c r="AG1103">
        <v>1</v>
      </c>
      <c r="AH1103">
        <v>1</v>
      </c>
      <c r="AI1103">
        <v>12</v>
      </c>
      <c r="AJ1103">
        <v>2</v>
      </c>
      <c r="AK1103">
        <v>3</v>
      </c>
      <c r="AL1103">
        <v>7</v>
      </c>
      <c r="AM1103">
        <v>1</v>
      </c>
      <c r="AN1103">
        <v>2</v>
      </c>
      <c r="AO1103">
        <v>5</v>
      </c>
    </row>
    <row r="1104" spans="1:41" x14ac:dyDescent="0.35">
      <c r="A1104" s="3" t="s">
        <v>43</v>
      </c>
      <c r="B1104" s="3" t="s">
        <v>46</v>
      </c>
      <c r="C1104" s="3" t="s">
        <v>36</v>
      </c>
      <c r="D1104" s="3" t="s">
        <v>57</v>
      </c>
      <c r="E1104" s="3" t="s">
        <v>37</v>
      </c>
      <c r="F1104" s="3" t="s">
        <v>38</v>
      </c>
      <c r="G1104" s="3" t="s">
        <v>41</v>
      </c>
      <c r="H1104" s="3" t="s">
        <v>35</v>
      </c>
      <c r="I1104" s="3" t="s">
        <v>42</v>
      </c>
      <c r="J1104">
        <f t="shared" si="102"/>
        <v>0</v>
      </c>
      <c r="K1104">
        <f t="shared" si="103"/>
        <v>1</v>
      </c>
      <c r="L1104">
        <f t="shared" si="104"/>
        <v>1</v>
      </c>
      <c r="M1104" cm="1">
        <f t="array" ref="M1104">_xlfn.XLOOKUP(F1104,_xlfn.ANCHORARRAY($AR$18),$AS$18:$AS$23)</f>
        <v>1</v>
      </c>
      <c r="N1104" cm="1">
        <f t="array" ref="N1104">_xlfn.XLOOKUP($D1104,_xlfn.ANCHORARRAY($AR$2),$AS$2:$AS$10)</f>
        <v>7</v>
      </c>
      <c r="O1104">
        <f t="shared" si="105"/>
        <v>1</v>
      </c>
      <c r="P1104">
        <f t="shared" si="106"/>
        <v>0</v>
      </c>
      <c r="Q1104">
        <f t="shared" si="107"/>
        <v>1</v>
      </c>
      <c r="R1104">
        <v>2</v>
      </c>
      <c r="S1104">
        <v>4</v>
      </c>
      <c r="T1104">
        <v>36</v>
      </c>
      <c r="U1104">
        <v>1556</v>
      </c>
      <c r="V1104">
        <v>3</v>
      </c>
      <c r="W1104">
        <v>1157</v>
      </c>
      <c r="X1104">
        <v>70</v>
      </c>
      <c r="Y1104">
        <v>3</v>
      </c>
      <c r="Z1104">
        <v>1</v>
      </c>
      <c r="AA1104">
        <v>4</v>
      </c>
      <c r="AB1104">
        <v>2644</v>
      </c>
      <c r="AC1104">
        <v>17001</v>
      </c>
      <c r="AD1104">
        <v>3</v>
      </c>
      <c r="AE1104">
        <v>21</v>
      </c>
      <c r="AF1104">
        <v>4</v>
      </c>
      <c r="AG1104">
        <v>4</v>
      </c>
      <c r="AH1104">
        <v>0</v>
      </c>
      <c r="AI1104">
        <v>7</v>
      </c>
      <c r="AJ1104">
        <v>3</v>
      </c>
      <c r="AK1104">
        <v>2</v>
      </c>
      <c r="AL1104">
        <v>3</v>
      </c>
      <c r="AM1104">
        <v>2</v>
      </c>
      <c r="AN1104">
        <v>1</v>
      </c>
      <c r="AO1104">
        <v>2</v>
      </c>
    </row>
    <row r="1105" spans="1:41" x14ac:dyDescent="0.35">
      <c r="A1105" s="3" t="s">
        <v>43</v>
      </c>
      <c r="B1105" s="3" t="s">
        <v>39</v>
      </c>
      <c r="C1105" s="3" t="s">
        <v>36</v>
      </c>
      <c r="D1105" s="3" t="s">
        <v>40</v>
      </c>
      <c r="E1105" s="3" t="s">
        <v>37</v>
      </c>
      <c r="F1105" s="3" t="s">
        <v>38</v>
      </c>
      <c r="G1105" s="3" t="s">
        <v>52</v>
      </c>
      <c r="H1105" s="3" t="s">
        <v>43</v>
      </c>
      <c r="I1105" s="3" t="s">
        <v>42</v>
      </c>
      <c r="J1105">
        <f t="shared" si="102"/>
        <v>0</v>
      </c>
      <c r="K1105">
        <f t="shared" si="103"/>
        <v>0</v>
      </c>
      <c r="L1105">
        <f t="shared" si="104"/>
        <v>3</v>
      </c>
      <c r="M1105" cm="1">
        <f t="array" ref="M1105">_xlfn.XLOOKUP(F1105,_xlfn.ANCHORARRAY($AR$18),$AS$18:$AS$23)</f>
        <v>1</v>
      </c>
      <c r="N1105" cm="1">
        <f t="array" ref="N1105">_xlfn.XLOOKUP($D1105,_xlfn.ANCHORARRAY($AR$2),$AS$2:$AS$10)</f>
        <v>1</v>
      </c>
      <c r="O1105">
        <f t="shared" si="105"/>
        <v>1</v>
      </c>
      <c r="P1105">
        <f t="shared" si="106"/>
        <v>1</v>
      </c>
      <c r="Q1105">
        <f t="shared" si="107"/>
        <v>1</v>
      </c>
      <c r="R1105">
        <v>16</v>
      </c>
      <c r="S1105">
        <v>4</v>
      </c>
      <c r="T1105">
        <v>48</v>
      </c>
      <c r="U1105">
        <v>1557</v>
      </c>
      <c r="V1105">
        <v>3</v>
      </c>
      <c r="W1105">
        <v>492</v>
      </c>
      <c r="X1105">
        <v>96</v>
      </c>
      <c r="Y1105">
        <v>3</v>
      </c>
      <c r="Z1105">
        <v>2</v>
      </c>
      <c r="AA1105">
        <v>3</v>
      </c>
      <c r="AB1105">
        <v>6439</v>
      </c>
      <c r="AC1105">
        <v>13693</v>
      </c>
      <c r="AD1105">
        <v>8</v>
      </c>
      <c r="AE1105">
        <v>14</v>
      </c>
      <c r="AF1105">
        <v>3</v>
      </c>
      <c r="AG1105">
        <v>3</v>
      </c>
      <c r="AH1105">
        <v>1</v>
      </c>
      <c r="AI1105">
        <v>18</v>
      </c>
      <c r="AJ1105">
        <v>2</v>
      </c>
      <c r="AK1105">
        <v>3</v>
      </c>
      <c r="AL1105">
        <v>8</v>
      </c>
      <c r="AM1105">
        <v>7</v>
      </c>
      <c r="AN1105">
        <v>7</v>
      </c>
      <c r="AO1105">
        <v>7</v>
      </c>
    </row>
    <row r="1106" spans="1:41" x14ac:dyDescent="0.35">
      <c r="A1106" s="3" t="s">
        <v>43</v>
      </c>
      <c r="B1106" s="3" t="s">
        <v>46</v>
      </c>
      <c r="C1106" s="3" t="s">
        <v>36</v>
      </c>
      <c r="D1106" s="3" t="s">
        <v>47</v>
      </c>
      <c r="E1106" s="3" t="s">
        <v>45</v>
      </c>
      <c r="F1106" s="3" t="s">
        <v>38</v>
      </c>
      <c r="G1106" s="3" t="s">
        <v>48</v>
      </c>
      <c r="H1106" s="3" t="s">
        <v>43</v>
      </c>
      <c r="I1106" s="3" t="s">
        <v>42</v>
      </c>
      <c r="J1106">
        <f t="shared" si="102"/>
        <v>0</v>
      </c>
      <c r="K1106">
        <f t="shared" si="103"/>
        <v>0</v>
      </c>
      <c r="L1106">
        <f t="shared" si="104"/>
        <v>0</v>
      </c>
      <c r="M1106" cm="1">
        <f t="array" ref="M1106">_xlfn.XLOOKUP(F1106,_xlfn.ANCHORARRAY($AR$18),$AS$18:$AS$23)</f>
        <v>1</v>
      </c>
      <c r="N1106" cm="1">
        <f t="array" ref="N1106">_xlfn.XLOOKUP($D1106,_xlfn.ANCHORARRAY($AR$2),$AS$2:$AS$10)</f>
        <v>2</v>
      </c>
      <c r="O1106">
        <f t="shared" si="105"/>
        <v>2</v>
      </c>
      <c r="P1106">
        <f t="shared" si="106"/>
        <v>0</v>
      </c>
      <c r="Q1106">
        <f t="shared" si="107"/>
        <v>1</v>
      </c>
      <c r="R1106">
        <v>9</v>
      </c>
      <c r="S1106">
        <v>3</v>
      </c>
      <c r="T1106">
        <v>29</v>
      </c>
      <c r="U1106">
        <v>1558</v>
      </c>
      <c r="V1106">
        <v>3</v>
      </c>
      <c r="W1106">
        <v>598</v>
      </c>
      <c r="X1106">
        <v>91</v>
      </c>
      <c r="Y1106">
        <v>4</v>
      </c>
      <c r="Z1106">
        <v>1</v>
      </c>
      <c r="AA1106">
        <v>3</v>
      </c>
      <c r="AB1106">
        <v>2451</v>
      </c>
      <c r="AC1106">
        <v>22376</v>
      </c>
      <c r="AD1106">
        <v>6</v>
      </c>
      <c r="AE1106">
        <v>18</v>
      </c>
      <c r="AF1106">
        <v>3</v>
      </c>
      <c r="AG1106">
        <v>1</v>
      </c>
      <c r="AH1106">
        <v>2</v>
      </c>
      <c r="AI1106">
        <v>5</v>
      </c>
      <c r="AJ1106">
        <v>2</v>
      </c>
      <c r="AK1106">
        <v>2</v>
      </c>
      <c r="AL1106">
        <v>1</v>
      </c>
      <c r="AM1106">
        <v>0</v>
      </c>
      <c r="AN1106">
        <v>0</v>
      </c>
      <c r="AO1106">
        <v>0</v>
      </c>
    </row>
    <row r="1107" spans="1:41" x14ac:dyDescent="0.35">
      <c r="A1107" s="3" t="s">
        <v>43</v>
      </c>
      <c r="B1107" s="3" t="s">
        <v>46</v>
      </c>
      <c r="C1107" s="3" t="s">
        <v>36</v>
      </c>
      <c r="D1107" s="3" t="s">
        <v>40</v>
      </c>
      <c r="E1107" s="3" t="s">
        <v>37</v>
      </c>
      <c r="F1107" s="3" t="s">
        <v>38</v>
      </c>
      <c r="G1107" s="3" t="s">
        <v>48</v>
      </c>
      <c r="H1107" s="3" t="s">
        <v>43</v>
      </c>
      <c r="I1107" s="3" t="s">
        <v>42</v>
      </c>
      <c r="J1107">
        <f t="shared" si="102"/>
        <v>0</v>
      </c>
      <c r="K1107">
        <f t="shared" si="103"/>
        <v>0</v>
      </c>
      <c r="L1107">
        <f t="shared" si="104"/>
        <v>0</v>
      </c>
      <c r="M1107" cm="1">
        <f t="array" ref="M1107">_xlfn.XLOOKUP(F1107,_xlfn.ANCHORARRAY($AR$18),$AS$18:$AS$23)</f>
        <v>1</v>
      </c>
      <c r="N1107" cm="1">
        <f t="array" ref="N1107">_xlfn.XLOOKUP($D1107,_xlfn.ANCHORARRAY($AR$2),$AS$2:$AS$10)</f>
        <v>1</v>
      </c>
      <c r="O1107">
        <f t="shared" si="105"/>
        <v>1</v>
      </c>
      <c r="P1107">
        <f t="shared" si="106"/>
        <v>0</v>
      </c>
      <c r="Q1107">
        <f t="shared" si="107"/>
        <v>1</v>
      </c>
      <c r="R1107">
        <v>8</v>
      </c>
      <c r="S1107">
        <v>4</v>
      </c>
      <c r="T1107">
        <v>33</v>
      </c>
      <c r="U1107">
        <v>1560</v>
      </c>
      <c r="V1107">
        <v>1</v>
      </c>
      <c r="W1107">
        <v>1242</v>
      </c>
      <c r="X1107">
        <v>46</v>
      </c>
      <c r="Y1107">
        <v>3</v>
      </c>
      <c r="Z1107">
        <v>2</v>
      </c>
      <c r="AA1107">
        <v>1</v>
      </c>
      <c r="AB1107">
        <v>6392</v>
      </c>
      <c r="AC1107">
        <v>10589</v>
      </c>
      <c r="AD1107">
        <v>2</v>
      </c>
      <c r="AE1107">
        <v>13</v>
      </c>
      <c r="AF1107">
        <v>3</v>
      </c>
      <c r="AG1107">
        <v>4</v>
      </c>
      <c r="AH1107">
        <v>1</v>
      </c>
      <c r="AI1107">
        <v>8</v>
      </c>
      <c r="AJ1107">
        <v>6</v>
      </c>
      <c r="AK1107">
        <v>1</v>
      </c>
      <c r="AL1107">
        <v>2</v>
      </c>
      <c r="AM1107">
        <v>2</v>
      </c>
      <c r="AN1107">
        <v>2</v>
      </c>
      <c r="AO1107">
        <v>2</v>
      </c>
    </row>
    <row r="1108" spans="1:41" x14ac:dyDescent="0.35">
      <c r="A1108" s="3" t="s">
        <v>35</v>
      </c>
      <c r="B1108" s="3" t="s">
        <v>46</v>
      </c>
      <c r="C1108" s="3" t="s">
        <v>36</v>
      </c>
      <c r="D1108" s="3" t="s">
        <v>40</v>
      </c>
      <c r="E1108" s="3" t="s">
        <v>37</v>
      </c>
      <c r="F1108" s="3" t="s">
        <v>38</v>
      </c>
      <c r="G1108" s="3" t="s">
        <v>48</v>
      </c>
      <c r="H1108" s="3" t="s">
        <v>43</v>
      </c>
      <c r="I1108" s="3" t="s">
        <v>42</v>
      </c>
      <c r="J1108">
        <f t="shared" si="102"/>
        <v>1</v>
      </c>
      <c r="K1108">
        <f t="shared" si="103"/>
        <v>0</v>
      </c>
      <c r="L1108">
        <f t="shared" si="104"/>
        <v>0</v>
      </c>
      <c r="M1108" cm="1">
        <f t="array" ref="M1108">_xlfn.XLOOKUP(F1108,_xlfn.ANCHORARRAY($AR$18),$AS$18:$AS$23)</f>
        <v>1</v>
      </c>
      <c r="N1108" cm="1">
        <f t="array" ref="N1108">_xlfn.XLOOKUP($D1108,_xlfn.ANCHORARRAY($AR$2),$AS$2:$AS$10)</f>
        <v>1</v>
      </c>
      <c r="O1108">
        <f t="shared" si="105"/>
        <v>1</v>
      </c>
      <c r="P1108">
        <f t="shared" si="106"/>
        <v>0</v>
      </c>
      <c r="Q1108">
        <f t="shared" si="107"/>
        <v>1</v>
      </c>
      <c r="R1108">
        <v>1</v>
      </c>
      <c r="S1108">
        <v>3</v>
      </c>
      <c r="T1108">
        <v>30</v>
      </c>
      <c r="U1108">
        <v>1562</v>
      </c>
      <c r="V1108">
        <v>2</v>
      </c>
      <c r="W1108">
        <v>740</v>
      </c>
      <c r="X1108">
        <v>64</v>
      </c>
      <c r="Y1108">
        <v>2</v>
      </c>
      <c r="Z1108">
        <v>2</v>
      </c>
      <c r="AA1108">
        <v>1</v>
      </c>
      <c r="AB1108">
        <v>9714</v>
      </c>
      <c r="AC1108">
        <v>5323</v>
      </c>
      <c r="AD1108">
        <v>1</v>
      </c>
      <c r="AE1108">
        <v>11</v>
      </c>
      <c r="AF1108">
        <v>3</v>
      </c>
      <c r="AG1108">
        <v>4</v>
      </c>
      <c r="AH1108">
        <v>1</v>
      </c>
      <c r="AI1108">
        <v>10</v>
      </c>
      <c r="AJ1108">
        <v>4</v>
      </c>
      <c r="AK1108">
        <v>3</v>
      </c>
      <c r="AL1108">
        <v>10</v>
      </c>
      <c r="AM1108">
        <v>8</v>
      </c>
      <c r="AN1108">
        <v>6</v>
      </c>
      <c r="AO1108">
        <v>7</v>
      </c>
    </row>
    <row r="1109" spans="1:41" x14ac:dyDescent="0.35">
      <c r="A1109" s="3" t="s">
        <v>43</v>
      </c>
      <c r="B1109" s="3" t="s">
        <v>46</v>
      </c>
      <c r="C1109" s="3" t="s">
        <v>44</v>
      </c>
      <c r="D1109" s="3" t="s">
        <v>61</v>
      </c>
      <c r="E1109" s="3" t="s">
        <v>61</v>
      </c>
      <c r="F1109" s="3" t="s">
        <v>61</v>
      </c>
      <c r="G1109" s="3" t="s">
        <v>48</v>
      </c>
      <c r="H1109" s="3" t="s">
        <v>43</v>
      </c>
      <c r="I1109" s="3" t="s">
        <v>42</v>
      </c>
      <c r="J1109">
        <f t="shared" si="102"/>
        <v>0</v>
      </c>
      <c r="K1109">
        <f t="shared" si="103"/>
        <v>0</v>
      </c>
      <c r="L1109">
        <f t="shared" si="104"/>
        <v>0</v>
      </c>
      <c r="M1109" cm="1">
        <f t="array" ref="M1109">_xlfn.XLOOKUP(F1109,_xlfn.ANCHORARRAY($AR$18),$AS$18:$AS$23)</f>
        <v>6</v>
      </c>
      <c r="N1109" cm="1">
        <f t="array" ref="N1109">_xlfn.XLOOKUP($D1109,_xlfn.ANCHORARRAY($AR$2),$AS$2:$AS$10)</f>
        <v>9</v>
      </c>
      <c r="O1109">
        <f t="shared" si="105"/>
        <v>3</v>
      </c>
      <c r="P1109">
        <f t="shared" si="106"/>
        <v>0</v>
      </c>
      <c r="Q1109">
        <f t="shared" si="107"/>
        <v>2</v>
      </c>
      <c r="R1109">
        <v>10</v>
      </c>
      <c r="S1109">
        <v>4</v>
      </c>
      <c r="T1109">
        <v>38</v>
      </c>
      <c r="U1109">
        <v>1563</v>
      </c>
      <c r="V1109">
        <v>3</v>
      </c>
      <c r="W1109">
        <v>888</v>
      </c>
      <c r="X1109">
        <v>71</v>
      </c>
      <c r="Y1109">
        <v>3</v>
      </c>
      <c r="Z1109">
        <v>2</v>
      </c>
      <c r="AA1109">
        <v>3</v>
      </c>
      <c r="AB1109">
        <v>6077</v>
      </c>
      <c r="AC1109">
        <v>14814</v>
      </c>
      <c r="AD1109">
        <v>3</v>
      </c>
      <c r="AE1109">
        <v>11</v>
      </c>
      <c r="AF1109">
        <v>3</v>
      </c>
      <c r="AG1109">
        <v>3</v>
      </c>
      <c r="AH1109">
        <v>0</v>
      </c>
      <c r="AI1109">
        <v>10</v>
      </c>
      <c r="AJ1109">
        <v>2</v>
      </c>
      <c r="AK1109">
        <v>3</v>
      </c>
      <c r="AL1109">
        <v>6</v>
      </c>
      <c r="AM1109">
        <v>3</v>
      </c>
      <c r="AN1109">
        <v>1</v>
      </c>
      <c r="AO1109">
        <v>2</v>
      </c>
    </row>
    <row r="1110" spans="1:41" x14ac:dyDescent="0.35">
      <c r="A1110" s="3" t="s">
        <v>43</v>
      </c>
      <c r="B1110" s="3" t="s">
        <v>46</v>
      </c>
      <c r="C1110" s="3" t="s">
        <v>36</v>
      </c>
      <c r="D1110" s="3" t="s">
        <v>50</v>
      </c>
      <c r="E1110" s="3" t="s">
        <v>45</v>
      </c>
      <c r="F1110" s="3" t="s">
        <v>51</v>
      </c>
      <c r="G1110" s="3" t="s">
        <v>41</v>
      </c>
      <c r="H1110" s="3" t="s">
        <v>43</v>
      </c>
      <c r="I1110" s="3" t="s">
        <v>42</v>
      </c>
      <c r="J1110">
        <f t="shared" si="102"/>
        <v>0</v>
      </c>
      <c r="K1110">
        <f t="shared" si="103"/>
        <v>0</v>
      </c>
      <c r="L1110">
        <f t="shared" si="104"/>
        <v>1</v>
      </c>
      <c r="M1110" cm="1">
        <f t="array" ref="M1110">_xlfn.XLOOKUP(F1110,_xlfn.ANCHORARRAY($AR$18),$AS$18:$AS$23)</f>
        <v>3</v>
      </c>
      <c r="N1110" cm="1">
        <f t="array" ref="N1110">_xlfn.XLOOKUP($D1110,_xlfn.ANCHORARRAY($AR$2),$AS$2:$AS$10)</f>
        <v>3</v>
      </c>
      <c r="O1110">
        <f t="shared" si="105"/>
        <v>2</v>
      </c>
      <c r="P1110">
        <f t="shared" si="106"/>
        <v>0</v>
      </c>
      <c r="Q1110">
        <f t="shared" si="107"/>
        <v>1</v>
      </c>
      <c r="R1110">
        <v>1</v>
      </c>
      <c r="S1110">
        <v>3</v>
      </c>
      <c r="T1110">
        <v>35</v>
      </c>
      <c r="U1110">
        <v>1564</v>
      </c>
      <c r="V1110">
        <v>4</v>
      </c>
      <c r="W1110">
        <v>992</v>
      </c>
      <c r="X1110">
        <v>68</v>
      </c>
      <c r="Y1110">
        <v>2</v>
      </c>
      <c r="Z1110">
        <v>1</v>
      </c>
      <c r="AA1110">
        <v>1</v>
      </c>
      <c r="AB1110">
        <v>2450</v>
      </c>
      <c r="AC1110">
        <v>21731</v>
      </c>
      <c r="AD1110">
        <v>1</v>
      </c>
      <c r="AE1110">
        <v>19</v>
      </c>
      <c r="AF1110">
        <v>3</v>
      </c>
      <c r="AG1110">
        <v>2</v>
      </c>
      <c r="AH1110">
        <v>0</v>
      </c>
      <c r="AI1110">
        <v>3</v>
      </c>
      <c r="AJ1110">
        <v>3</v>
      </c>
      <c r="AK1110">
        <v>3</v>
      </c>
      <c r="AL1110">
        <v>3</v>
      </c>
      <c r="AM1110">
        <v>0</v>
      </c>
      <c r="AN1110">
        <v>1</v>
      </c>
      <c r="AO1110">
        <v>2</v>
      </c>
    </row>
    <row r="1111" spans="1:41" x14ac:dyDescent="0.35">
      <c r="A1111" s="3" t="s">
        <v>43</v>
      </c>
      <c r="B1111" s="3" t="s">
        <v>46</v>
      </c>
      <c r="C1111" s="3" t="s">
        <v>36</v>
      </c>
      <c r="D1111" s="3" t="s">
        <v>40</v>
      </c>
      <c r="E1111" s="3" t="s">
        <v>37</v>
      </c>
      <c r="F1111" s="3" t="s">
        <v>60</v>
      </c>
      <c r="G1111" s="3" t="s">
        <v>48</v>
      </c>
      <c r="H1111" s="3" t="s">
        <v>43</v>
      </c>
      <c r="I1111" s="3" t="s">
        <v>42</v>
      </c>
      <c r="J1111">
        <f t="shared" si="102"/>
        <v>0</v>
      </c>
      <c r="K1111">
        <f t="shared" si="103"/>
        <v>0</v>
      </c>
      <c r="L1111">
        <f t="shared" si="104"/>
        <v>0</v>
      </c>
      <c r="M1111" cm="1">
        <f t="array" ref="M1111">_xlfn.XLOOKUP(F1111,_xlfn.ANCHORARRAY($AR$18),$AS$18:$AS$23)</f>
        <v>5</v>
      </c>
      <c r="N1111" cm="1">
        <f t="array" ref="N1111">_xlfn.XLOOKUP($D1111,_xlfn.ANCHORARRAY($AR$2),$AS$2:$AS$10)</f>
        <v>1</v>
      </c>
      <c r="O1111">
        <f t="shared" si="105"/>
        <v>1</v>
      </c>
      <c r="P1111">
        <f t="shared" si="106"/>
        <v>0</v>
      </c>
      <c r="Q1111">
        <f t="shared" si="107"/>
        <v>1</v>
      </c>
      <c r="R1111">
        <v>29</v>
      </c>
      <c r="S1111">
        <v>4</v>
      </c>
      <c r="T1111">
        <v>30</v>
      </c>
      <c r="U1111">
        <v>1568</v>
      </c>
      <c r="V1111">
        <v>3</v>
      </c>
      <c r="W1111">
        <v>1288</v>
      </c>
      <c r="X1111">
        <v>33</v>
      </c>
      <c r="Y1111">
        <v>3</v>
      </c>
      <c r="Z1111">
        <v>3</v>
      </c>
      <c r="AA1111">
        <v>2</v>
      </c>
      <c r="AB1111">
        <v>9250</v>
      </c>
      <c r="AC1111">
        <v>17799</v>
      </c>
      <c r="AD1111">
        <v>3</v>
      </c>
      <c r="AE1111">
        <v>12</v>
      </c>
      <c r="AF1111">
        <v>3</v>
      </c>
      <c r="AG1111">
        <v>2</v>
      </c>
      <c r="AH1111">
        <v>1</v>
      </c>
      <c r="AI1111">
        <v>9</v>
      </c>
      <c r="AJ1111">
        <v>3</v>
      </c>
      <c r="AK1111">
        <v>3</v>
      </c>
      <c r="AL1111">
        <v>4</v>
      </c>
      <c r="AM1111">
        <v>2</v>
      </c>
      <c r="AN1111">
        <v>1</v>
      </c>
      <c r="AO1111">
        <v>3</v>
      </c>
    </row>
    <row r="1112" spans="1:41" x14ac:dyDescent="0.35">
      <c r="A1112" s="3" t="s">
        <v>35</v>
      </c>
      <c r="B1112" s="3" t="s">
        <v>39</v>
      </c>
      <c r="C1112" s="3" t="s">
        <v>36</v>
      </c>
      <c r="D1112" s="3" t="s">
        <v>50</v>
      </c>
      <c r="E1112" s="3" t="s">
        <v>45</v>
      </c>
      <c r="F1112" s="3" t="s">
        <v>38</v>
      </c>
      <c r="G1112" s="3" t="s">
        <v>52</v>
      </c>
      <c r="H1112" s="3" t="s">
        <v>35</v>
      </c>
      <c r="I1112" s="3" t="s">
        <v>42</v>
      </c>
      <c r="J1112">
        <f t="shared" si="102"/>
        <v>1</v>
      </c>
      <c r="K1112">
        <f t="shared" si="103"/>
        <v>1</v>
      </c>
      <c r="L1112">
        <f t="shared" si="104"/>
        <v>3</v>
      </c>
      <c r="M1112" cm="1">
        <f t="array" ref="M1112">_xlfn.XLOOKUP(F1112,_xlfn.ANCHORARRAY($AR$18),$AS$18:$AS$23)</f>
        <v>1</v>
      </c>
      <c r="N1112" cm="1">
        <f t="array" ref="N1112">_xlfn.XLOOKUP($D1112,_xlfn.ANCHORARRAY($AR$2),$AS$2:$AS$10)</f>
        <v>3</v>
      </c>
      <c r="O1112">
        <f t="shared" si="105"/>
        <v>2</v>
      </c>
      <c r="P1112">
        <f t="shared" si="106"/>
        <v>1</v>
      </c>
      <c r="Q1112">
        <f t="shared" si="107"/>
        <v>1</v>
      </c>
      <c r="R1112">
        <v>2</v>
      </c>
      <c r="S1112">
        <v>3</v>
      </c>
      <c r="T1112">
        <v>35</v>
      </c>
      <c r="U1112">
        <v>1569</v>
      </c>
      <c r="V1112">
        <v>1</v>
      </c>
      <c r="W1112">
        <v>104</v>
      </c>
      <c r="X1112">
        <v>69</v>
      </c>
      <c r="Y1112">
        <v>3</v>
      </c>
      <c r="Z1112">
        <v>1</v>
      </c>
      <c r="AA1112">
        <v>1</v>
      </c>
      <c r="AB1112">
        <v>2074</v>
      </c>
      <c r="AC1112">
        <v>26619</v>
      </c>
      <c r="AD1112">
        <v>1</v>
      </c>
      <c r="AE1112">
        <v>12</v>
      </c>
      <c r="AF1112">
        <v>3</v>
      </c>
      <c r="AG1112">
        <v>4</v>
      </c>
      <c r="AH1112">
        <v>1</v>
      </c>
      <c r="AI1112">
        <v>1</v>
      </c>
      <c r="AJ1112">
        <v>2</v>
      </c>
      <c r="AK1112">
        <v>3</v>
      </c>
      <c r="AL1112">
        <v>1</v>
      </c>
      <c r="AM1112">
        <v>0</v>
      </c>
      <c r="AN1112">
        <v>0</v>
      </c>
      <c r="AO1112">
        <v>0</v>
      </c>
    </row>
    <row r="1113" spans="1:41" x14ac:dyDescent="0.35">
      <c r="A1113" s="3" t="s">
        <v>35</v>
      </c>
      <c r="B1113" s="3" t="s">
        <v>39</v>
      </c>
      <c r="C1113" s="3" t="s">
        <v>36</v>
      </c>
      <c r="D1113" s="3" t="s">
        <v>53</v>
      </c>
      <c r="E1113" s="3" t="s">
        <v>45</v>
      </c>
      <c r="F1113" s="3" t="s">
        <v>60</v>
      </c>
      <c r="G1113" s="3" t="s">
        <v>48</v>
      </c>
      <c r="H1113" s="3" t="s">
        <v>43</v>
      </c>
      <c r="I1113" s="3" t="s">
        <v>42</v>
      </c>
      <c r="J1113">
        <f t="shared" si="102"/>
        <v>1</v>
      </c>
      <c r="K1113">
        <f t="shared" si="103"/>
        <v>0</v>
      </c>
      <c r="L1113">
        <f t="shared" si="104"/>
        <v>0</v>
      </c>
      <c r="M1113" cm="1">
        <f t="array" ref="M1113">_xlfn.XLOOKUP(F1113,_xlfn.ANCHORARRAY($AR$18),$AS$18:$AS$23)</f>
        <v>5</v>
      </c>
      <c r="N1113" cm="1">
        <f t="array" ref="N1113">_xlfn.XLOOKUP($D1113,_xlfn.ANCHORARRAY($AR$2),$AS$2:$AS$10)</f>
        <v>4</v>
      </c>
      <c r="O1113">
        <f t="shared" si="105"/>
        <v>2</v>
      </c>
      <c r="P1113">
        <f t="shared" si="106"/>
        <v>1</v>
      </c>
      <c r="Q1113">
        <f t="shared" si="107"/>
        <v>1</v>
      </c>
      <c r="R1113">
        <v>2</v>
      </c>
      <c r="S1113">
        <v>5</v>
      </c>
      <c r="T1113">
        <v>53</v>
      </c>
      <c r="U1113">
        <v>1572</v>
      </c>
      <c r="V1113">
        <v>3</v>
      </c>
      <c r="W1113">
        <v>607</v>
      </c>
      <c r="X1113">
        <v>78</v>
      </c>
      <c r="Y1113">
        <v>2</v>
      </c>
      <c r="Z1113">
        <v>3</v>
      </c>
      <c r="AA1113">
        <v>4</v>
      </c>
      <c r="AB1113">
        <v>10169</v>
      </c>
      <c r="AC1113">
        <v>14618</v>
      </c>
      <c r="AD1113">
        <v>0</v>
      </c>
      <c r="AE1113">
        <v>16</v>
      </c>
      <c r="AF1113">
        <v>3</v>
      </c>
      <c r="AG1113">
        <v>2</v>
      </c>
      <c r="AH1113">
        <v>1</v>
      </c>
      <c r="AI1113">
        <v>34</v>
      </c>
      <c r="AJ1113">
        <v>4</v>
      </c>
      <c r="AK1113">
        <v>3</v>
      </c>
      <c r="AL1113">
        <v>33</v>
      </c>
      <c r="AM1113">
        <v>7</v>
      </c>
      <c r="AN1113">
        <v>1</v>
      </c>
      <c r="AO1113">
        <v>9</v>
      </c>
    </row>
    <row r="1114" spans="1:41" x14ac:dyDescent="0.35">
      <c r="A1114" s="3" t="s">
        <v>35</v>
      </c>
      <c r="B1114" s="3" t="s">
        <v>46</v>
      </c>
      <c r="C1114" s="3" t="s">
        <v>36</v>
      </c>
      <c r="D1114" s="3" t="s">
        <v>53</v>
      </c>
      <c r="E1114" s="3" t="s">
        <v>45</v>
      </c>
      <c r="F1114" s="3" t="s">
        <v>51</v>
      </c>
      <c r="G1114" s="3" t="s">
        <v>48</v>
      </c>
      <c r="H1114" s="3" t="s">
        <v>43</v>
      </c>
      <c r="I1114" s="3" t="s">
        <v>42</v>
      </c>
      <c r="J1114">
        <f t="shared" si="102"/>
        <v>1</v>
      </c>
      <c r="K1114">
        <f t="shared" si="103"/>
        <v>0</v>
      </c>
      <c r="L1114">
        <f t="shared" si="104"/>
        <v>0</v>
      </c>
      <c r="M1114" cm="1">
        <f t="array" ref="M1114">_xlfn.XLOOKUP(F1114,_xlfn.ANCHORARRAY($AR$18),$AS$18:$AS$23)</f>
        <v>3</v>
      </c>
      <c r="N1114" cm="1">
        <f t="array" ref="N1114">_xlfn.XLOOKUP($D1114,_xlfn.ANCHORARRAY($AR$2),$AS$2:$AS$10)</f>
        <v>4</v>
      </c>
      <c r="O1114">
        <f t="shared" si="105"/>
        <v>2</v>
      </c>
      <c r="P1114">
        <f t="shared" si="106"/>
        <v>0</v>
      </c>
      <c r="Q1114">
        <f t="shared" si="107"/>
        <v>1</v>
      </c>
      <c r="R1114">
        <v>2</v>
      </c>
      <c r="S1114">
        <v>3</v>
      </c>
      <c r="T1114">
        <v>38</v>
      </c>
      <c r="U1114">
        <v>1573</v>
      </c>
      <c r="V1114">
        <v>3</v>
      </c>
      <c r="W1114">
        <v>903</v>
      </c>
      <c r="X1114">
        <v>81</v>
      </c>
      <c r="Y1114">
        <v>3</v>
      </c>
      <c r="Z1114">
        <v>2</v>
      </c>
      <c r="AA1114">
        <v>2</v>
      </c>
      <c r="AB1114">
        <v>4855</v>
      </c>
      <c r="AC1114">
        <v>7653</v>
      </c>
      <c r="AD1114">
        <v>4</v>
      </c>
      <c r="AE1114">
        <v>11</v>
      </c>
      <c r="AF1114">
        <v>3</v>
      </c>
      <c r="AG1114">
        <v>1</v>
      </c>
      <c r="AH1114">
        <v>2</v>
      </c>
      <c r="AI1114">
        <v>7</v>
      </c>
      <c r="AJ1114">
        <v>2</v>
      </c>
      <c r="AK1114">
        <v>3</v>
      </c>
      <c r="AL1114">
        <v>5</v>
      </c>
      <c r="AM1114">
        <v>2</v>
      </c>
      <c r="AN1114">
        <v>1</v>
      </c>
      <c r="AO1114">
        <v>4</v>
      </c>
    </row>
    <row r="1115" spans="1:41" x14ac:dyDescent="0.35">
      <c r="A1115" s="3" t="s">
        <v>43</v>
      </c>
      <c r="B1115" s="3" t="s">
        <v>46</v>
      </c>
      <c r="C1115" s="3" t="s">
        <v>55</v>
      </c>
      <c r="D1115" s="3" t="s">
        <v>47</v>
      </c>
      <c r="E1115" s="3" t="s">
        <v>45</v>
      </c>
      <c r="F1115" s="3" t="s">
        <v>60</v>
      </c>
      <c r="G1115" s="3" t="s">
        <v>48</v>
      </c>
      <c r="H1115" s="3" t="s">
        <v>43</v>
      </c>
      <c r="I1115" s="3" t="s">
        <v>42</v>
      </c>
      <c r="J1115">
        <f t="shared" si="102"/>
        <v>0</v>
      </c>
      <c r="K1115">
        <f t="shared" si="103"/>
        <v>0</v>
      </c>
      <c r="L1115">
        <f t="shared" si="104"/>
        <v>0</v>
      </c>
      <c r="M1115" cm="1">
        <f t="array" ref="M1115">_xlfn.XLOOKUP(F1115,_xlfn.ANCHORARRAY($AR$18),$AS$18:$AS$23)</f>
        <v>5</v>
      </c>
      <c r="N1115" cm="1">
        <f t="array" ref="N1115">_xlfn.XLOOKUP($D1115,_xlfn.ANCHORARRAY($AR$2),$AS$2:$AS$10)</f>
        <v>2</v>
      </c>
      <c r="O1115">
        <f t="shared" si="105"/>
        <v>2</v>
      </c>
      <c r="P1115">
        <f t="shared" si="106"/>
        <v>0</v>
      </c>
      <c r="Q1115">
        <f t="shared" si="107"/>
        <v>3</v>
      </c>
      <c r="R1115">
        <v>1</v>
      </c>
      <c r="S1115">
        <v>4</v>
      </c>
      <c r="T1115">
        <v>32</v>
      </c>
      <c r="U1115">
        <v>1574</v>
      </c>
      <c r="V1115">
        <v>4</v>
      </c>
      <c r="W1115">
        <v>1200</v>
      </c>
      <c r="X1115">
        <v>62</v>
      </c>
      <c r="Y1115">
        <v>3</v>
      </c>
      <c r="Z1115">
        <v>2</v>
      </c>
      <c r="AA1115">
        <v>1</v>
      </c>
      <c r="AB1115">
        <v>4087</v>
      </c>
      <c r="AC1115">
        <v>25174</v>
      </c>
      <c r="AD1115">
        <v>4</v>
      </c>
      <c r="AE1115">
        <v>14</v>
      </c>
      <c r="AF1115">
        <v>3</v>
      </c>
      <c r="AG1115">
        <v>2</v>
      </c>
      <c r="AH1115">
        <v>1</v>
      </c>
      <c r="AI1115">
        <v>9</v>
      </c>
      <c r="AJ1115">
        <v>3</v>
      </c>
      <c r="AK1115">
        <v>2</v>
      </c>
      <c r="AL1115">
        <v>6</v>
      </c>
      <c r="AM1115">
        <v>5</v>
      </c>
      <c r="AN1115">
        <v>1</v>
      </c>
      <c r="AO1115">
        <v>2</v>
      </c>
    </row>
    <row r="1116" spans="1:41" x14ac:dyDescent="0.35">
      <c r="A1116" s="3" t="s">
        <v>43</v>
      </c>
      <c r="B1116" s="3" t="s">
        <v>39</v>
      </c>
      <c r="C1116" s="3" t="s">
        <v>36</v>
      </c>
      <c r="D1116" s="3" t="s">
        <v>47</v>
      </c>
      <c r="E1116" s="3" t="s">
        <v>45</v>
      </c>
      <c r="F1116" s="3" t="s">
        <v>49</v>
      </c>
      <c r="G1116" s="3" t="s">
        <v>48</v>
      </c>
      <c r="H1116" s="3" t="s">
        <v>43</v>
      </c>
      <c r="I1116" s="3" t="s">
        <v>42</v>
      </c>
      <c r="J1116">
        <f t="shared" si="102"/>
        <v>0</v>
      </c>
      <c r="K1116">
        <f t="shared" si="103"/>
        <v>0</v>
      </c>
      <c r="L1116">
        <f t="shared" si="104"/>
        <v>0</v>
      </c>
      <c r="M1116" cm="1">
        <f t="array" ref="M1116">_xlfn.XLOOKUP(F1116,_xlfn.ANCHORARRAY($AR$18),$AS$18:$AS$23)</f>
        <v>2</v>
      </c>
      <c r="N1116" cm="1">
        <f t="array" ref="N1116">_xlfn.XLOOKUP($D1116,_xlfn.ANCHORARRAY($AR$2),$AS$2:$AS$10)</f>
        <v>2</v>
      </c>
      <c r="O1116">
        <f t="shared" si="105"/>
        <v>2</v>
      </c>
      <c r="P1116">
        <f t="shared" si="106"/>
        <v>1</v>
      </c>
      <c r="Q1116">
        <f t="shared" si="107"/>
        <v>1</v>
      </c>
      <c r="R1116">
        <v>15</v>
      </c>
      <c r="S1116">
        <v>4</v>
      </c>
      <c r="T1116">
        <v>48</v>
      </c>
      <c r="U1116">
        <v>1576</v>
      </c>
      <c r="V1116">
        <v>3</v>
      </c>
      <c r="W1116">
        <v>1108</v>
      </c>
      <c r="X1116">
        <v>65</v>
      </c>
      <c r="Y1116">
        <v>3</v>
      </c>
      <c r="Z1116">
        <v>1</v>
      </c>
      <c r="AA1116">
        <v>1</v>
      </c>
      <c r="AB1116">
        <v>2367</v>
      </c>
      <c r="AC1116">
        <v>16530</v>
      </c>
      <c r="AD1116">
        <v>8</v>
      </c>
      <c r="AE1116">
        <v>12</v>
      </c>
      <c r="AF1116">
        <v>3</v>
      </c>
      <c r="AG1116">
        <v>4</v>
      </c>
      <c r="AH1116">
        <v>1</v>
      </c>
      <c r="AI1116">
        <v>10</v>
      </c>
      <c r="AJ1116">
        <v>3</v>
      </c>
      <c r="AK1116">
        <v>2</v>
      </c>
      <c r="AL1116">
        <v>8</v>
      </c>
      <c r="AM1116">
        <v>2</v>
      </c>
      <c r="AN1116">
        <v>7</v>
      </c>
      <c r="AO1116">
        <v>6</v>
      </c>
    </row>
    <row r="1117" spans="1:41" x14ac:dyDescent="0.35">
      <c r="A1117" s="3" t="s">
        <v>43</v>
      </c>
      <c r="B1117" s="3" t="s">
        <v>46</v>
      </c>
      <c r="C1117" s="3" t="s">
        <v>36</v>
      </c>
      <c r="D1117" s="3" t="s">
        <v>47</v>
      </c>
      <c r="E1117" s="3" t="s">
        <v>45</v>
      </c>
      <c r="F1117" s="3" t="s">
        <v>51</v>
      </c>
      <c r="G1117" s="3" t="s">
        <v>41</v>
      </c>
      <c r="H1117" s="3" t="s">
        <v>43</v>
      </c>
      <c r="I1117" s="3" t="s">
        <v>42</v>
      </c>
      <c r="J1117">
        <f t="shared" si="102"/>
        <v>0</v>
      </c>
      <c r="K1117">
        <f t="shared" si="103"/>
        <v>0</v>
      </c>
      <c r="L1117">
        <f t="shared" si="104"/>
        <v>1</v>
      </c>
      <c r="M1117" cm="1">
        <f t="array" ref="M1117">_xlfn.XLOOKUP(F1117,_xlfn.ANCHORARRAY($AR$18),$AS$18:$AS$23)</f>
        <v>3</v>
      </c>
      <c r="N1117" cm="1">
        <f t="array" ref="N1117">_xlfn.XLOOKUP($D1117,_xlfn.ANCHORARRAY($AR$2),$AS$2:$AS$10)</f>
        <v>2</v>
      </c>
      <c r="O1117">
        <f t="shared" si="105"/>
        <v>2</v>
      </c>
      <c r="P1117">
        <f t="shared" si="106"/>
        <v>0</v>
      </c>
      <c r="Q1117">
        <f t="shared" si="107"/>
        <v>1</v>
      </c>
      <c r="R1117">
        <v>7</v>
      </c>
      <c r="S1117">
        <v>4</v>
      </c>
      <c r="T1117">
        <v>34</v>
      </c>
      <c r="U1117">
        <v>1577</v>
      </c>
      <c r="V1117">
        <v>1</v>
      </c>
      <c r="W1117">
        <v>479</v>
      </c>
      <c r="X1117">
        <v>35</v>
      </c>
      <c r="Y1117">
        <v>3</v>
      </c>
      <c r="Z1117">
        <v>1</v>
      </c>
      <c r="AA1117">
        <v>4</v>
      </c>
      <c r="AB1117">
        <v>2972</v>
      </c>
      <c r="AC1117">
        <v>22061</v>
      </c>
      <c r="AD1117">
        <v>1</v>
      </c>
      <c r="AE1117">
        <v>13</v>
      </c>
      <c r="AF1117">
        <v>3</v>
      </c>
      <c r="AG1117">
        <v>3</v>
      </c>
      <c r="AH1117">
        <v>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s="3" t="s">
        <v>43</v>
      </c>
      <c r="B1118" s="3" t="s">
        <v>46</v>
      </c>
      <c r="C1118" s="3" t="s">
        <v>36</v>
      </c>
      <c r="D1118" s="3" t="s">
        <v>56</v>
      </c>
      <c r="E1118" s="3" t="s">
        <v>37</v>
      </c>
      <c r="F1118" s="3" t="s">
        <v>59</v>
      </c>
      <c r="G1118" s="3" t="s">
        <v>48</v>
      </c>
      <c r="H1118" s="3" t="s">
        <v>43</v>
      </c>
      <c r="I1118" s="3" t="s">
        <v>42</v>
      </c>
      <c r="J1118">
        <f t="shared" si="102"/>
        <v>0</v>
      </c>
      <c r="K1118">
        <f t="shared" si="103"/>
        <v>0</v>
      </c>
      <c r="L1118">
        <f t="shared" si="104"/>
        <v>0</v>
      </c>
      <c r="M1118" cm="1">
        <f t="array" ref="M1118">_xlfn.XLOOKUP(F1118,_xlfn.ANCHORARRAY($AR$18),$AS$18:$AS$23)</f>
        <v>4</v>
      </c>
      <c r="N1118" cm="1">
        <f t="array" ref="N1118">_xlfn.XLOOKUP($D1118,_xlfn.ANCHORARRAY($AR$2),$AS$2:$AS$10)</f>
        <v>6</v>
      </c>
      <c r="O1118">
        <f t="shared" si="105"/>
        <v>1</v>
      </c>
      <c r="P1118">
        <f t="shared" si="106"/>
        <v>0</v>
      </c>
      <c r="Q1118">
        <f t="shared" si="107"/>
        <v>1</v>
      </c>
      <c r="R1118">
        <v>26</v>
      </c>
      <c r="S1118">
        <v>5</v>
      </c>
      <c r="T1118">
        <v>55</v>
      </c>
      <c r="U1118">
        <v>1578</v>
      </c>
      <c r="V1118">
        <v>3</v>
      </c>
      <c r="W1118">
        <v>685</v>
      </c>
      <c r="X1118">
        <v>60</v>
      </c>
      <c r="Y1118">
        <v>2</v>
      </c>
      <c r="Z1118">
        <v>5</v>
      </c>
      <c r="AA1118">
        <v>4</v>
      </c>
      <c r="AB1118">
        <v>19586</v>
      </c>
      <c r="AC1118">
        <v>23037</v>
      </c>
      <c r="AD1118">
        <v>1</v>
      </c>
      <c r="AE1118">
        <v>21</v>
      </c>
      <c r="AF1118">
        <v>4</v>
      </c>
      <c r="AG1118">
        <v>3</v>
      </c>
      <c r="AH1118">
        <v>1</v>
      </c>
      <c r="AI1118">
        <v>36</v>
      </c>
      <c r="AJ1118">
        <v>3</v>
      </c>
      <c r="AK1118">
        <v>3</v>
      </c>
      <c r="AL1118">
        <v>36</v>
      </c>
      <c r="AM1118">
        <v>6</v>
      </c>
      <c r="AN1118">
        <v>2</v>
      </c>
      <c r="AO1118">
        <v>13</v>
      </c>
    </row>
    <row r="1119" spans="1:41" x14ac:dyDescent="0.35">
      <c r="A1119" s="3" t="s">
        <v>43</v>
      </c>
      <c r="B1119" s="3" t="s">
        <v>46</v>
      </c>
      <c r="C1119" s="3" t="s">
        <v>36</v>
      </c>
      <c r="D1119" s="3" t="s">
        <v>47</v>
      </c>
      <c r="E1119" s="3" t="s">
        <v>45</v>
      </c>
      <c r="F1119" s="3" t="s">
        <v>38</v>
      </c>
      <c r="G1119" s="3" t="s">
        <v>48</v>
      </c>
      <c r="H1119" s="3" t="s">
        <v>43</v>
      </c>
      <c r="I1119" s="3" t="s">
        <v>42</v>
      </c>
      <c r="J1119">
        <f t="shared" si="102"/>
        <v>0</v>
      </c>
      <c r="K1119">
        <f t="shared" si="103"/>
        <v>0</v>
      </c>
      <c r="L1119">
        <f t="shared" si="104"/>
        <v>0</v>
      </c>
      <c r="M1119" cm="1">
        <f t="array" ref="M1119">_xlfn.XLOOKUP(F1119,_xlfn.ANCHORARRAY($AR$18),$AS$18:$AS$23)</f>
        <v>1</v>
      </c>
      <c r="N1119" cm="1">
        <f t="array" ref="N1119">_xlfn.XLOOKUP($D1119,_xlfn.ANCHORARRAY($AR$2),$AS$2:$AS$10)</f>
        <v>2</v>
      </c>
      <c r="O1119">
        <f t="shared" si="105"/>
        <v>2</v>
      </c>
      <c r="P1119">
        <f t="shared" si="106"/>
        <v>0</v>
      </c>
      <c r="Q1119">
        <f t="shared" si="107"/>
        <v>1</v>
      </c>
      <c r="R1119">
        <v>1</v>
      </c>
      <c r="S1119">
        <v>4</v>
      </c>
      <c r="T1119">
        <v>34</v>
      </c>
      <c r="U1119">
        <v>1580</v>
      </c>
      <c r="V1119">
        <v>2</v>
      </c>
      <c r="W1119">
        <v>1351</v>
      </c>
      <c r="X1119">
        <v>45</v>
      </c>
      <c r="Y1119">
        <v>3</v>
      </c>
      <c r="Z1119">
        <v>2</v>
      </c>
      <c r="AA1119">
        <v>4</v>
      </c>
      <c r="AB1119">
        <v>5484</v>
      </c>
      <c r="AC1119">
        <v>13008</v>
      </c>
      <c r="AD1119">
        <v>9</v>
      </c>
      <c r="AE1119">
        <v>17</v>
      </c>
      <c r="AF1119">
        <v>3</v>
      </c>
      <c r="AG1119">
        <v>2</v>
      </c>
      <c r="AH1119">
        <v>1</v>
      </c>
      <c r="AI1119">
        <v>9</v>
      </c>
      <c r="AJ1119">
        <v>3</v>
      </c>
      <c r="AK1119">
        <v>2</v>
      </c>
      <c r="AL1119">
        <v>2</v>
      </c>
      <c r="AM1119">
        <v>2</v>
      </c>
      <c r="AN1119">
        <v>2</v>
      </c>
      <c r="AO1119">
        <v>1</v>
      </c>
    </row>
    <row r="1120" spans="1:41" x14ac:dyDescent="0.35">
      <c r="A1120" s="3" t="s">
        <v>43</v>
      </c>
      <c r="B1120" s="3" t="s">
        <v>39</v>
      </c>
      <c r="C1120" s="3" t="s">
        <v>36</v>
      </c>
      <c r="D1120" s="3" t="s">
        <v>47</v>
      </c>
      <c r="E1120" s="3" t="s">
        <v>45</v>
      </c>
      <c r="F1120" s="3" t="s">
        <v>38</v>
      </c>
      <c r="G1120" s="3" t="s">
        <v>48</v>
      </c>
      <c r="H1120" s="3" t="s">
        <v>43</v>
      </c>
      <c r="I1120" s="3" t="s">
        <v>42</v>
      </c>
      <c r="J1120">
        <f t="shared" si="102"/>
        <v>0</v>
      </c>
      <c r="K1120">
        <f t="shared" si="103"/>
        <v>0</v>
      </c>
      <c r="L1120">
        <f t="shared" si="104"/>
        <v>0</v>
      </c>
      <c r="M1120" cm="1">
        <f t="array" ref="M1120">_xlfn.XLOOKUP(F1120,_xlfn.ANCHORARRAY($AR$18),$AS$18:$AS$23)</f>
        <v>1</v>
      </c>
      <c r="N1120" cm="1">
        <f t="array" ref="N1120">_xlfn.XLOOKUP($D1120,_xlfn.ANCHORARRAY($AR$2),$AS$2:$AS$10)</f>
        <v>2</v>
      </c>
      <c r="O1120">
        <f t="shared" si="105"/>
        <v>2</v>
      </c>
      <c r="P1120">
        <f t="shared" si="106"/>
        <v>1</v>
      </c>
      <c r="Q1120">
        <f t="shared" si="107"/>
        <v>1</v>
      </c>
      <c r="R1120">
        <v>3</v>
      </c>
      <c r="S1120">
        <v>3</v>
      </c>
      <c r="T1120">
        <v>26</v>
      </c>
      <c r="U1120">
        <v>1581</v>
      </c>
      <c r="V1120">
        <v>1</v>
      </c>
      <c r="W1120">
        <v>474</v>
      </c>
      <c r="X1120">
        <v>89</v>
      </c>
      <c r="Y1120">
        <v>3</v>
      </c>
      <c r="Z1120">
        <v>1</v>
      </c>
      <c r="AA1120">
        <v>4</v>
      </c>
      <c r="AB1120">
        <v>2061</v>
      </c>
      <c r="AC1120">
        <v>11133</v>
      </c>
      <c r="AD1120">
        <v>1</v>
      </c>
      <c r="AE1120">
        <v>21</v>
      </c>
      <c r="AF1120">
        <v>4</v>
      </c>
      <c r="AG1120">
        <v>1</v>
      </c>
      <c r="AH1120">
        <v>0</v>
      </c>
      <c r="AI1120">
        <v>1</v>
      </c>
      <c r="AJ1120">
        <v>5</v>
      </c>
      <c r="AK1120">
        <v>3</v>
      </c>
      <c r="AL1120">
        <v>1</v>
      </c>
      <c r="AM1120">
        <v>0</v>
      </c>
      <c r="AN1120">
        <v>0</v>
      </c>
      <c r="AO1120">
        <v>0</v>
      </c>
    </row>
    <row r="1121" spans="1:41" x14ac:dyDescent="0.35">
      <c r="A1121" s="3" t="s">
        <v>43</v>
      </c>
      <c r="B1121" s="3" t="s">
        <v>46</v>
      </c>
      <c r="C1121" s="3" t="s">
        <v>36</v>
      </c>
      <c r="D1121" s="3" t="s">
        <v>40</v>
      </c>
      <c r="E1121" s="3" t="s">
        <v>37</v>
      </c>
      <c r="F1121" s="3" t="s">
        <v>38</v>
      </c>
      <c r="G1121" s="3" t="s">
        <v>48</v>
      </c>
      <c r="H1121" s="3" t="s">
        <v>43</v>
      </c>
      <c r="I1121" s="3" t="s">
        <v>42</v>
      </c>
      <c r="J1121">
        <f t="shared" si="102"/>
        <v>0</v>
      </c>
      <c r="K1121">
        <f t="shared" si="103"/>
        <v>0</v>
      </c>
      <c r="L1121">
        <f t="shared" si="104"/>
        <v>0</v>
      </c>
      <c r="M1121" cm="1">
        <f t="array" ref="M1121">_xlfn.XLOOKUP(F1121,_xlfn.ANCHORARRAY($AR$18),$AS$18:$AS$23)</f>
        <v>1</v>
      </c>
      <c r="N1121" cm="1">
        <f t="array" ref="N1121">_xlfn.XLOOKUP($D1121,_xlfn.ANCHORARRAY($AR$2),$AS$2:$AS$10)</f>
        <v>1</v>
      </c>
      <c r="O1121">
        <f t="shared" si="105"/>
        <v>1</v>
      </c>
      <c r="P1121">
        <f t="shared" si="106"/>
        <v>0</v>
      </c>
      <c r="Q1121">
        <f t="shared" si="107"/>
        <v>1</v>
      </c>
      <c r="R1121">
        <v>14</v>
      </c>
      <c r="S1121">
        <v>3</v>
      </c>
      <c r="T1121">
        <v>38</v>
      </c>
      <c r="U1121">
        <v>1582</v>
      </c>
      <c r="V1121">
        <v>3</v>
      </c>
      <c r="W1121">
        <v>1245</v>
      </c>
      <c r="X1121">
        <v>80</v>
      </c>
      <c r="Y1121">
        <v>3</v>
      </c>
      <c r="Z1121">
        <v>2</v>
      </c>
      <c r="AA1121">
        <v>2</v>
      </c>
      <c r="AB1121">
        <v>9924</v>
      </c>
      <c r="AC1121">
        <v>12355</v>
      </c>
      <c r="AD1121">
        <v>0</v>
      </c>
      <c r="AE1121">
        <v>11</v>
      </c>
      <c r="AF1121">
        <v>3</v>
      </c>
      <c r="AG1121">
        <v>4</v>
      </c>
      <c r="AH1121">
        <v>1</v>
      </c>
      <c r="AI1121">
        <v>10</v>
      </c>
      <c r="AJ1121">
        <v>3</v>
      </c>
      <c r="AK1121">
        <v>3</v>
      </c>
      <c r="AL1121">
        <v>9</v>
      </c>
      <c r="AM1121">
        <v>8</v>
      </c>
      <c r="AN1121">
        <v>7</v>
      </c>
      <c r="AO1121">
        <v>7</v>
      </c>
    </row>
    <row r="1122" spans="1:41" x14ac:dyDescent="0.35">
      <c r="A1122" s="3" t="s">
        <v>43</v>
      </c>
      <c r="B1122" s="3" t="s">
        <v>39</v>
      </c>
      <c r="C1122" s="3" t="s">
        <v>36</v>
      </c>
      <c r="D1122" s="3" t="s">
        <v>40</v>
      </c>
      <c r="E1122" s="3" t="s">
        <v>37</v>
      </c>
      <c r="F1122" s="3" t="s">
        <v>38</v>
      </c>
      <c r="G1122" s="3" t="s">
        <v>41</v>
      </c>
      <c r="H1122" s="3" t="s">
        <v>43</v>
      </c>
      <c r="I1122" s="3" t="s">
        <v>42</v>
      </c>
      <c r="J1122">
        <f t="shared" si="102"/>
        <v>0</v>
      </c>
      <c r="K1122">
        <f t="shared" si="103"/>
        <v>0</v>
      </c>
      <c r="L1122">
        <f t="shared" si="104"/>
        <v>1</v>
      </c>
      <c r="M1122" cm="1">
        <f t="array" ref="M1122">_xlfn.XLOOKUP(F1122,_xlfn.ANCHORARRAY($AR$18),$AS$18:$AS$23)</f>
        <v>1</v>
      </c>
      <c r="N1122" cm="1">
        <f t="array" ref="N1122">_xlfn.XLOOKUP($D1122,_xlfn.ANCHORARRAY($AR$2),$AS$2:$AS$10)</f>
        <v>1</v>
      </c>
      <c r="O1122">
        <f t="shared" si="105"/>
        <v>1</v>
      </c>
      <c r="P1122">
        <f t="shared" si="106"/>
        <v>1</v>
      </c>
      <c r="Q1122">
        <f t="shared" si="107"/>
        <v>1</v>
      </c>
      <c r="R1122">
        <v>16</v>
      </c>
      <c r="S1122">
        <v>3</v>
      </c>
      <c r="T1122">
        <v>38</v>
      </c>
      <c r="U1122">
        <v>1583</v>
      </c>
      <c r="V1122">
        <v>2</v>
      </c>
      <c r="W1122">
        <v>437</v>
      </c>
      <c r="X1122">
        <v>90</v>
      </c>
      <c r="Y1122">
        <v>3</v>
      </c>
      <c r="Z1122">
        <v>2</v>
      </c>
      <c r="AA1122">
        <v>2</v>
      </c>
      <c r="AB1122">
        <v>4198</v>
      </c>
      <c r="AC1122">
        <v>16379</v>
      </c>
      <c r="AD1122">
        <v>2</v>
      </c>
      <c r="AE1122">
        <v>12</v>
      </c>
      <c r="AF1122">
        <v>3</v>
      </c>
      <c r="AG1122">
        <v>2</v>
      </c>
      <c r="AH1122">
        <v>0</v>
      </c>
      <c r="AI1122">
        <v>8</v>
      </c>
      <c r="AJ1122">
        <v>5</v>
      </c>
      <c r="AK1122">
        <v>4</v>
      </c>
      <c r="AL1122">
        <v>3</v>
      </c>
      <c r="AM1122">
        <v>2</v>
      </c>
      <c r="AN1122">
        <v>1</v>
      </c>
      <c r="AO1122">
        <v>2</v>
      </c>
    </row>
    <row r="1123" spans="1:41" x14ac:dyDescent="0.35">
      <c r="A1123" s="3" t="s">
        <v>43</v>
      </c>
      <c r="B1123" s="3" t="s">
        <v>39</v>
      </c>
      <c r="C1123" s="3" t="s">
        <v>36</v>
      </c>
      <c r="D1123" s="3" t="s">
        <v>40</v>
      </c>
      <c r="E1123" s="3" t="s">
        <v>37</v>
      </c>
      <c r="F1123" s="3" t="s">
        <v>38</v>
      </c>
      <c r="G1123" s="3" t="s">
        <v>41</v>
      </c>
      <c r="H1123" s="3" t="s">
        <v>43</v>
      </c>
      <c r="I1123" s="3" t="s">
        <v>42</v>
      </c>
      <c r="J1123">
        <f t="shared" si="102"/>
        <v>0</v>
      </c>
      <c r="K1123">
        <f t="shared" si="103"/>
        <v>0</v>
      </c>
      <c r="L1123">
        <f t="shared" si="104"/>
        <v>1</v>
      </c>
      <c r="M1123" cm="1">
        <f t="array" ref="M1123">_xlfn.XLOOKUP(F1123,_xlfn.ANCHORARRAY($AR$18),$AS$18:$AS$23)</f>
        <v>1</v>
      </c>
      <c r="N1123" cm="1">
        <f t="array" ref="N1123">_xlfn.XLOOKUP($D1123,_xlfn.ANCHORARRAY($AR$2),$AS$2:$AS$10)</f>
        <v>1</v>
      </c>
      <c r="O1123">
        <f t="shared" si="105"/>
        <v>1</v>
      </c>
      <c r="P1123">
        <f t="shared" si="106"/>
        <v>1</v>
      </c>
      <c r="Q1123">
        <f t="shared" si="107"/>
        <v>1</v>
      </c>
      <c r="R1123">
        <v>1</v>
      </c>
      <c r="S1123">
        <v>4</v>
      </c>
      <c r="T1123">
        <v>36</v>
      </c>
      <c r="U1123">
        <v>1585</v>
      </c>
      <c r="V1123">
        <v>2</v>
      </c>
      <c r="W1123">
        <v>884</v>
      </c>
      <c r="X1123">
        <v>73</v>
      </c>
      <c r="Y1123">
        <v>3</v>
      </c>
      <c r="Z1123">
        <v>2</v>
      </c>
      <c r="AA1123">
        <v>3</v>
      </c>
      <c r="AB1123">
        <v>6815</v>
      </c>
      <c r="AC1123">
        <v>21447</v>
      </c>
      <c r="AD1123">
        <v>6</v>
      </c>
      <c r="AE1123">
        <v>13</v>
      </c>
      <c r="AF1123">
        <v>3</v>
      </c>
      <c r="AG1123">
        <v>1</v>
      </c>
      <c r="AH1123">
        <v>0</v>
      </c>
      <c r="AI1123">
        <v>15</v>
      </c>
      <c r="AJ1123">
        <v>5</v>
      </c>
      <c r="AK1123">
        <v>3</v>
      </c>
      <c r="AL1123">
        <v>1</v>
      </c>
      <c r="AM1123">
        <v>0</v>
      </c>
      <c r="AN1123">
        <v>0</v>
      </c>
      <c r="AO1123">
        <v>0</v>
      </c>
    </row>
    <row r="1124" spans="1:41" x14ac:dyDescent="0.35">
      <c r="A1124" s="3" t="s">
        <v>43</v>
      </c>
      <c r="B1124" s="3" t="s">
        <v>46</v>
      </c>
      <c r="C1124" s="3" t="s">
        <v>36</v>
      </c>
      <c r="D1124" s="3" t="s">
        <v>50</v>
      </c>
      <c r="E1124" s="3" t="s">
        <v>45</v>
      </c>
      <c r="F1124" s="3" t="s">
        <v>51</v>
      </c>
      <c r="G1124" s="3" t="s">
        <v>41</v>
      </c>
      <c r="H1124" s="3" t="s">
        <v>35</v>
      </c>
      <c r="I1124" s="3" t="s">
        <v>42</v>
      </c>
      <c r="J1124">
        <f t="shared" si="102"/>
        <v>0</v>
      </c>
      <c r="K1124">
        <f t="shared" si="103"/>
        <v>1</v>
      </c>
      <c r="L1124">
        <f t="shared" si="104"/>
        <v>1</v>
      </c>
      <c r="M1124" cm="1">
        <f t="array" ref="M1124">_xlfn.XLOOKUP(F1124,_xlfn.ANCHORARRAY($AR$18),$AS$18:$AS$23)</f>
        <v>3</v>
      </c>
      <c r="N1124" cm="1">
        <f t="array" ref="N1124">_xlfn.XLOOKUP($D1124,_xlfn.ANCHORARRAY($AR$2),$AS$2:$AS$10)</f>
        <v>3</v>
      </c>
      <c r="O1124">
        <f t="shared" si="105"/>
        <v>2</v>
      </c>
      <c r="P1124">
        <f t="shared" si="106"/>
        <v>0</v>
      </c>
      <c r="Q1124">
        <f t="shared" si="107"/>
        <v>1</v>
      </c>
      <c r="R1124">
        <v>3</v>
      </c>
      <c r="S1124">
        <v>1</v>
      </c>
      <c r="T1124">
        <v>29</v>
      </c>
      <c r="U1124">
        <v>1586</v>
      </c>
      <c r="V1124">
        <v>2</v>
      </c>
      <c r="W1124">
        <v>1370</v>
      </c>
      <c r="X1124">
        <v>87</v>
      </c>
      <c r="Y1124">
        <v>3</v>
      </c>
      <c r="Z1124">
        <v>1</v>
      </c>
      <c r="AA1124">
        <v>1</v>
      </c>
      <c r="AB1124">
        <v>4723</v>
      </c>
      <c r="AC1124">
        <v>16213</v>
      </c>
      <c r="AD1124">
        <v>1</v>
      </c>
      <c r="AE1124">
        <v>18</v>
      </c>
      <c r="AF1124">
        <v>3</v>
      </c>
      <c r="AG1124">
        <v>4</v>
      </c>
      <c r="AH1124">
        <v>0</v>
      </c>
      <c r="AI1124">
        <v>10</v>
      </c>
      <c r="AJ1124">
        <v>3</v>
      </c>
      <c r="AK1124">
        <v>3</v>
      </c>
      <c r="AL1124">
        <v>10</v>
      </c>
      <c r="AM1124">
        <v>9</v>
      </c>
      <c r="AN1124">
        <v>1</v>
      </c>
      <c r="AO1124">
        <v>5</v>
      </c>
    </row>
    <row r="1125" spans="1:41" x14ac:dyDescent="0.35">
      <c r="A1125" s="3" t="s">
        <v>43</v>
      </c>
      <c r="B1125" s="3" t="s">
        <v>39</v>
      </c>
      <c r="C1125" s="3" t="s">
        <v>36</v>
      </c>
      <c r="D1125" s="3" t="s">
        <v>54</v>
      </c>
      <c r="E1125" s="3" t="s">
        <v>45</v>
      </c>
      <c r="F1125" s="3" t="s">
        <v>51</v>
      </c>
      <c r="G1125" s="3" t="s">
        <v>41</v>
      </c>
      <c r="H1125" s="3" t="s">
        <v>35</v>
      </c>
      <c r="I1125" s="3" t="s">
        <v>42</v>
      </c>
      <c r="J1125">
        <f t="shared" si="102"/>
        <v>0</v>
      </c>
      <c r="K1125">
        <f t="shared" si="103"/>
        <v>1</v>
      </c>
      <c r="L1125">
        <f t="shared" si="104"/>
        <v>1</v>
      </c>
      <c r="M1125" cm="1">
        <f t="array" ref="M1125">_xlfn.XLOOKUP(F1125,_xlfn.ANCHORARRAY($AR$18),$AS$18:$AS$23)</f>
        <v>3</v>
      </c>
      <c r="N1125" cm="1">
        <f t="array" ref="N1125">_xlfn.XLOOKUP($D1125,_xlfn.ANCHORARRAY($AR$2),$AS$2:$AS$10)</f>
        <v>5</v>
      </c>
      <c r="O1125">
        <f t="shared" si="105"/>
        <v>2</v>
      </c>
      <c r="P1125">
        <f t="shared" si="106"/>
        <v>1</v>
      </c>
      <c r="Q1125">
        <f t="shared" si="107"/>
        <v>1</v>
      </c>
      <c r="R1125">
        <v>10</v>
      </c>
      <c r="S1125">
        <v>4</v>
      </c>
      <c r="T1125">
        <v>35</v>
      </c>
      <c r="U1125">
        <v>1587</v>
      </c>
      <c r="V1125">
        <v>1</v>
      </c>
      <c r="W1125">
        <v>670</v>
      </c>
      <c r="X1125">
        <v>51</v>
      </c>
      <c r="Y1125">
        <v>3</v>
      </c>
      <c r="Z1125">
        <v>2</v>
      </c>
      <c r="AA1125">
        <v>3</v>
      </c>
      <c r="AB1125">
        <v>6142</v>
      </c>
      <c r="AC1125">
        <v>4223</v>
      </c>
      <c r="AD1125">
        <v>3</v>
      </c>
      <c r="AE1125">
        <v>16</v>
      </c>
      <c r="AF1125">
        <v>3</v>
      </c>
      <c r="AG1125">
        <v>3</v>
      </c>
      <c r="AH1125">
        <v>0</v>
      </c>
      <c r="AI1125">
        <v>10</v>
      </c>
      <c r="AJ1125">
        <v>4</v>
      </c>
      <c r="AK1125">
        <v>3</v>
      </c>
      <c r="AL1125">
        <v>5</v>
      </c>
      <c r="AM1125">
        <v>2</v>
      </c>
      <c r="AN1125">
        <v>0</v>
      </c>
      <c r="AO1125">
        <v>4</v>
      </c>
    </row>
    <row r="1126" spans="1:41" x14ac:dyDescent="0.35">
      <c r="A1126" s="3" t="s">
        <v>43</v>
      </c>
      <c r="B1126" s="3" t="s">
        <v>46</v>
      </c>
      <c r="C1126" s="3" t="s">
        <v>36</v>
      </c>
      <c r="D1126" s="3" t="s">
        <v>40</v>
      </c>
      <c r="E1126" s="3" t="s">
        <v>37</v>
      </c>
      <c r="F1126" s="3" t="s">
        <v>51</v>
      </c>
      <c r="G1126" s="3" t="s">
        <v>48</v>
      </c>
      <c r="H1126" s="3" t="s">
        <v>43</v>
      </c>
      <c r="I1126" s="3" t="s">
        <v>42</v>
      </c>
      <c r="J1126">
        <f t="shared" si="102"/>
        <v>0</v>
      </c>
      <c r="K1126">
        <f t="shared" si="103"/>
        <v>0</v>
      </c>
      <c r="L1126">
        <f t="shared" si="104"/>
        <v>0</v>
      </c>
      <c r="M1126" cm="1">
        <f t="array" ref="M1126">_xlfn.XLOOKUP(F1126,_xlfn.ANCHORARRAY($AR$18),$AS$18:$AS$23)</f>
        <v>3</v>
      </c>
      <c r="N1126" cm="1">
        <f t="array" ref="N1126">_xlfn.XLOOKUP($D1126,_xlfn.ANCHORARRAY($AR$2),$AS$2:$AS$10)</f>
        <v>1</v>
      </c>
      <c r="O1126">
        <f t="shared" si="105"/>
        <v>1</v>
      </c>
      <c r="P1126">
        <f t="shared" si="106"/>
        <v>0</v>
      </c>
      <c r="Q1126">
        <f t="shared" si="107"/>
        <v>1</v>
      </c>
      <c r="R1126">
        <v>6</v>
      </c>
      <c r="S1126">
        <v>3</v>
      </c>
      <c r="T1126">
        <v>39</v>
      </c>
      <c r="U1126">
        <v>1588</v>
      </c>
      <c r="V1126">
        <v>4</v>
      </c>
      <c r="W1126">
        <v>1462</v>
      </c>
      <c r="X1126">
        <v>38</v>
      </c>
      <c r="Y1126">
        <v>4</v>
      </c>
      <c r="Z1126">
        <v>3</v>
      </c>
      <c r="AA1126">
        <v>3</v>
      </c>
      <c r="AB1126">
        <v>8237</v>
      </c>
      <c r="AC1126">
        <v>4658</v>
      </c>
      <c r="AD1126">
        <v>2</v>
      </c>
      <c r="AE1126">
        <v>11</v>
      </c>
      <c r="AF1126">
        <v>3</v>
      </c>
      <c r="AG1126">
        <v>1</v>
      </c>
      <c r="AH1126">
        <v>1</v>
      </c>
      <c r="AI1126">
        <v>11</v>
      </c>
      <c r="AJ1126">
        <v>3</v>
      </c>
      <c r="AK1126">
        <v>3</v>
      </c>
      <c r="AL1126">
        <v>7</v>
      </c>
      <c r="AM1126">
        <v>6</v>
      </c>
      <c r="AN1126">
        <v>7</v>
      </c>
      <c r="AO1126">
        <v>6</v>
      </c>
    </row>
    <row r="1127" spans="1:41" x14ac:dyDescent="0.35">
      <c r="A1127" s="3" t="s">
        <v>43</v>
      </c>
      <c r="B1127" s="3" t="s">
        <v>46</v>
      </c>
      <c r="C1127" s="3" t="s">
        <v>44</v>
      </c>
      <c r="D1127" s="3" t="s">
        <v>54</v>
      </c>
      <c r="E1127" s="3" t="s">
        <v>45</v>
      </c>
      <c r="F1127" s="3" t="s">
        <v>38</v>
      </c>
      <c r="G1127" s="3" t="s">
        <v>52</v>
      </c>
      <c r="H1127" s="3" t="s">
        <v>43</v>
      </c>
      <c r="I1127" s="3" t="s">
        <v>42</v>
      </c>
      <c r="J1127">
        <f t="shared" si="102"/>
        <v>0</v>
      </c>
      <c r="K1127">
        <f t="shared" si="103"/>
        <v>0</v>
      </c>
      <c r="L1127">
        <f t="shared" si="104"/>
        <v>3</v>
      </c>
      <c r="M1127" cm="1">
        <f t="array" ref="M1127">_xlfn.XLOOKUP(F1127,_xlfn.ANCHORARRAY($AR$18),$AS$18:$AS$23)</f>
        <v>1</v>
      </c>
      <c r="N1127" cm="1">
        <f t="array" ref="N1127">_xlfn.XLOOKUP($D1127,_xlfn.ANCHORARRAY($AR$2),$AS$2:$AS$10)</f>
        <v>5</v>
      </c>
      <c r="O1127">
        <f t="shared" si="105"/>
        <v>2</v>
      </c>
      <c r="P1127">
        <f t="shared" si="106"/>
        <v>0</v>
      </c>
      <c r="Q1127">
        <f t="shared" si="107"/>
        <v>2</v>
      </c>
      <c r="R1127">
        <v>2</v>
      </c>
      <c r="S1127">
        <v>1</v>
      </c>
      <c r="T1127">
        <v>29</v>
      </c>
      <c r="U1127">
        <v>1590</v>
      </c>
      <c r="V1127">
        <v>1</v>
      </c>
      <c r="W1127">
        <v>995</v>
      </c>
      <c r="X1127">
        <v>87</v>
      </c>
      <c r="Y1127">
        <v>3</v>
      </c>
      <c r="Z1127">
        <v>2</v>
      </c>
      <c r="AA1127">
        <v>4</v>
      </c>
      <c r="AB1127">
        <v>8853</v>
      </c>
      <c r="AC1127">
        <v>24483</v>
      </c>
      <c r="AD1127">
        <v>1</v>
      </c>
      <c r="AE1127">
        <v>19</v>
      </c>
      <c r="AF1127">
        <v>3</v>
      </c>
      <c r="AG1127">
        <v>4</v>
      </c>
      <c r="AH1127">
        <v>1</v>
      </c>
      <c r="AI1127">
        <v>6</v>
      </c>
      <c r="AJ1127">
        <v>0</v>
      </c>
      <c r="AK1127">
        <v>4</v>
      </c>
      <c r="AL1127">
        <v>6</v>
      </c>
      <c r="AM1127">
        <v>4</v>
      </c>
      <c r="AN1127">
        <v>1</v>
      </c>
      <c r="AO1127">
        <v>3</v>
      </c>
    </row>
    <row r="1128" spans="1:41" x14ac:dyDescent="0.35">
      <c r="A1128" s="3" t="s">
        <v>43</v>
      </c>
      <c r="B1128" s="3" t="s">
        <v>46</v>
      </c>
      <c r="C1128" s="3" t="s">
        <v>36</v>
      </c>
      <c r="D1128" s="3" t="s">
        <v>56</v>
      </c>
      <c r="E1128" s="3" t="s">
        <v>37</v>
      </c>
      <c r="F1128" s="3" t="s">
        <v>59</v>
      </c>
      <c r="G1128" s="3" t="s">
        <v>48</v>
      </c>
      <c r="H1128" s="3" t="s">
        <v>35</v>
      </c>
      <c r="I1128" s="3" t="s">
        <v>42</v>
      </c>
      <c r="J1128">
        <f t="shared" si="102"/>
        <v>0</v>
      </c>
      <c r="K1128">
        <f t="shared" si="103"/>
        <v>1</v>
      </c>
      <c r="L1128">
        <f t="shared" si="104"/>
        <v>0</v>
      </c>
      <c r="M1128" cm="1">
        <f t="array" ref="M1128">_xlfn.XLOOKUP(F1128,_xlfn.ANCHORARRAY($AR$18),$AS$18:$AS$23)</f>
        <v>4</v>
      </c>
      <c r="N1128" cm="1">
        <f t="array" ref="N1128">_xlfn.XLOOKUP($D1128,_xlfn.ANCHORARRAY($AR$2),$AS$2:$AS$10)</f>
        <v>6</v>
      </c>
      <c r="O1128">
        <f t="shared" si="105"/>
        <v>1</v>
      </c>
      <c r="P1128">
        <f t="shared" si="106"/>
        <v>0</v>
      </c>
      <c r="Q1128">
        <f t="shared" si="107"/>
        <v>1</v>
      </c>
      <c r="R1128">
        <v>9</v>
      </c>
      <c r="S1128">
        <v>3</v>
      </c>
      <c r="T1128">
        <v>50</v>
      </c>
      <c r="U1128">
        <v>1591</v>
      </c>
      <c r="V1128">
        <v>3</v>
      </c>
      <c r="W1128">
        <v>264</v>
      </c>
      <c r="X1128">
        <v>59</v>
      </c>
      <c r="Y1128">
        <v>3</v>
      </c>
      <c r="Z1128">
        <v>5</v>
      </c>
      <c r="AA1128">
        <v>3</v>
      </c>
      <c r="AB1128">
        <v>19331</v>
      </c>
      <c r="AC1128">
        <v>19519</v>
      </c>
      <c r="AD1128">
        <v>4</v>
      </c>
      <c r="AE1128">
        <v>16</v>
      </c>
      <c r="AF1128">
        <v>3</v>
      </c>
      <c r="AG1128">
        <v>3</v>
      </c>
      <c r="AH1128">
        <v>1</v>
      </c>
      <c r="AI1128">
        <v>27</v>
      </c>
      <c r="AJ1128">
        <v>2</v>
      </c>
      <c r="AK1128">
        <v>3</v>
      </c>
      <c r="AL1128">
        <v>1</v>
      </c>
      <c r="AM1128">
        <v>0</v>
      </c>
      <c r="AN1128">
        <v>0</v>
      </c>
      <c r="AO1128">
        <v>0</v>
      </c>
    </row>
    <row r="1129" spans="1:41" x14ac:dyDescent="0.35">
      <c r="A1129" s="3" t="s">
        <v>43</v>
      </c>
      <c r="B1129" s="3" t="s">
        <v>46</v>
      </c>
      <c r="C1129" s="3" t="s">
        <v>36</v>
      </c>
      <c r="D1129" s="3" t="s">
        <v>47</v>
      </c>
      <c r="E1129" s="3" t="s">
        <v>45</v>
      </c>
      <c r="F1129" s="3" t="s">
        <v>60</v>
      </c>
      <c r="G1129" s="3" t="s">
        <v>48</v>
      </c>
      <c r="H1129" s="3" t="s">
        <v>43</v>
      </c>
      <c r="I1129" s="3" t="s">
        <v>42</v>
      </c>
      <c r="J1129">
        <f t="shared" si="102"/>
        <v>0</v>
      </c>
      <c r="K1129">
        <f t="shared" si="103"/>
        <v>0</v>
      </c>
      <c r="L1129">
        <f t="shared" si="104"/>
        <v>0</v>
      </c>
      <c r="M1129" cm="1">
        <f t="array" ref="M1129">_xlfn.XLOOKUP(F1129,_xlfn.ANCHORARRAY($AR$18),$AS$18:$AS$23)</f>
        <v>5</v>
      </c>
      <c r="N1129" cm="1">
        <f t="array" ref="N1129">_xlfn.XLOOKUP($D1129,_xlfn.ANCHORARRAY($AR$2),$AS$2:$AS$10)</f>
        <v>2</v>
      </c>
      <c r="O1129">
        <f t="shared" si="105"/>
        <v>2</v>
      </c>
      <c r="P1129">
        <f t="shared" si="106"/>
        <v>0</v>
      </c>
      <c r="Q1129">
        <f t="shared" si="107"/>
        <v>1</v>
      </c>
      <c r="R1129">
        <v>10</v>
      </c>
      <c r="S1129">
        <v>3</v>
      </c>
      <c r="T1129">
        <v>23</v>
      </c>
      <c r="U1129">
        <v>1592</v>
      </c>
      <c r="V1129">
        <v>4</v>
      </c>
      <c r="W1129">
        <v>977</v>
      </c>
      <c r="X1129">
        <v>45</v>
      </c>
      <c r="Y1129">
        <v>4</v>
      </c>
      <c r="Z1129">
        <v>1</v>
      </c>
      <c r="AA1129">
        <v>3</v>
      </c>
      <c r="AB1129">
        <v>2073</v>
      </c>
      <c r="AC1129">
        <v>12826</v>
      </c>
      <c r="AD1129">
        <v>2</v>
      </c>
      <c r="AE1129">
        <v>16</v>
      </c>
      <c r="AF1129">
        <v>3</v>
      </c>
      <c r="AG1129">
        <v>4</v>
      </c>
      <c r="AH1129">
        <v>1</v>
      </c>
      <c r="AI1129">
        <v>4</v>
      </c>
      <c r="AJ1129">
        <v>2</v>
      </c>
      <c r="AK1129">
        <v>3</v>
      </c>
      <c r="AL1129">
        <v>2</v>
      </c>
      <c r="AM1129">
        <v>2</v>
      </c>
      <c r="AN1129">
        <v>2</v>
      </c>
      <c r="AO1129">
        <v>2</v>
      </c>
    </row>
    <row r="1130" spans="1:41" x14ac:dyDescent="0.35">
      <c r="A1130" s="3" t="s">
        <v>43</v>
      </c>
      <c r="B1130" s="3" t="s">
        <v>46</v>
      </c>
      <c r="C1130" s="3" t="s">
        <v>44</v>
      </c>
      <c r="D1130" s="3" t="s">
        <v>50</v>
      </c>
      <c r="E1130" s="3" t="s">
        <v>45</v>
      </c>
      <c r="F1130" s="3" t="s">
        <v>38</v>
      </c>
      <c r="G1130" s="3" t="s">
        <v>48</v>
      </c>
      <c r="H1130" s="3" t="s">
        <v>35</v>
      </c>
      <c r="I1130" s="3" t="s">
        <v>42</v>
      </c>
      <c r="J1130">
        <f t="shared" si="102"/>
        <v>0</v>
      </c>
      <c r="K1130">
        <f t="shared" si="103"/>
        <v>1</v>
      </c>
      <c r="L1130">
        <f t="shared" si="104"/>
        <v>0</v>
      </c>
      <c r="M1130" cm="1">
        <f t="array" ref="M1130">_xlfn.XLOOKUP(F1130,_xlfn.ANCHORARRAY($AR$18),$AS$18:$AS$23)</f>
        <v>1</v>
      </c>
      <c r="N1130" cm="1">
        <f t="array" ref="N1130">_xlfn.XLOOKUP($D1130,_xlfn.ANCHORARRAY($AR$2),$AS$2:$AS$10)</f>
        <v>3</v>
      </c>
      <c r="O1130">
        <f t="shared" si="105"/>
        <v>2</v>
      </c>
      <c r="P1130">
        <f t="shared" si="106"/>
        <v>0</v>
      </c>
      <c r="Q1130">
        <f t="shared" si="107"/>
        <v>2</v>
      </c>
      <c r="R1130">
        <v>6</v>
      </c>
      <c r="S1130">
        <v>4</v>
      </c>
      <c r="T1130">
        <v>36</v>
      </c>
      <c r="U1130">
        <v>1594</v>
      </c>
      <c r="V1130">
        <v>1</v>
      </c>
      <c r="W1130">
        <v>1302</v>
      </c>
      <c r="X1130">
        <v>80</v>
      </c>
      <c r="Y1130">
        <v>4</v>
      </c>
      <c r="Z1130">
        <v>2</v>
      </c>
      <c r="AA1130">
        <v>1</v>
      </c>
      <c r="AB1130">
        <v>5562</v>
      </c>
      <c r="AC1130">
        <v>19711</v>
      </c>
      <c r="AD1130">
        <v>3</v>
      </c>
      <c r="AE1130">
        <v>13</v>
      </c>
      <c r="AF1130">
        <v>3</v>
      </c>
      <c r="AG1130">
        <v>4</v>
      </c>
      <c r="AH1130">
        <v>1</v>
      </c>
      <c r="AI1130">
        <v>9</v>
      </c>
      <c r="AJ1130">
        <v>3</v>
      </c>
      <c r="AK1130">
        <v>3</v>
      </c>
      <c r="AL1130">
        <v>3</v>
      </c>
      <c r="AM1130">
        <v>2</v>
      </c>
      <c r="AN1130">
        <v>0</v>
      </c>
      <c r="AO1130">
        <v>2</v>
      </c>
    </row>
    <row r="1131" spans="1:41" x14ac:dyDescent="0.35">
      <c r="A1131" s="3" t="s">
        <v>43</v>
      </c>
      <c r="B1131" s="3" t="s">
        <v>46</v>
      </c>
      <c r="C1131" s="3" t="s">
        <v>36</v>
      </c>
      <c r="D1131" s="3" t="s">
        <v>56</v>
      </c>
      <c r="E1131" s="3" t="s">
        <v>45</v>
      </c>
      <c r="F1131" s="3" t="s">
        <v>49</v>
      </c>
      <c r="G1131" s="3" t="s">
        <v>41</v>
      </c>
      <c r="H1131" s="3" t="s">
        <v>43</v>
      </c>
      <c r="I1131" s="3" t="s">
        <v>42</v>
      </c>
      <c r="J1131">
        <f t="shared" si="102"/>
        <v>0</v>
      </c>
      <c r="K1131">
        <f t="shared" si="103"/>
        <v>0</v>
      </c>
      <c r="L1131">
        <f t="shared" si="104"/>
        <v>1</v>
      </c>
      <c r="M1131" cm="1">
        <f t="array" ref="M1131">_xlfn.XLOOKUP(F1131,_xlfn.ANCHORARRAY($AR$18),$AS$18:$AS$23)</f>
        <v>2</v>
      </c>
      <c r="N1131" cm="1">
        <f t="array" ref="N1131">_xlfn.XLOOKUP($D1131,_xlfn.ANCHORARRAY($AR$2),$AS$2:$AS$10)</f>
        <v>6</v>
      </c>
      <c r="O1131">
        <f t="shared" si="105"/>
        <v>2</v>
      </c>
      <c r="P1131">
        <f t="shared" si="106"/>
        <v>0</v>
      </c>
      <c r="Q1131">
        <f t="shared" si="107"/>
        <v>1</v>
      </c>
      <c r="R1131">
        <v>9</v>
      </c>
      <c r="S1131">
        <v>2</v>
      </c>
      <c r="T1131">
        <v>42</v>
      </c>
      <c r="U1131">
        <v>1595</v>
      </c>
      <c r="V1131">
        <v>4</v>
      </c>
      <c r="W1131">
        <v>1059</v>
      </c>
      <c r="X1131">
        <v>93</v>
      </c>
      <c r="Y1131">
        <v>2</v>
      </c>
      <c r="Z1131">
        <v>5</v>
      </c>
      <c r="AA1131">
        <v>4</v>
      </c>
      <c r="AB1131">
        <v>19613</v>
      </c>
      <c r="AC1131">
        <v>26362</v>
      </c>
      <c r="AD1131">
        <v>8</v>
      </c>
      <c r="AE1131">
        <v>22</v>
      </c>
      <c r="AF1131">
        <v>4</v>
      </c>
      <c r="AG1131">
        <v>4</v>
      </c>
      <c r="AH1131">
        <v>0</v>
      </c>
      <c r="AI1131">
        <v>24</v>
      </c>
      <c r="AJ1131">
        <v>2</v>
      </c>
      <c r="AK1131">
        <v>3</v>
      </c>
      <c r="AL1131">
        <v>1</v>
      </c>
      <c r="AM1131">
        <v>0</v>
      </c>
      <c r="AN1131">
        <v>0</v>
      </c>
      <c r="AO1131">
        <v>1</v>
      </c>
    </row>
    <row r="1132" spans="1:41" x14ac:dyDescent="0.35">
      <c r="A1132" s="3" t="s">
        <v>43</v>
      </c>
      <c r="B1132" s="3" t="s">
        <v>46</v>
      </c>
      <c r="C1132" s="3" t="s">
        <v>36</v>
      </c>
      <c r="D1132" s="3" t="s">
        <v>50</v>
      </c>
      <c r="E1132" s="3" t="s">
        <v>45</v>
      </c>
      <c r="F1132" s="3" t="s">
        <v>38</v>
      </c>
      <c r="G1132" s="3" t="s">
        <v>48</v>
      </c>
      <c r="H1132" s="3" t="s">
        <v>43</v>
      </c>
      <c r="I1132" s="3" t="s">
        <v>42</v>
      </c>
      <c r="J1132">
        <f t="shared" si="102"/>
        <v>0</v>
      </c>
      <c r="K1132">
        <f t="shared" si="103"/>
        <v>0</v>
      </c>
      <c r="L1132">
        <f t="shared" si="104"/>
        <v>0</v>
      </c>
      <c r="M1132" cm="1">
        <f t="array" ref="M1132">_xlfn.XLOOKUP(F1132,_xlfn.ANCHORARRAY($AR$18),$AS$18:$AS$23)</f>
        <v>1</v>
      </c>
      <c r="N1132" cm="1">
        <f t="array" ref="N1132">_xlfn.XLOOKUP($D1132,_xlfn.ANCHORARRAY($AR$2),$AS$2:$AS$10)</f>
        <v>3</v>
      </c>
      <c r="O1132">
        <f t="shared" si="105"/>
        <v>2</v>
      </c>
      <c r="P1132">
        <f t="shared" si="106"/>
        <v>0</v>
      </c>
      <c r="Q1132">
        <f t="shared" si="107"/>
        <v>1</v>
      </c>
      <c r="R1132">
        <v>28</v>
      </c>
      <c r="S1132">
        <v>3</v>
      </c>
      <c r="T1132">
        <v>35</v>
      </c>
      <c r="U1132">
        <v>1596</v>
      </c>
      <c r="V1132">
        <v>2</v>
      </c>
      <c r="W1132">
        <v>750</v>
      </c>
      <c r="X1132">
        <v>46</v>
      </c>
      <c r="Y1132">
        <v>4</v>
      </c>
      <c r="Z1132">
        <v>2</v>
      </c>
      <c r="AA1132">
        <v>3</v>
      </c>
      <c r="AB1132">
        <v>3407</v>
      </c>
      <c r="AC1132">
        <v>25348</v>
      </c>
      <c r="AD1132">
        <v>1</v>
      </c>
      <c r="AE1132">
        <v>17</v>
      </c>
      <c r="AF1132">
        <v>3</v>
      </c>
      <c r="AG1132">
        <v>4</v>
      </c>
      <c r="AH1132">
        <v>2</v>
      </c>
      <c r="AI1132">
        <v>10</v>
      </c>
      <c r="AJ1132">
        <v>3</v>
      </c>
      <c r="AK1132">
        <v>2</v>
      </c>
      <c r="AL1132">
        <v>10</v>
      </c>
      <c r="AM1132">
        <v>9</v>
      </c>
      <c r="AN1132">
        <v>6</v>
      </c>
      <c r="AO1132">
        <v>8</v>
      </c>
    </row>
    <row r="1133" spans="1:41" x14ac:dyDescent="0.35">
      <c r="A1133" s="3" t="s">
        <v>43</v>
      </c>
      <c r="B1133" s="3" t="s">
        <v>46</v>
      </c>
      <c r="C1133" s="3" t="s">
        <v>44</v>
      </c>
      <c r="D1133" s="3" t="s">
        <v>54</v>
      </c>
      <c r="E1133" s="3" t="s">
        <v>45</v>
      </c>
      <c r="F1133" s="3" t="s">
        <v>60</v>
      </c>
      <c r="G1133" s="3" t="s">
        <v>48</v>
      </c>
      <c r="H1133" s="3" t="s">
        <v>43</v>
      </c>
      <c r="I1133" s="3" t="s">
        <v>42</v>
      </c>
      <c r="J1133">
        <f t="shared" si="102"/>
        <v>0</v>
      </c>
      <c r="K1133">
        <f t="shared" si="103"/>
        <v>0</v>
      </c>
      <c r="L1133">
        <f t="shared" si="104"/>
        <v>0</v>
      </c>
      <c r="M1133" cm="1">
        <f t="array" ref="M1133">_xlfn.XLOOKUP(F1133,_xlfn.ANCHORARRAY($AR$18),$AS$18:$AS$23)</f>
        <v>5</v>
      </c>
      <c r="N1133" cm="1">
        <f t="array" ref="N1133">_xlfn.XLOOKUP($D1133,_xlfn.ANCHORARRAY($AR$2),$AS$2:$AS$10)</f>
        <v>5</v>
      </c>
      <c r="O1133">
        <f t="shared" si="105"/>
        <v>2</v>
      </c>
      <c r="P1133">
        <f t="shared" si="106"/>
        <v>0</v>
      </c>
      <c r="Q1133">
        <f t="shared" si="107"/>
        <v>2</v>
      </c>
      <c r="R1133">
        <v>10</v>
      </c>
      <c r="S1133">
        <v>4</v>
      </c>
      <c r="T1133">
        <v>34</v>
      </c>
      <c r="U1133">
        <v>1597</v>
      </c>
      <c r="V1133">
        <v>4</v>
      </c>
      <c r="W1133">
        <v>653</v>
      </c>
      <c r="X1133">
        <v>92</v>
      </c>
      <c r="Y1133">
        <v>2</v>
      </c>
      <c r="Z1133">
        <v>2</v>
      </c>
      <c r="AA1133">
        <v>3</v>
      </c>
      <c r="AB1133">
        <v>5063</v>
      </c>
      <c r="AC1133">
        <v>15332</v>
      </c>
      <c r="AD1133">
        <v>1</v>
      </c>
      <c r="AE1133">
        <v>14</v>
      </c>
      <c r="AF1133">
        <v>3</v>
      </c>
      <c r="AG1133">
        <v>2</v>
      </c>
      <c r="AH1133">
        <v>1</v>
      </c>
      <c r="AI1133">
        <v>8</v>
      </c>
      <c r="AJ1133">
        <v>3</v>
      </c>
      <c r="AK1133">
        <v>2</v>
      </c>
      <c r="AL1133">
        <v>8</v>
      </c>
      <c r="AM1133">
        <v>2</v>
      </c>
      <c r="AN1133">
        <v>7</v>
      </c>
      <c r="AO1133">
        <v>7</v>
      </c>
    </row>
    <row r="1134" spans="1:41" x14ac:dyDescent="0.35">
      <c r="A1134" s="3" t="s">
        <v>43</v>
      </c>
      <c r="B1134" s="3" t="s">
        <v>39</v>
      </c>
      <c r="C1134" s="3" t="s">
        <v>36</v>
      </c>
      <c r="D1134" s="3" t="s">
        <v>40</v>
      </c>
      <c r="E1134" s="3" t="s">
        <v>37</v>
      </c>
      <c r="F1134" s="3" t="s">
        <v>38</v>
      </c>
      <c r="G1134" s="3" t="s">
        <v>48</v>
      </c>
      <c r="H1134" s="3" t="s">
        <v>43</v>
      </c>
      <c r="I1134" s="3" t="s">
        <v>42</v>
      </c>
      <c r="J1134">
        <f t="shared" si="102"/>
        <v>0</v>
      </c>
      <c r="K1134">
        <f t="shared" si="103"/>
        <v>0</v>
      </c>
      <c r="L1134">
        <f t="shared" si="104"/>
        <v>0</v>
      </c>
      <c r="M1134" cm="1">
        <f t="array" ref="M1134">_xlfn.XLOOKUP(F1134,_xlfn.ANCHORARRAY($AR$18),$AS$18:$AS$23)</f>
        <v>1</v>
      </c>
      <c r="N1134" cm="1">
        <f t="array" ref="N1134">_xlfn.XLOOKUP($D1134,_xlfn.ANCHORARRAY($AR$2),$AS$2:$AS$10)</f>
        <v>1</v>
      </c>
      <c r="O1134">
        <f t="shared" si="105"/>
        <v>1</v>
      </c>
      <c r="P1134">
        <f t="shared" si="106"/>
        <v>1</v>
      </c>
      <c r="Q1134">
        <f t="shared" si="107"/>
        <v>1</v>
      </c>
      <c r="R1134">
        <v>14</v>
      </c>
      <c r="S1134">
        <v>2</v>
      </c>
      <c r="T1134">
        <v>40</v>
      </c>
      <c r="U1134">
        <v>1598</v>
      </c>
      <c r="V1134">
        <v>4</v>
      </c>
      <c r="W1134">
        <v>118</v>
      </c>
      <c r="X1134">
        <v>84</v>
      </c>
      <c r="Y1134">
        <v>3</v>
      </c>
      <c r="Z1134">
        <v>2</v>
      </c>
      <c r="AA1134">
        <v>1</v>
      </c>
      <c r="AB1134">
        <v>4639</v>
      </c>
      <c r="AC1134">
        <v>11262</v>
      </c>
      <c r="AD1134">
        <v>1</v>
      </c>
      <c r="AE1134">
        <v>15</v>
      </c>
      <c r="AF1134">
        <v>3</v>
      </c>
      <c r="AG1134">
        <v>3</v>
      </c>
      <c r="AH1134">
        <v>1</v>
      </c>
      <c r="AI1134">
        <v>5</v>
      </c>
      <c r="AJ1134">
        <v>2</v>
      </c>
      <c r="AK1134">
        <v>3</v>
      </c>
      <c r="AL1134">
        <v>5</v>
      </c>
      <c r="AM1134">
        <v>4</v>
      </c>
      <c r="AN1134">
        <v>1</v>
      </c>
      <c r="AO1134">
        <v>2</v>
      </c>
    </row>
    <row r="1135" spans="1:41" x14ac:dyDescent="0.35">
      <c r="A1135" s="3" t="s">
        <v>43</v>
      </c>
      <c r="B1135" s="3" t="s">
        <v>46</v>
      </c>
      <c r="C1135" s="3" t="s">
        <v>36</v>
      </c>
      <c r="D1135" s="3" t="s">
        <v>50</v>
      </c>
      <c r="E1135" s="3" t="s">
        <v>45</v>
      </c>
      <c r="F1135" s="3" t="s">
        <v>60</v>
      </c>
      <c r="G1135" s="3" t="s">
        <v>52</v>
      </c>
      <c r="H1135" s="3" t="s">
        <v>43</v>
      </c>
      <c r="I1135" s="3" t="s">
        <v>42</v>
      </c>
      <c r="J1135">
        <f t="shared" si="102"/>
        <v>0</v>
      </c>
      <c r="K1135">
        <f t="shared" si="103"/>
        <v>0</v>
      </c>
      <c r="L1135">
        <f t="shared" si="104"/>
        <v>3</v>
      </c>
      <c r="M1135" cm="1">
        <f t="array" ref="M1135">_xlfn.XLOOKUP(F1135,_xlfn.ANCHORARRAY($AR$18),$AS$18:$AS$23)</f>
        <v>5</v>
      </c>
      <c r="N1135" cm="1">
        <f t="array" ref="N1135">_xlfn.XLOOKUP($D1135,_xlfn.ANCHORARRAY($AR$2),$AS$2:$AS$10)</f>
        <v>3</v>
      </c>
      <c r="O1135">
        <f t="shared" si="105"/>
        <v>2</v>
      </c>
      <c r="P1135">
        <f t="shared" si="106"/>
        <v>0</v>
      </c>
      <c r="Q1135">
        <f t="shared" si="107"/>
        <v>1</v>
      </c>
      <c r="R1135">
        <v>27</v>
      </c>
      <c r="S1135">
        <v>3</v>
      </c>
      <c r="T1135">
        <v>43</v>
      </c>
      <c r="U1135">
        <v>1599</v>
      </c>
      <c r="V1135">
        <v>4</v>
      </c>
      <c r="W1135">
        <v>990</v>
      </c>
      <c r="X1135">
        <v>87</v>
      </c>
      <c r="Y1135">
        <v>4</v>
      </c>
      <c r="Z1135">
        <v>1</v>
      </c>
      <c r="AA1135">
        <v>2</v>
      </c>
      <c r="AB1135">
        <v>4876</v>
      </c>
      <c r="AC1135">
        <v>5855</v>
      </c>
      <c r="AD1135">
        <v>5</v>
      </c>
      <c r="AE1135">
        <v>12</v>
      </c>
      <c r="AF1135">
        <v>3</v>
      </c>
      <c r="AG1135">
        <v>3</v>
      </c>
      <c r="AH1135">
        <v>1</v>
      </c>
      <c r="AI1135">
        <v>8</v>
      </c>
      <c r="AJ1135">
        <v>0</v>
      </c>
      <c r="AK1135">
        <v>3</v>
      </c>
      <c r="AL1135">
        <v>6</v>
      </c>
      <c r="AM1135">
        <v>4</v>
      </c>
      <c r="AN1135">
        <v>0</v>
      </c>
      <c r="AO1135">
        <v>2</v>
      </c>
    </row>
    <row r="1136" spans="1:41" x14ac:dyDescent="0.35">
      <c r="A1136" s="3" t="s">
        <v>43</v>
      </c>
      <c r="B1136" s="3" t="s">
        <v>46</v>
      </c>
      <c r="C1136" s="3" t="s">
        <v>36</v>
      </c>
      <c r="D1136" s="3" t="s">
        <v>50</v>
      </c>
      <c r="E1136" s="3" t="s">
        <v>45</v>
      </c>
      <c r="F1136" s="3" t="s">
        <v>38</v>
      </c>
      <c r="G1136" s="3" t="s">
        <v>48</v>
      </c>
      <c r="H1136" s="3" t="s">
        <v>43</v>
      </c>
      <c r="I1136" s="3" t="s">
        <v>42</v>
      </c>
      <c r="J1136">
        <f t="shared" si="102"/>
        <v>0</v>
      </c>
      <c r="K1136">
        <f t="shared" si="103"/>
        <v>0</v>
      </c>
      <c r="L1136">
        <f t="shared" si="104"/>
        <v>0</v>
      </c>
      <c r="M1136" cm="1">
        <f t="array" ref="M1136">_xlfn.XLOOKUP(F1136,_xlfn.ANCHORARRAY($AR$18),$AS$18:$AS$23)</f>
        <v>1</v>
      </c>
      <c r="N1136" cm="1">
        <f t="array" ref="N1136">_xlfn.XLOOKUP($D1136,_xlfn.ANCHORARRAY($AR$2),$AS$2:$AS$10)</f>
        <v>3</v>
      </c>
      <c r="O1136">
        <f t="shared" si="105"/>
        <v>2</v>
      </c>
      <c r="P1136">
        <f t="shared" si="106"/>
        <v>0</v>
      </c>
      <c r="Q1136">
        <f t="shared" si="107"/>
        <v>1</v>
      </c>
      <c r="R1136">
        <v>7</v>
      </c>
      <c r="S1136">
        <v>2</v>
      </c>
      <c r="T1136">
        <v>35</v>
      </c>
      <c r="U1136">
        <v>1601</v>
      </c>
      <c r="V1136">
        <v>3</v>
      </c>
      <c r="W1136">
        <v>1349</v>
      </c>
      <c r="X1136">
        <v>63</v>
      </c>
      <c r="Y1136">
        <v>2</v>
      </c>
      <c r="Z1136">
        <v>1</v>
      </c>
      <c r="AA1136">
        <v>4</v>
      </c>
      <c r="AB1136">
        <v>2690</v>
      </c>
      <c r="AC1136">
        <v>7713</v>
      </c>
      <c r="AD1136">
        <v>1</v>
      </c>
      <c r="AE1136">
        <v>18</v>
      </c>
      <c r="AF1136">
        <v>3</v>
      </c>
      <c r="AG1136">
        <v>4</v>
      </c>
      <c r="AH1136">
        <v>1</v>
      </c>
      <c r="AI1136">
        <v>1</v>
      </c>
      <c r="AJ1136">
        <v>5</v>
      </c>
      <c r="AK1136">
        <v>2</v>
      </c>
      <c r="AL1136">
        <v>1</v>
      </c>
      <c r="AM1136">
        <v>0</v>
      </c>
      <c r="AN1136">
        <v>0</v>
      </c>
      <c r="AO1136">
        <v>1</v>
      </c>
    </row>
    <row r="1137" spans="1:41" x14ac:dyDescent="0.35">
      <c r="A1137" s="3" t="s">
        <v>43</v>
      </c>
      <c r="B1137" s="3" t="s">
        <v>46</v>
      </c>
      <c r="C1137" s="3" t="s">
        <v>36</v>
      </c>
      <c r="D1137" s="3" t="s">
        <v>56</v>
      </c>
      <c r="E1137" s="3" t="s">
        <v>37</v>
      </c>
      <c r="F1137" s="3" t="s">
        <v>38</v>
      </c>
      <c r="G1137" s="3" t="s">
        <v>41</v>
      </c>
      <c r="H1137" s="3" t="s">
        <v>43</v>
      </c>
      <c r="I1137" s="3" t="s">
        <v>42</v>
      </c>
      <c r="J1137">
        <f t="shared" si="102"/>
        <v>0</v>
      </c>
      <c r="K1137">
        <f t="shared" si="103"/>
        <v>0</v>
      </c>
      <c r="L1137">
        <f t="shared" si="104"/>
        <v>1</v>
      </c>
      <c r="M1137" cm="1">
        <f t="array" ref="M1137">_xlfn.XLOOKUP(F1137,_xlfn.ANCHORARRAY($AR$18),$AS$18:$AS$23)</f>
        <v>1</v>
      </c>
      <c r="N1137" cm="1">
        <f t="array" ref="N1137">_xlfn.XLOOKUP($D1137,_xlfn.ANCHORARRAY($AR$2),$AS$2:$AS$10)</f>
        <v>6</v>
      </c>
      <c r="O1137">
        <f t="shared" si="105"/>
        <v>1</v>
      </c>
      <c r="P1137">
        <f t="shared" si="106"/>
        <v>0</v>
      </c>
      <c r="Q1137">
        <f t="shared" si="107"/>
        <v>1</v>
      </c>
      <c r="R1137">
        <v>1</v>
      </c>
      <c r="S1137">
        <v>4</v>
      </c>
      <c r="T1137">
        <v>46</v>
      </c>
      <c r="U1137">
        <v>1602</v>
      </c>
      <c r="V1137">
        <v>4</v>
      </c>
      <c r="W1137">
        <v>563</v>
      </c>
      <c r="X1137">
        <v>56</v>
      </c>
      <c r="Y1137">
        <v>4</v>
      </c>
      <c r="Z1137">
        <v>4</v>
      </c>
      <c r="AA1137">
        <v>1</v>
      </c>
      <c r="AB1137">
        <v>17567</v>
      </c>
      <c r="AC1137">
        <v>3156</v>
      </c>
      <c r="AD1137">
        <v>1</v>
      </c>
      <c r="AE1137">
        <v>15</v>
      </c>
      <c r="AF1137">
        <v>3</v>
      </c>
      <c r="AG1137">
        <v>2</v>
      </c>
      <c r="AH1137">
        <v>0</v>
      </c>
      <c r="AI1137">
        <v>27</v>
      </c>
      <c r="AJ1137">
        <v>5</v>
      </c>
      <c r="AK1137">
        <v>1</v>
      </c>
      <c r="AL1137">
        <v>26</v>
      </c>
      <c r="AM1137">
        <v>0</v>
      </c>
      <c r="AN1137">
        <v>0</v>
      </c>
      <c r="AO1137">
        <v>12</v>
      </c>
    </row>
    <row r="1138" spans="1:41" x14ac:dyDescent="0.35">
      <c r="A1138" s="3" t="s">
        <v>35</v>
      </c>
      <c r="B1138" s="3" t="s">
        <v>46</v>
      </c>
      <c r="C1138" s="3" t="s">
        <v>36</v>
      </c>
      <c r="D1138" s="3" t="s">
        <v>50</v>
      </c>
      <c r="E1138" s="3" t="s">
        <v>45</v>
      </c>
      <c r="F1138" s="3" t="s">
        <v>51</v>
      </c>
      <c r="G1138" s="3" t="s">
        <v>48</v>
      </c>
      <c r="H1138" s="3" t="s">
        <v>35</v>
      </c>
      <c r="I1138" s="3" t="s">
        <v>42</v>
      </c>
      <c r="J1138">
        <f t="shared" si="102"/>
        <v>1</v>
      </c>
      <c r="K1138">
        <f t="shared" si="103"/>
        <v>1</v>
      </c>
      <c r="L1138">
        <f t="shared" si="104"/>
        <v>0</v>
      </c>
      <c r="M1138" cm="1">
        <f t="array" ref="M1138">_xlfn.XLOOKUP(F1138,_xlfn.ANCHORARRAY($AR$18),$AS$18:$AS$23)</f>
        <v>3</v>
      </c>
      <c r="N1138" cm="1">
        <f t="array" ref="N1138">_xlfn.XLOOKUP($D1138,_xlfn.ANCHORARRAY($AR$2),$AS$2:$AS$10)</f>
        <v>3</v>
      </c>
      <c r="O1138">
        <f t="shared" si="105"/>
        <v>2</v>
      </c>
      <c r="P1138">
        <f t="shared" si="106"/>
        <v>0</v>
      </c>
      <c r="Q1138">
        <f t="shared" si="107"/>
        <v>1</v>
      </c>
      <c r="R1138">
        <v>24</v>
      </c>
      <c r="S1138">
        <v>3</v>
      </c>
      <c r="T1138">
        <v>28</v>
      </c>
      <c r="U1138">
        <v>1604</v>
      </c>
      <c r="V1138">
        <v>3</v>
      </c>
      <c r="W1138">
        <v>329</v>
      </c>
      <c r="X1138">
        <v>51</v>
      </c>
      <c r="Y1138">
        <v>3</v>
      </c>
      <c r="Z1138">
        <v>1</v>
      </c>
      <c r="AA1138">
        <v>2</v>
      </c>
      <c r="AB1138">
        <v>2408</v>
      </c>
      <c r="AC1138">
        <v>7324</v>
      </c>
      <c r="AD1138">
        <v>1</v>
      </c>
      <c r="AE1138">
        <v>17</v>
      </c>
      <c r="AF1138">
        <v>3</v>
      </c>
      <c r="AG1138">
        <v>3</v>
      </c>
      <c r="AH1138">
        <v>3</v>
      </c>
      <c r="AI1138">
        <v>1</v>
      </c>
      <c r="AJ1138">
        <v>3</v>
      </c>
      <c r="AK1138">
        <v>3</v>
      </c>
      <c r="AL1138">
        <v>1</v>
      </c>
      <c r="AM1138">
        <v>1</v>
      </c>
      <c r="AN1138">
        <v>0</v>
      </c>
      <c r="AO1138">
        <v>0</v>
      </c>
    </row>
    <row r="1139" spans="1:41" x14ac:dyDescent="0.35">
      <c r="A1139" s="3" t="s">
        <v>43</v>
      </c>
      <c r="B1139" s="3" t="s">
        <v>39</v>
      </c>
      <c r="C1139" s="3" t="s">
        <v>55</v>
      </c>
      <c r="D1139" s="3" t="s">
        <v>47</v>
      </c>
      <c r="E1139" s="3" t="s">
        <v>45</v>
      </c>
      <c r="F1139" s="3" t="s">
        <v>49</v>
      </c>
      <c r="G1139" s="3" t="s">
        <v>48</v>
      </c>
      <c r="H1139" s="3" t="s">
        <v>35</v>
      </c>
      <c r="I1139" s="3" t="s">
        <v>42</v>
      </c>
      <c r="J1139">
        <f t="shared" si="102"/>
        <v>0</v>
      </c>
      <c r="K1139">
        <f t="shared" si="103"/>
        <v>1</v>
      </c>
      <c r="L1139">
        <f t="shared" si="104"/>
        <v>0</v>
      </c>
      <c r="M1139" cm="1">
        <f t="array" ref="M1139">_xlfn.XLOOKUP(F1139,_xlfn.ANCHORARRAY($AR$18),$AS$18:$AS$23)</f>
        <v>2</v>
      </c>
      <c r="N1139" cm="1">
        <f t="array" ref="N1139">_xlfn.XLOOKUP($D1139,_xlfn.ANCHORARRAY($AR$2),$AS$2:$AS$10)</f>
        <v>2</v>
      </c>
      <c r="O1139">
        <f t="shared" si="105"/>
        <v>2</v>
      </c>
      <c r="P1139">
        <f t="shared" si="106"/>
        <v>1</v>
      </c>
      <c r="Q1139">
        <f t="shared" si="107"/>
        <v>3</v>
      </c>
      <c r="R1139">
        <v>26</v>
      </c>
      <c r="S1139">
        <v>2</v>
      </c>
      <c r="T1139">
        <v>22</v>
      </c>
      <c r="U1139">
        <v>1605</v>
      </c>
      <c r="V1139">
        <v>2</v>
      </c>
      <c r="W1139">
        <v>457</v>
      </c>
      <c r="X1139">
        <v>85</v>
      </c>
      <c r="Y1139">
        <v>2</v>
      </c>
      <c r="Z1139">
        <v>1</v>
      </c>
      <c r="AA1139">
        <v>3</v>
      </c>
      <c r="AB1139">
        <v>2814</v>
      </c>
      <c r="AC1139">
        <v>10293</v>
      </c>
      <c r="AD1139">
        <v>1</v>
      </c>
      <c r="AE1139">
        <v>14</v>
      </c>
      <c r="AF1139">
        <v>3</v>
      </c>
      <c r="AG1139">
        <v>2</v>
      </c>
      <c r="AH1139">
        <v>0</v>
      </c>
      <c r="AI1139">
        <v>4</v>
      </c>
      <c r="AJ1139">
        <v>2</v>
      </c>
      <c r="AK1139">
        <v>2</v>
      </c>
      <c r="AL1139">
        <v>4</v>
      </c>
      <c r="AM1139">
        <v>2</v>
      </c>
      <c r="AN1139">
        <v>1</v>
      </c>
      <c r="AO1139">
        <v>3</v>
      </c>
    </row>
    <row r="1140" spans="1:41" x14ac:dyDescent="0.35">
      <c r="A1140" s="3" t="s">
        <v>43</v>
      </c>
      <c r="B1140" s="3" t="s">
        <v>46</v>
      </c>
      <c r="C1140" s="3" t="s">
        <v>44</v>
      </c>
      <c r="D1140" s="3" t="s">
        <v>54</v>
      </c>
      <c r="E1140" s="3" t="s">
        <v>45</v>
      </c>
      <c r="F1140" s="3" t="s">
        <v>51</v>
      </c>
      <c r="G1140" s="3" t="s">
        <v>48</v>
      </c>
      <c r="H1140" s="3" t="s">
        <v>35</v>
      </c>
      <c r="I1140" s="3" t="s">
        <v>42</v>
      </c>
      <c r="J1140">
        <f t="shared" si="102"/>
        <v>0</v>
      </c>
      <c r="K1140">
        <f t="shared" si="103"/>
        <v>1</v>
      </c>
      <c r="L1140">
        <f t="shared" si="104"/>
        <v>0</v>
      </c>
      <c r="M1140" cm="1">
        <f t="array" ref="M1140">_xlfn.XLOOKUP(F1140,_xlfn.ANCHORARRAY($AR$18),$AS$18:$AS$23)</f>
        <v>3</v>
      </c>
      <c r="N1140" cm="1">
        <f t="array" ref="N1140">_xlfn.XLOOKUP($D1140,_xlfn.ANCHORARRAY($AR$2),$AS$2:$AS$10)</f>
        <v>5</v>
      </c>
      <c r="O1140">
        <f t="shared" si="105"/>
        <v>2</v>
      </c>
      <c r="P1140">
        <f t="shared" si="106"/>
        <v>0</v>
      </c>
      <c r="Q1140">
        <f t="shared" si="107"/>
        <v>2</v>
      </c>
      <c r="R1140">
        <v>20</v>
      </c>
      <c r="S1140">
        <v>5</v>
      </c>
      <c r="T1140">
        <v>50</v>
      </c>
      <c r="U1140">
        <v>1606</v>
      </c>
      <c r="V1140">
        <v>2</v>
      </c>
      <c r="W1140">
        <v>1234</v>
      </c>
      <c r="X1140">
        <v>41</v>
      </c>
      <c r="Y1140">
        <v>3</v>
      </c>
      <c r="Z1140">
        <v>4</v>
      </c>
      <c r="AA1140">
        <v>3</v>
      </c>
      <c r="AB1140">
        <v>11245</v>
      </c>
      <c r="AC1140">
        <v>20689</v>
      </c>
      <c r="AD1140">
        <v>2</v>
      </c>
      <c r="AE1140">
        <v>15</v>
      </c>
      <c r="AF1140">
        <v>3</v>
      </c>
      <c r="AG1140">
        <v>3</v>
      </c>
      <c r="AH1140">
        <v>1</v>
      </c>
      <c r="AI1140">
        <v>32</v>
      </c>
      <c r="AJ1140">
        <v>3</v>
      </c>
      <c r="AK1140">
        <v>3</v>
      </c>
      <c r="AL1140">
        <v>30</v>
      </c>
      <c r="AM1140">
        <v>8</v>
      </c>
      <c r="AN1140">
        <v>12</v>
      </c>
      <c r="AO1140">
        <v>13</v>
      </c>
    </row>
    <row r="1141" spans="1:41" x14ac:dyDescent="0.35">
      <c r="A1141" s="3" t="s">
        <v>43</v>
      </c>
      <c r="B1141" s="3" t="s">
        <v>39</v>
      </c>
      <c r="C1141" s="3" t="s">
        <v>36</v>
      </c>
      <c r="D1141" s="3" t="s">
        <v>47</v>
      </c>
      <c r="E1141" s="3" t="s">
        <v>45</v>
      </c>
      <c r="F1141" s="3" t="s">
        <v>49</v>
      </c>
      <c r="G1141" s="3" t="s">
        <v>48</v>
      </c>
      <c r="H1141" s="3" t="s">
        <v>43</v>
      </c>
      <c r="I1141" s="3" t="s">
        <v>42</v>
      </c>
      <c r="J1141">
        <f t="shared" si="102"/>
        <v>0</v>
      </c>
      <c r="K1141">
        <f t="shared" si="103"/>
        <v>0</v>
      </c>
      <c r="L1141">
        <f t="shared" si="104"/>
        <v>0</v>
      </c>
      <c r="M1141" cm="1">
        <f t="array" ref="M1141">_xlfn.XLOOKUP(F1141,_xlfn.ANCHORARRAY($AR$18),$AS$18:$AS$23)</f>
        <v>2</v>
      </c>
      <c r="N1141" cm="1">
        <f t="array" ref="N1141">_xlfn.XLOOKUP($D1141,_xlfn.ANCHORARRAY($AR$2),$AS$2:$AS$10)</f>
        <v>2</v>
      </c>
      <c r="O1141">
        <f t="shared" si="105"/>
        <v>2</v>
      </c>
      <c r="P1141">
        <f t="shared" si="106"/>
        <v>1</v>
      </c>
      <c r="Q1141">
        <f t="shared" si="107"/>
        <v>1</v>
      </c>
      <c r="R1141">
        <v>5</v>
      </c>
      <c r="S1141">
        <v>4</v>
      </c>
      <c r="T1141">
        <v>32</v>
      </c>
      <c r="U1141">
        <v>1607</v>
      </c>
      <c r="V1141">
        <v>2</v>
      </c>
      <c r="W1141">
        <v>634</v>
      </c>
      <c r="X1141">
        <v>35</v>
      </c>
      <c r="Y1141">
        <v>4</v>
      </c>
      <c r="Z1141">
        <v>1</v>
      </c>
      <c r="AA1141">
        <v>4</v>
      </c>
      <c r="AB1141">
        <v>3312</v>
      </c>
      <c r="AC1141">
        <v>18783</v>
      </c>
      <c r="AD1141">
        <v>3</v>
      </c>
      <c r="AE1141">
        <v>17</v>
      </c>
      <c r="AF1141">
        <v>3</v>
      </c>
      <c r="AG1141">
        <v>4</v>
      </c>
      <c r="AH1141">
        <v>2</v>
      </c>
      <c r="AI1141">
        <v>6</v>
      </c>
      <c r="AJ1141">
        <v>3</v>
      </c>
      <c r="AK1141">
        <v>3</v>
      </c>
      <c r="AL1141">
        <v>3</v>
      </c>
      <c r="AM1141">
        <v>2</v>
      </c>
      <c r="AN1141">
        <v>0</v>
      </c>
      <c r="AO1141">
        <v>2</v>
      </c>
    </row>
    <row r="1142" spans="1:41" x14ac:dyDescent="0.35">
      <c r="A1142" s="3" t="s">
        <v>43</v>
      </c>
      <c r="B1142" s="3" t="s">
        <v>39</v>
      </c>
      <c r="C1142" s="3" t="s">
        <v>36</v>
      </c>
      <c r="D1142" s="3" t="s">
        <v>58</v>
      </c>
      <c r="E1142" s="3" t="s">
        <v>45</v>
      </c>
      <c r="F1142" s="3" t="s">
        <v>51</v>
      </c>
      <c r="G1142" s="3" t="s">
        <v>52</v>
      </c>
      <c r="H1142" s="3" t="s">
        <v>35</v>
      </c>
      <c r="I1142" s="3" t="s">
        <v>42</v>
      </c>
      <c r="J1142">
        <f t="shared" si="102"/>
        <v>0</v>
      </c>
      <c r="K1142">
        <f t="shared" si="103"/>
        <v>1</v>
      </c>
      <c r="L1142">
        <f t="shared" si="104"/>
        <v>3</v>
      </c>
      <c r="M1142" cm="1">
        <f t="array" ref="M1142">_xlfn.XLOOKUP(F1142,_xlfn.ANCHORARRAY($AR$18),$AS$18:$AS$23)</f>
        <v>3</v>
      </c>
      <c r="N1142" cm="1">
        <f t="array" ref="N1142">_xlfn.XLOOKUP($D1142,_xlfn.ANCHORARRAY($AR$2),$AS$2:$AS$10)</f>
        <v>8</v>
      </c>
      <c r="O1142">
        <f t="shared" si="105"/>
        <v>2</v>
      </c>
      <c r="P1142">
        <f t="shared" si="106"/>
        <v>1</v>
      </c>
      <c r="Q1142">
        <f t="shared" si="107"/>
        <v>1</v>
      </c>
      <c r="R1142">
        <v>7</v>
      </c>
      <c r="S1142">
        <v>3</v>
      </c>
      <c r="T1142">
        <v>44</v>
      </c>
      <c r="U1142">
        <v>1608</v>
      </c>
      <c r="V1142">
        <v>2</v>
      </c>
      <c r="W1142">
        <v>1313</v>
      </c>
      <c r="X1142">
        <v>31</v>
      </c>
      <c r="Y1142">
        <v>3</v>
      </c>
      <c r="Z1142">
        <v>5</v>
      </c>
      <c r="AA1142">
        <v>4</v>
      </c>
      <c r="AB1142">
        <v>19049</v>
      </c>
      <c r="AC1142">
        <v>3549</v>
      </c>
      <c r="AD1142">
        <v>0</v>
      </c>
      <c r="AE1142">
        <v>14</v>
      </c>
      <c r="AF1142">
        <v>3</v>
      </c>
      <c r="AG1142">
        <v>4</v>
      </c>
      <c r="AH1142">
        <v>1</v>
      </c>
      <c r="AI1142">
        <v>23</v>
      </c>
      <c r="AJ1142">
        <v>4</v>
      </c>
      <c r="AK1142">
        <v>2</v>
      </c>
      <c r="AL1142">
        <v>22</v>
      </c>
      <c r="AM1142">
        <v>7</v>
      </c>
      <c r="AN1142">
        <v>1</v>
      </c>
      <c r="AO1142">
        <v>10</v>
      </c>
    </row>
    <row r="1143" spans="1:41" x14ac:dyDescent="0.35">
      <c r="A1143" s="3" t="s">
        <v>43</v>
      </c>
      <c r="B1143" s="3" t="s">
        <v>46</v>
      </c>
      <c r="C1143" s="3" t="s">
        <v>36</v>
      </c>
      <c r="D1143" s="3" t="s">
        <v>47</v>
      </c>
      <c r="E1143" s="3" t="s">
        <v>45</v>
      </c>
      <c r="F1143" s="3" t="s">
        <v>51</v>
      </c>
      <c r="G1143" s="3" t="s">
        <v>48</v>
      </c>
      <c r="H1143" s="3" t="s">
        <v>43</v>
      </c>
      <c r="I1143" s="3" t="s">
        <v>42</v>
      </c>
      <c r="J1143">
        <f t="shared" si="102"/>
        <v>0</v>
      </c>
      <c r="K1143">
        <f t="shared" si="103"/>
        <v>0</v>
      </c>
      <c r="L1143">
        <f t="shared" si="104"/>
        <v>0</v>
      </c>
      <c r="M1143" cm="1">
        <f t="array" ref="M1143">_xlfn.XLOOKUP(F1143,_xlfn.ANCHORARRAY($AR$18),$AS$18:$AS$23)</f>
        <v>3</v>
      </c>
      <c r="N1143" cm="1">
        <f t="array" ref="N1143">_xlfn.XLOOKUP($D1143,_xlfn.ANCHORARRAY($AR$2),$AS$2:$AS$10)</f>
        <v>2</v>
      </c>
      <c r="O1143">
        <f t="shared" si="105"/>
        <v>2</v>
      </c>
      <c r="P1143">
        <f t="shared" si="106"/>
        <v>0</v>
      </c>
      <c r="Q1143">
        <f t="shared" si="107"/>
        <v>1</v>
      </c>
      <c r="R1143">
        <v>7</v>
      </c>
      <c r="S1143">
        <v>3</v>
      </c>
      <c r="T1143">
        <v>30</v>
      </c>
      <c r="U1143">
        <v>1609</v>
      </c>
      <c r="V1143">
        <v>2</v>
      </c>
      <c r="W1143">
        <v>241</v>
      </c>
      <c r="X1143">
        <v>48</v>
      </c>
      <c r="Y1143">
        <v>2</v>
      </c>
      <c r="Z1143">
        <v>1</v>
      </c>
      <c r="AA1143">
        <v>2</v>
      </c>
      <c r="AB1143">
        <v>2141</v>
      </c>
      <c r="AC1143">
        <v>5348</v>
      </c>
      <c r="AD1143">
        <v>1</v>
      </c>
      <c r="AE1143">
        <v>12</v>
      </c>
      <c r="AF1143">
        <v>3</v>
      </c>
      <c r="AG1143">
        <v>2</v>
      </c>
      <c r="AH1143">
        <v>1</v>
      </c>
      <c r="AI1143">
        <v>6</v>
      </c>
      <c r="AJ1143">
        <v>3</v>
      </c>
      <c r="AK1143">
        <v>2</v>
      </c>
      <c r="AL1143">
        <v>6</v>
      </c>
      <c r="AM1143">
        <v>4</v>
      </c>
      <c r="AN1143">
        <v>1</v>
      </c>
      <c r="AO1143">
        <v>1</v>
      </c>
    </row>
    <row r="1144" spans="1:41" x14ac:dyDescent="0.35">
      <c r="A1144" s="3" t="s">
        <v>43</v>
      </c>
      <c r="B1144" s="3" t="s">
        <v>39</v>
      </c>
      <c r="C1144" s="3" t="s">
        <v>36</v>
      </c>
      <c r="D1144" s="3" t="s">
        <v>50</v>
      </c>
      <c r="E1144" s="3" t="s">
        <v>45</v>
      </c>
      <c r="F1144" s="3" t="s">
        <v>51</v>
      </c>
      <c r="G1144" s="3" t="s">
        <v>41</v>
      </c>
      <c r="H1144" s="3" t="s">
        <v>35</v>
      </c>
      <c r="I1144" s="3" t="s">
        <v>42</v>
      </c>
      <c r="J1144">
        <f t="shared" si="102"/>
        <v>0</v>
      </c>
      <c r="K1144">
        <f t="shared" si="103"/>
        <v>1</v>
      </c>
      <c r="L1144">
        <f t="shared" si="104"/>
        <v>1</v>
      </c>
      <c r="M1144" cm="1">
        <f t="array" ref="M1144">_xlfn.XLOOKUP(F1144,_xlfn.ANCHORARRAY($AR$18),$AS$18:$AS$23)</f>
        <v>3</v>
      </c>
      <c r="N1144" cm="1">
        <f t="array" ref="N1144">_xlfn.XLOOKUP($D1144,_xlfn.ANCHORARRAY($AR$2),$AS$2:$AS$10)</f>
        <v>3</v>
      </c>
      <c r="O1144">
        <f t="shared" si="105"/>
        <v>2</v>
      </c>
      <c r="P1144">
        <f t="shared" si="106"/>
        <v>1</v>
      </c>
      <c r="Q1144">
        <f t="shared" si="107"/>
        <v>1</v>
      </c>
      <c r="R1144">
        <v>5</v>
      </c>
      <c r="S1144">
        <v>5</v>
      </c>
      <c r="T1144">
        <v>45</v>
      </c>
      <c r="U1144">
        <v>1611</v>
      </c>
      <c r="V1144">
        <v>3</v>
      </c>
      <c r="W1144">
        <v>1015</v>
      </c>
      <c r="X1144">
        <v>50</v>
      </c>
      <c r="Y1144">
        <v>1</v>
      </c>
      <c r="Z1144">
        <v>2</v>
      </c>
      <c r="AA1144">
        <v>1</v>
      </c>
      <c r="AB1144">
        <v>5769</v>
      </c>
      <c r="AC1144">
        <v>23447</v>
      </c>
      <c r="AD1144">
        <v>1</v>
      </c>
      <c r="AE1144">
        <v>14</v>
      </c>
      <c r="AF1144">
        <v>3</v>
      </c>
      <c r="AG1144">
        <v>1</v>
      </c>
      <c r="AH1144">
        <v>0</v>
      </c>
      <c r="AI1144">
        <v>10</v>
      </c>
      <c r="AJ1144">
        <v>3</v>
      </c>
      <c r="AK1144">
        <v>3</v>
      </c>
      <c r="AL1144">
        <v>10</v>
      </c>
      <c r="AM1144">
        <v>7</v>
      </c>
      <c r="AN1144">
        <v>1</v>
      </c>
      <c r="AO1144">
        <v>4</v>
      </c>
    </row>
    <row r="1145" spans="1:41" x14ac:dyDescent="0.35">
      <c r="A1145" s="3" t="s">
        <v>43</v>
      </c>
      <c r="B1145" s="3" t="s">
        <v>46</v>
      </c>
      <c r="C1145" s="3" t="s">
        <v>55</v>
      </c>
      <c r="D1145" s="3" t="s">
        <v>40</v>
      </c>
      <c r="E1145" s="3" t="s">
        <v>37</v>
      </c>
      <c r="F1145" s="3" t="s">
        <v>59</v>
      </c>
      <c r="G1145" s="3" t="s">
        <v>48</v>
      </c>
      <c r="H1145" s="3" t="s">
        <v>43</v>
      </c>
      <c r="I1145" s="3" t="s">
        <v>42</v>
      </c>
      <c r="J1145">
        <f t="shared" si="102"/>
        <v>0</v>
      </c>
      <c r="K1145">
        <f t="shared" si="103"/>
        <v>0</v>
      </c>
      <c r="L1145">
        <f t="shared" si="104"/>
        <v>0</v>
      </c>
      <c r="M1145" cm="1">
        <f t="array" ref="M1145">_xlfn.XLOOKUP(F1145,_xlfn.ANCHORARRAY($AR$18),$AS$18:$AS$23)</f>
        <v>4</v>
      </c>
      <c r="N1145" cm="1">
        <f t="array" ref="N1145">_xlfn.XLOOKUP($D1145,_xlfn.ANCHORARRAY($AR$2),$AS$2:$AS$10)</f>
        <v>1</v>
      </c>
      <c r="O1145">
        <f t="shared" si="105"/>
        <v>1</v>
      </c>
      <c r="P1145">
        <f t="shared" si="106"/>
        <v>0</v>
      </c>
      <c r="Q1145">
        <f t="shared" si="107"/>
        <v>3</v>
      </c>
      <c r="R1145">
        <v>26</v>
      </c>
      <c r="S1145">
        <v>3</v>
      </c>
      <c r="T1145">
        <v>45</v>
      </c>
      <c r="U1145">
        <v>1612</v>
      </c>
      <c r="V1145">
        <v>1</v>
      </c>
      <c r="W1145">
        <v>336</v>
      </c>
      <c r="X1145">
        <v>52</v>
      </c>
      <c r="Y1145">
        <v>2</v>
      </c>
      <c r="Z1145">
        <v>2</v>
      </c>
      <c r="AA1145">
        <v>1</v>
      </c>
      <c r="AB1145">
        <v>4385</v>
      </c>
      <c r="AC1145">
        <v>24162</v>
      </c>
      <c r="AD1145">
        <v>1</v>
      </c>
      <c r="AE1145">
        <v>15</v>
      </c>
      <c r="AF1145">
        <v>3</v>
      </c>
      <c r="AG1145">
        <v>1</v>
      </c>
      <c r="AH1145">
        <v>1</v>
      </c>
      <c r="AI1145">
        <v>10</v>
      </c>
      <c r="AJ1145">
        <v>2</v>
      </c>
      <c r="AK1145">
        <v>3</v>
      </c>
      <c r="AL1145">
        <v>10</v>
      </c>
      <c r="AM1145">
        <v>7</v>
      </c>
      <c r="AN1145">
        <v>4</v>
      </c>
      <c r="AO1145">
        <v>5</v>
      </c>
    </row>
    <row r="1146" spans="1:41" x14ac:dyDescent="0.35">
      <c r="A1146" s="3" t="s">
        <v>43</v>
      </c>
      <c r="B1146" s="3" t="s">
        <v>46</v>
      </c>
      <c r="C1146" s="3" t="s">
        <v>44</v>
      </c>
      <c r="D1146" s="3" t="s">
        <v>40</v>
      </c>
      <c r="E1146" s="3" t="s">
        <v>37</v>
      </c>
      <c r="F1146" s="3" t="s">
        <v>49</v>
      </c>
      <c r="G1146" s="3" t="s">
        <v>41</v>
      </c>
      <c r="H1146" s="3" t="s">
        <v>43</v>
      </c>
      <c r="I1146" s="3" t="s">
        <v>42</v>
      </c>
      <c r="J1146">
        <f t="shared" si="102"/>
        <v>0</v>
      </c>
      <c r="K1146">
        <f t="shared" si="103"/>
        <v>0</v>
      </c>
      <c r="L1146">
        <f t="shared" si="104"/>
        <v>1</v>
      </c>
      <c r="M1146" cm="1">
        <f t="array" ref="M1146">_xlfn.XLOOKUP(F1146,_xlfn.ANCHORARRAY($AR$18),$AS$18:$AS$23)</f>
        <v>2</v>
      </c>
      <c r="N1146" cm="1">
        <f t="array" ref="N1146">_xlfn.XLOOKUP($D1146,_xlfn.ANCHORARRAY($AR$2),$AS$2:$AS$10)</f>
        <v>1</v>
      </c>
      <c r="O1146">
        <f t="shared" si="105"/>
        <v>1</v>
      </c>
      <c r="P1146">
        <f t="shared" si="106"/>
        <v>0</v>
      </c>
      <c r="Q1146">
        <f t="shared" si="107"/>
        <v>2</v>
      </c>
      <c r="R1146">
        <v>2</v>
      </c>
      <c r="S1146">
        <v>4</v>
      </c>
      <c r="T1146">
        <v>31</v>
      </c>
      <c r="U1146">
        <v>1613</v>
      </c>
      <c r="V1146">
        <v>4</v>
      </c>
      <c r="W1146">
        <v>715</v>
      </c>
      <c r="X1146">
        <v>54</v>
      </c>
      <c r="Y1146">
        <v>3</v>
      </c>
      <c r="Z1146">
        <v>2</v>
      </c>
      <c r="AA1146">
        <v>1</v>
      </c>
      <c r="AB1146">
        <v>5332</v>
      </c>
      <c r="AC1146">
        <v>21602</v>
      </c>
      <c r="AD1146">
        <v>7</v>
      </c>
      <c r="AE1146">
        <v>13</v>
      </c>
      <c r="AF1146">
        <v>3</v>
      </c>
      <c r="AG1146">
        <v>4</v>
      </c>
      <c r="AH1146">
        <v>0</v>
      </c>
      <c r="AI1146">
        <v>10</v>
      </c>
      <c r="AJ1146">
        <v>3</v>
      </c>
      <c r="AK1146">
        <v>3</v>
      </c>
      <c r="AL1146">
        <v>5</v>
      </c>
      <c r="AM1146">
        <v>2</v>
      </c>
      <c r="AN1146">
        <v>0</v>
      </c>
      <c r="AO1146">
        <v>3</v>
      </c>
    </row>
    <row r="1147" spans="1:41" x14ac:dyDescent="0.35">
      <c r="A1147" s="3" t="s">
        <v>43</v>
      </c>
      <c r="B1147" s="3" t="s">
        <v>39</v>
      </c>
      <c r="C1147" s="3" t="s">
        <v>36</v>
      </c>
      <c r="D1147" s="3" t="s">
        <v>53</v>
      </c>
      <c r="E1147" s="3" t="s">
        <v>45</v>
      </c>
      <c r="F1147" s="3" t="s">
        <v>38</v>
      </c>
      <c r="G1147" s="3" t="s">
        <v>48</v>
      </c>
      <c r="H1147" s="3" t="s">
        <v>35</v>
      </c>
      <c r="I1147" s="3" t="s">
        <v>42</v>
      </c>
      <c r="J1147">
        <f t="shared" si="102"/>
        <v>0</v>
      </c>
      <c r="K1147">
        <f t="shared" si="103"/>
        <v>1</v>
      </c>
      <c r="L1147">
        <f t="shared" si="104"/>
        <v>0</v>
      </c>
      <c r="M1147" cm="1">
        <f t="array" ref="M1147">_xlfn.XLOOKUP(F1147,_xlfn.ANCHORARRAY($AR$18),$AS$18:$AS$23)</f>
        <v>1</v>
      </c>
      <c r="N1147" cm="1">
        <f t="array" ref="N1147">_xlfn.XLOOKUP($D1147,_xlfn.ANCHORARRAY($AR$2),$AS$2:$AS$10)</f>
        <v>4</v>
      </c>
      <c r="O1147">
        <f t="shared" si="105"/>
        <v>2</v>
      </c>
      <c r="P1147">
        <f t="shared" si="106"/>
        <v>1</v>
      </c>
      <c r="Q1147">
        <f t="shared" si="107"/>
        <v>1</v>
      </c>
      <c r="R1147">
        <v>12</v>
      </c>
      <c r="S1147">
        <v>4</v>
      </c>
      <c r="T1147">
        <v>36</v>
      </c>
      <c r="U1147">
        <v>1614</v>
      </c>
      <c r="V1147">
        <v>3</v>
      </c>
      <c r="W1147">
        <v>559</v>
      </c>
      <c r="X1147">
        <v>76</v>
      </c>
      <c r="Y1147">
        <v>3</v>
      </c>
      <c r="Z1147">
        <v>2</v>
      </c>
      <c r="AA1147">
        <v>3</v>
      </c>
      <c r="AB1147">
        <v>4663</v>
      </c>
      <c r="AC1147">
        <v>12421</v>
      </c>
      <c r="AD1147">
        <v>9</v>
      </c>
      <c r="AE1147">
        <v>12</v>
      </c>
      <c r="AF1147">
        <v>3</v>
      </c>
      <c r="AG1147">
        <v>2</v>
      </c>
      <c r="AH1147">
        <v>2</v>
      </c>
      <c r="AI1147">
        <v>7</v>
      </c>
      <c r="AJ1147">
        <v>2</v>
      </c>
      <c r="AK1147">
        <v>3</v>
      </c>
      <c r="AL1147">
        <v>3</v>
      </c>
      <c r="AM1147">
        <v>2</v>
      </c>
      <c r="AN1147">
        <v>1</v>
      </c>
      <c r="AO1147">
        <v>1</v>
      </c>
    </row>
    <row r="1148" spans="1:41" x14ac:dyDescent="0.35">
      <c r="A1148" s="3" t="s">
        <v>43</v>
      </c>
      <c r="B1148" s="3" t="s">
        <v>46</v>
      </c>
      <c r="C1148" s="3" t="s">
        <v>44</v>
      </c>
      <c r="D1148" s="3" t="s">
        <v>53</v>
      </c>
      <c r="E1148" s="3" t="s">
        <v>45</v>
      </c>
      <c r="F1148" s="3" t="s">
        <v>38</v>
      </c>
      <c r="G1148" s="3" t="s">
        <v>52</v>
      </c>
      <c r="H1148" s="3" t="s">
        <v>43</v>
      </c>
      <c r="I1148" s="3" t="s">
        <v>42</v>
      </c>
      <c r="J1148">
        <f t="shared" si="102"/>
        <v>0</v>
      </c>
      <c r="K1148">
        <f t="shared" si="103"/>
        <v>0</v>
      </c>
      <c r="L1148">
        <f t="shared" si="104"/>
        <v>3</v>
      </c>
      <c r="M1148" cm="1">
        <f t="array" ref="M1148">_xlfn.XLOOKUP(F1148,_xlfn.ANCHORARRAY($AR$18),$AS$18:$AS$23)</f>
        <v>1</v>
      </c>
      <c r="N1148" cm="1">
        <f t="array" ref="N1148">_xlfn.XLOOKUP($D1148,_xlfn.ANCHORARRAY($AR$2),$AS$2:$AS$10)</f>
        <v>4</v>
      </c>
      <c r="O1148">
        <f t="shared" si="105"/>
        <v>2</v>
      </c>
      <c r="P1148">
        <f t="shared" si="106"/>
        <v>0</v>
      </c>
      <c r="Q1148">
        <f t="shared" si="107"/>
        <v>2</v>
      </c>
      <c r="R1148">
        <v>10</v>
      </c>
      <c r="S1148">
        <v>4</v>
      </c>
      <c r="T1148">
        <v>34</v>
      </c>
      <c r="U1148">
        <v>1615</v>
      </c>
      <c r="V1148">
        <v>3</v>
      </c>
      <c r="W1148">
        <v>426</v>
      </c>
      <c r="X1148">
        <v>42</v>
      </c>
      <c r="Y1148">
        <v>4</v>
      </c>
      <c r="Z1148">
        <v>2</v>
      </c>
      <c r="AA1148">
        <v>4</v>
      </c>
      <c r="AB1148">
        <v>4724</v>
      </c>
      <c r="AC1148">
        <v>17000</v>
      </c>
      <c r="AD1148">
        <v>1</v>
      </c>
      <c r="AE1148">
        <v>13</v>
      </c>
      <c r="AF1148">
        <v>3</v>
      </c>
      <c r="AG1148">
        <v>1</v>
      </c>
      <c r="AH1148">
        <v>1</v>
      </c>
      <c r="AI1148">
        <v>9</v>
      </c>
      <c r="AJ1148">
        <v>3</v>
      </c>
      <c r="AK1148">
        <v>3</v>
      </c>
      <c r="AL1148">
        <v>9</v>
      </c>
      <c r="AM1148">
        <v>7</v>
      </c>
      <c r="AN1148">
        <v>7</v>
      </c>
      <c r="AO1148">
        <v>2</v>
      </c>
    </row>
    <row r="1149" spans="1:41" x14ac:dyDescent="0.35">
      <c r="A1149" s="3" t="s">
        <v>43</v>
      </c>
      <c r="B1149" s="3" t="s">
        <v>39</v>
      </c>
      <c r="C1149" s="3" t="s">
        <v>36</v>
      </c>
      <c r="D1149" s="3" t="s">
        <v>50</v>
      </c>
      <c r="E1149" s="3" t="s">
        <v>45</v>
      </c>
      <c r="F1149" s="3" t="s">
        <v>38</v>
      </c>
      <c r="G1149" s="3" t="s">
        <v>48</v>
      </c>
      <c r="H1149" s="3" t="s">
        <v>43</v>
      </c>
      <c r="I1149" s="3" t="s">
        <v>42</v>
      </c>
      <c r="J1149">
        <f t="shared" si="102"/>
        <v>0</v>
      </c>
      <c r="K1149">
        <f t="shared" si="103"/>
        <v>0</v>
      </c>
      <c r="L1149">
        <f t="shared" si="104"/>
        <v>0</v>
      </c>
      <c r="M1149" cm="1">
        <f t="array" ref="M1149">_xlfn.XLOOKUP(F1149,_xlfn.ANCHORARRAY($AR$18),$AS$18:$AS$23)</f>
        <v>1</v>
      </c>
      <c r="N1149" cm="1">
        <f t="array" ref="N1149">_xlfn.XLOOKUP($D1149,_xlfn.ANCHORARRAY($AR$2),$AS$2:$AS$10)</f>
        <v>3</v>
      </c>
      <c r="O1149">
        <f t="shared" si="105"/>
        <v>2</v>
      </c>
      <c r="P1149">
        <f t="shared" si="106"/>
        <v>1</v>
      </c>
      <c r="Q1149">
        <f t="shared" si="107"/>
        <v>1</v>
      </c>
      <c r="R1149">
        <v>25</v>
      </c>
      <c r="S1149">
        <v>4</v>
      </c>
      <c r="T1149">
        <v>49</v>
      </c>
      <c r="U1149">
        <v>1617</v>
      </c>
      <c r="V1149">
        <v>3</v>
      </c>
      <c r="W1149">
        <v>722</v>
      </c>
      <c r="X1149">
        <v>84</v>
      </c>
      <c r="Y1149">
        <v>3</v>
      </c>
      <c r="Z1149">
        <v>1</v>
      </c>
      <c r="AA1149">
        <v>1</v>
      </c>
      <c r="AB1149">
        <v>3211</v>
      </c>
      <c r="AC1149">
        <v>22102</v>
      </c>
      <c r="AD1149">
        <v>1</v>
      </c>
      <c r="AE1149">
        <v>14</v>
      </c>
      <c r="AF1149">
        <v>3</v>
      </c>
      <c r="AG1149">
        <v>4</v>
      </c>
      <c r="AH1149">
        <v>1</v>
      </c>
      <c r="AI1149">
        <v>10</v>
      </c>
      <c r="AJ1149">
        <v>3</v>
      </c>
      <c r="AK1149">
        <v>2</v>
      </c>
      <c r="AL1149">
        <v>9</v>
      </c>
      <c r="AM1149">
        <v>6</v>
      </c>
      <c r="AN1149">
        <v>1</v>
      </c>
      <c r="AO1149">
        <v>4</v>
      </c>
    </row>
    <row r="1150" spans="1:41" x14ac:dyDescent="0.35">
      <c r="A1150" s="3" t="s">
        <v>43</v>
      </c>
      <c r="B1150" s="3" t="s">
        <v>46</v>
      </c>
      <c r="C1150" s="3" t="s">
        <v>36</v>
      </c>
      <c r="D1150" s="3" t="s">
        <v>53</v>
      </c>
      <c r="E1150" s="3" t="s">
        <v>45</v>
      </c>
      <c r="F1150" s="3" t="s">
        <v>51</v>
      </c>
      <c r="G1150" s="3" t="s">
        <v>48</v>
      </c>
      <c r="H1150" s="3" t="s">
        <v>43</v>
      </c>
      <c r="I1150" s="3" t="s">
        <v>42</v>
      </c>
      <c r="J1150">
        <f t="shared" si="102"/>
        <v>0</v>
      </c>
      <c r="K1150">
        <f t="shared" si="103"/>
        <v>0</v>
      </c>
      <c r="L1150">
        <f t="shared" si="104"/>
        <v>0</v>
      </c>
      <c r="M1150" cm="1">
        <f t="array" ref="M1150">_xlfn.XLOOKUP(F1150,_xlfn.ANCHORARRAY($AR$18),$AS$18:$AS$23)</f>
        <v>3</v>
      </c>
      <c r="N1150" cm="1">
        <f t="array" ref="N1150">_xlfn.XLOOKUP($D1150,_xlfn.ANCHORARRAY($AR$2),$AS$2:$AS$10)</f>
        <v>4</v>
      </c>
      <c r="O1150">
        <f t="shared" si="105"/>
        <v>2</v>
      </c>
      <c r="P1150">
        <f t="shared" si="106"/>
        <v>0</v>
      </c>
      <c r="Q1150">
        <f t="shared" si="107"/>
        <v>1</v>
      </c>
      <c r="R1150">
        <v>10</v>
      </c>
      <c r="S1150">
        <v>5</v>
      </c>
      <c r="T1150">
        <v>39</v>
      </c>
      <c r="U1150">
        <v>1618</v>
      </c>
      <c r="V1150">
        <v>2</v>
      </c>
      <c r="W1150">
        <v>1387</v>
      </c>
      <c r="X1150">
        <v>76</v>
      </c>
      <c r="Y1150">
        <v>3</v>
      </c>
      <c r="Z1150">
        <v>2</v>
      </c>
      <c r="AA1150">
        <v>1</v>
      </c>
      <c r="AB1150">
        <v>5377</v>
      </c>
      <c r="AC1150">
        <v>3835</v>
      </c>
      <c r="AD1150">
        <v>2</v>
      </c>
      <c r="AE1150">
        <v>13</v>
      </c>
      <c r="AF1150">
        <v>3</v>
      </c>
      <c r="AG1150">
        <v>4</v>
      </c>
      <c r="AH1150">
        <v>3</v>
      </c>
      <c r="AI1150">
        <v>10</v>
      </c>
      <c r="AJ1150">
        <v>3</v>
      </c>
      <c r="AK1150">
        <v>3</v>
      </c>
      <c r="AL1150">
        <v>7</v>
      </c>
      <c r="AM1150">
        <v>7</v>
      </c>
      <c r="AN1150">
        <v>7</v>
      </c>
      <c r="AO1150">
        <v>7</v>
      </c>
    </row>
    <row r="1151" spans="1:41" x14ac:dyDescent="0.35">
      <c r="A1151" s="3" t="s">
        <v>43</v>
      </c>
      <c r="B1151" s="3" t="s">
        <v>46</v>
      </c>
      <c r="C1151" s="3" t="s">
        <v>36</v>
      </c>
      <c r="D1151" s="3" t="s">
        <v>50</v>
      </c>
      <c r="E1151" s="3" t="s">
        <v>45</v>
      </c>
      <c r="F1151" s="3" t="s">
        <v>49</v>
      </c>
      <c r="G1151" s="3" t="s">
        <v>52</v>
      </c>
      <c r="H1151" s="3" t="s">
        <v>43</v>
      </c>
      <c r="I1151" s="3" t="s">
        <v>42</v>
      </c>
      <c r="J1151">
        <f t="shared" si="102"/>
        <v>0</v>
      </c>
      <c r="K1151">
        <f t="shared" si="103"/>
        <v>0</v>
      </c>
      <c r="L1151">
        <f t="shared" si="104"/>
        <v>3</v>
      </c>
      <c r="M1151" cm="1">
        <f t="array" ref="M1151">_xlfn.XLOOKUP(F1151,_xlfn.ANCHORARRAY($AR$18),$AS$18:$AS$23)</f>
        <v>2</v>
      </c>
      <c r="N1151" cm="1">
        <f t="array" ref="N1151">_xlfn.XLOOKUP($D1151,_xlfn.ANCHORARRAY($AR$2),$AS$2:$AS$10)</f>
        <v>3</v>
      </c>
      <c r="O1151">
        <f t="shared" si="105"/>
        <v>2</v>
      </c>
      <c r="P1151">
        <f t="shared" si="106"/>
        <v>0</v>
      </c>
      <c r="Q1151">
        <f t="shared" si="107"/>
        <v>1</v>
      </c>
      <c r="R1151">
        <v>19</v>
      </c>
      <c r="S1151">
        <v>3</v>
      </c>
      <c r="T1151">
        <v>27</v>
      </c>
      <c r="U1151">
        <v>1619</v>
      </c>
      <c r="V1151">
        <v>4</v>
      </c>
      <c r="W1151">
        <v>1302</v>
      </c>
      <c r="X1151">
        <v>67</v>
      </c>
      <c r="Y1151">
        <v>2</v>
      </c>
      <c r="Z1151">
        <v>1</v>
      </c>
      <c r="AA1151">
        <v>1</v>
      </c>
      <c r="AB1151">
        <v>4066</v>
      </c>
      <c r="AC1151">
        <v>16290</v>
      </c>
      <c r="AD1151">
        <v>1</v>
      </c>
      <c r="AE1151">
        <v>11</v>
      </c>
      <c r="AF1151">
        <v>3</v>
      </c>
      <c r="AG1151">
        <v>1</v>
      </c>
      <c r="AH1151">
        <v>2</v>
      </c>
      <c r="AI1151">
        <v>7</v>
      </c>
      <c r="AJ1151">
        <v>3</v>
      </c>
      <c r="AK1151">
        <v>3</v>
      </c>
      <c r="AL1151">
        <v>7</v>
      </c>
      <c r="AM1151">
        <v>7</v>
      </c>
      <c r="AN1151">
        <v>0</v>
      </c>
      <c r="AO1151">
        <v>7</v>
      </c>
    </row>
    <row r="1152" spans="1:41" x14ac:dyDescent="0.35">
      <c r="A1152" s="3" t="s">
        <v>43</v>
      </c>
      <c r="B1152" s="3" t="s">
        <v>46</v>
      </c>
      <c r="C1152" s="3" t="s">
        <v>36</v>
      </c>
      <c r="D1152" s="3" t="s">
        <v>47</v>
      </c>
      <c r="E1152" s="3" t="s">
        <v>45</v>
      </c>
      <c r="F1152" s="3" t="s">
        <v>38</v>
      </c>
      <c r="G1152" s="3" t="s">
        <v>48</v>
      </c>
      <c r="H1152" s="3" t="s">
        <v>43</v>
      </c>
      <c r="I1152" s="3" t="s">
        <v>42</v>
      </c>
      <c r="J1152">
        <f t="shared" si="102"/>
        <v>0</v>
      </c>
      <c r="K1152">
        <f t="shared" si="103"/>
        <v>0</v>
      </c>
      <c r="L1152">
        <f t="shared" si="104"/>
        <v>0</v>
      </c>
      <c r="M1152" cm="1">
        <f t="array" ref="M1152">_xlfn.XLOOKUP(F1152,_xlfn.ANCHORARRAY($AR$18),$AS$18:$AS$23)</f>
        <v>1</v>
      </c>
      <c r="N1152" cm="1">
        <f t="array" ref="N1152">_xlfn.XLOOKUP($D1152,_xlfn.ANCHORARRAY($AR$2),$AS$2:$AS$10)</f>
        <v>2</v>
      </c>
      <c r="O1152">
        <f t="shared" si="105"/>
        <v>2</v>
      </c>
      <c r="P1152">
        <f t="shared" si="106"/>
        <v>0</v>
      </c>
      <c r="Q1152">
        <f t="shared" si="107"/>
        <v>1</v>
      </c>
      <c r="R1152">
        <v>18</v>
      </c>
      <c r="S1152">
        <v>5</v>
      </c>
      <c r="T1152">
        <v>35</v>
      </c>
      <c r="U1152">
        <v>1621</v>
      </c>
      <c r="V1152">
        <v>2</v>
      </c>
      <c r="W1152">
        <v>819</v>
      </c>
      <c r="X1152">
        <v>48</v>
      </c>
      <c r="Y1152">
        <v>4</v>
      </c>
      <c r="Z1152">
        <v>2</v>
      </c>
      <c r="AA1152">
        <v>1</v>
      </c>
      <c r="AB1152">
        <v>5208</v>
      </c>
      <c r="AC1152">
        <v>26312</v>
      </c>
      <c r="AD1152">
        <v>1</v>
      </c>
      <c r="AE1152">
        <v>11</v>
      </c>
      <c r="AF1152">
        <v>3</v>
      </c>
      <c r="AG1152">
        <v>4</v>
      </c>
      <c r="AH1152">
        <v>0</v>
      </c>
      <c r="AI1152">
        <v>16</v>
      </c>
      <c r="AJ1152">
        <v>2</v>
      </c>
      <c r="AK1152">
        <v>3</v>
      </c>
      <c r="AL1152">
        <v>16</v>
      </c>
      <c r="AM1152">
        <v>15</v>
      </c>
      <c r="AN1152">
        <v>1</v>
      </c>
      <c r="AO1152">
        <v>10</v>
      </c>
    </row>
    <row r="1153" spans="1:41" x14ac:dyDescent="0.35">
      <c r="A1153" s="3" t="s">
        <v>43</v>
      </c>
      <c r="B1153" s="3" t="s">
        <v>39</v>
      </c>
      <c r="C1153" s="3" t="s">
        <v>36</v>
      </c>
      <c r="D1153" s="3" t="s">
        <v>53</v>
      </c>
      <c r="E1153" s="3" t="s">
        <v>45</v>
      </c>
      <c r="F1153" s="3" t="s">
        <v>51</v>
      </c>
      <c r="G1153" s="3" t="s">
        <v>52</v>
      </c>
      <c r="H1153" s="3" t="s">
        <v>43</v>
      </c>
      <c r="I1153" s="3" t="s">
        <v>42</v>
      </c>
      <c r="J1153">
        <f t="shared" si="102"/>
        <v>0</v>
      </c>
      <c r="K1153">
        <f t="shared" si="103"/>
        <v>0</v>
      </c>
      <c r="L1153">
        <f t="shared" si="104"/>
        <v>3</v>
      </c>
      <c r="M1153" cm="1">
        <f t="array" ref="M1153">_xlfn.XLOOKUP(F1153,_xlfn.ANCHORARRAY($AR$18),$AS$18:$AS$23)</f>
        <v>3</v>
      </c>
      <c r="N1153" cm="1">
        <f t="array" ref="N1153">_xlfn.XLOOKUP($D1153,_xlfn.ANCHORARRAY($AR$2),$AS$2:$AS$10)</f>
        <v>4</v>
      </c>
      <c r="O1153">
        <f t="shared" si="105"/>
        <v>2</v>
      </c>
      <c r="P1153">
        <f t="shared" si="106"/>
        <v>1</v>
      </c>
      <c r="Q1153">
        <f t="shared" si="107"/>
        <v>1</v>
      </c>
      <c r="R1153">
        <v>27</v>
      </c>
      <c r="S1153">
        <v>3</v>
      </c>
      <c r="T1153">
        <v>28</v>
      </c>
      <c r="U1153">
        <v>1622</v>
      </c>
      <c r="V1153">
        <v>2</v>
      </c>
      <c r="W1153">
        <v>580</v>
      </c>
      <c r="X1153">
        <v>39</v>
      </c>
      <c r="Y1153">
        <v>1</v>
      </c>
      <c r="Z1153">
        <v>2</v>
      </c>
      <c r="AA1153">
        <v>1</v>
      </c>
      <c r="AB1153">
        <v>4877</v>
      </c>
      <c r="AC1153">
        <v>20460</v>
      </c>
      <c r="AD1153">
        <v>0</v>
      </c>
      <c r="AE1153">
        <v>21</v>
      </c>
      <c r="AF1153">
        <v>4</v>
      </c>
      <c r="AG1153">
        <v>2</v>
      </c>
      <c r="AH1153">
        <v>1</v>
      </c>
      <c r="AI1153">
        <v>6</v>
      </c>
      <c r="AJ1153">
        <v>5</v>
      </c>
      <c r="AK1153">
        <v>2</v>
      </c>
      <c r="AL1153">
        <v>5</v>
      </c>
      <c r="AM1153">
        <v>3</v>
      </c>
      <c r="AN1153">
        <v>0</v>
      </c>
      <c r="AO1153">
        <v>0</v>
      </c>
    </row>
    <row r="1154" spans="1:41" x14ac:dyDescent="0.35">
      <c r="A1154" s="3" t="s">
        <v>43</v>
      </c>
      <c r="B1154" s="3" t="s">
        <v>46</v>
      </c>
      <c r="C1154" s="3" t="s">
        <v>36</v>
      </c>
      <c r="D1154" s="3" t="s">
        <v>47</v>
      </c>
      <c r="E1154" s="3" t="s">
        <v>45</v>
      </c>
      <c r="F1154" s="3" t="s">
        <v>51</v>
      </c>
      <c r="G1154" s="3" t="s">
        <v>41</v>
      </c>
      <c r="H1154" s="3" t="s">
        <v>43</v>
      </c>
      <c r="I1154" s="3" t="s">
        <v>42</v>
      </c>
      <c r="J1154">
        <f t="shared" ref="J1154:J1217" si="108">IF(A1154="Yes",1,0)</f>
        <v>0</v>
      </c>
      <c r="K1154">
        <f t="shared" ref="K1154:K1217" si="109">IF(H1154="Yes",1,0)</f>
        <v>0</v>
      </c>
      <c r="L1154">
        <f t="shared" ref="L1154:L1217" si="110">IF(G1154="Single",1,IF(G1154="Maried",2,IF(G1154="Divorced",3,0)))</f>
        <v>1</v>
      </c>
      <c r="M1154" cm="1">
        <f t="array" ref="M1154">_xlfn.XLOOKUP(F1154,_xlfn.ANCHORARRAY($AR$18),$AS$18:$AS$23)</f>
        <v>3</v>
      </c>
      <c r="N1154" cm="1">
        <f t="array" ref="N1154">_xlfn.XLOOKUP($D1154,_xlfn.ANCHORARRAY($AR$2),$AS$2:$AS$10)</f>
        <v>2</v>
      </c>
      <c r="O1154">
        <f t="shared" ref="O1154:O1217" si="111">_xlfn.XLOOKUP(E1154,$AR$13:$AR$15,$AS$13:$AS$15)</f>
        <v>2</v>
      </c>
      <c r="P1154">
        <f t="shared" ref="P1154:P1217" si="112">IF(B1154="Female",1,0)</f>
        <v>0</v>
      </c>
      <c r="Q1154">
        <f t="shared" ref="Q1154:Q1217" si="113">IF(C1154="Travel_Rarely",1,IF(C1154="Travel_Frequently",2,IF(C1154="Non-Travel",3,0)))</f>
        <v>1</v>
      </c>
      <c r="R1154">
        <v>5</v>
      </c>
      <c r="S1154">
        <v>1</v>
      </c>
      <c r="T1154">
        <v>21</v>
      </c>
      <c r="U1154">
        <v>1623</v>
      </c>
      <c r="V1154">
        <v>3</v>
      </c>
      <c r="W1154">
        <v>546</v>
      </c>
      <c r="X1154">
        <v>97</v>
      </c>
      <c r="Y1154">
        <v>3</v>
      </c>
      <c r="Z1154">
        <v>1</v>
      </c>
      <c r="AA1154">
        <v>4</v>
      </c>
      <c r="AB1154">
        <v>3117</v>
      </c>
      <c r="AC1154">
        <v>26009</v>
      </c>
      <c r="AD1154">
        <v>1</v>
      </c>
      <c r="AE1154">
        <v>18</v>
      </c>
      <c r="AF1154">
        <v>3</v>
      </c>
      <c r="AG1154">
        <v>3</v>
      </c>
      <c r="AH1154">
        <v>0</v>
      </c>
      <c r="AI1154">
        <v>3</v>
      </c>
      <c r="AJ1154">
        <v>2</v>
      </c>
      <c r="AK1154">
        <v>3</v>
      </c>
      <c r="AL1154">
        <v>2</v>
      </c>
      <c r="AM1154">
        <v>2</v>
      </c>
      <c r="AN1154">
        <v>2</v>
      </c>
      <c r="AO1154">
        <v>2</v>
      </c>
    </row>
    <row r="1155" spans="1:41" x14ac:dyDescent="0.35">
      <c r="A1155" s="3" t="s">
        <v>35</v>
      </c>
      <c r="B1155" s="3" t="s">
        <v>39</v>
      </c>
      <c r="C1155" s="3" t="s">
        <v>44</v>
      </c>
      <c r="D1155" s="3" t="s">
        <v>57</v>
      </c>
      <c r="E1155" s="3" t="s">
        <v>37</v>
      </c>
      <c r="F1155" s="3" t="s">
        <v>51</v>
      </c>
      <c r="G1155" s="3" t="s">
        <v>41</v>
      </c>
      <c r="H1155" s="3" t="s">
        <v>35</v>
      </c>
      <c r="I1155" s="3" t="s">
        <v>42</v>
      </c>
      <c r="J1155">
        <f t="shared" si="108"/>
        <v>1</v>
      </c>
      <c r="K1155">
        <f t="shared" si="109"/>
        <v>1</v>
      </c>
      <c r="L1155">
        <f t="shared" si="110"/>
        <v>1</v>
      </c>
      <c r="M1155" cm="1">
        <f t="array" ref="M1155">_xlfn.XLOOKUP(F1155,_xlfn.ANCHORARRAY($AR$18),$AS$18:$AS$23)</f>
        <v>3</v>
      </c>
      <c r="N1155" cm="1">
        <f t="array" ref="N1155">_xlfn.XLOOKUP($D1155,_xlfn.ANCHORARRAY($AR$2),$AS$2:$AS$10)</f>
        <v>7</v>
      </c>
      <c r="O1155">
        <f t="shared" si="111"/>
        <v>1</v>
      </c>
      <c r="P1155">
        <f t="shared" si="112"/>
        <v>1</v>
      </c>
      <c r="Q1155">
        <f t="shared" si="113"/>
        <v>2</v>
      </c>
      <c r="R1155">
        <v>3</v>
      </c>
      <c r="S1155">
        <v>2</v>
      </c>
      <c r="T1155">
        <v>18</v>
      </c>
      <c r="U1155">
        <v>1624</v>
      </c>
      <c r="V1155">
        <v>2</v>
      </c>
      <c r="W1155">
        <v>544</v>
      </c>
      <c r="X1155">
        <v>70</v>
      </c>
      <c r="Y1155">
        <v>3</v>
      </c>
      <c r="Z1155">
        <v>1</v>
      </c>
      <c r="AA1155">
        <v>4</v>
      </c>
      <c r="AB1155">
        <v>1569</v>
      </c>
      <c r="AC1155">
        <v>18420</v>
      </c>
      <c r="AD1155">
        <v>1</v>
      </c>
      <c r="AE1155">
        <v>12</v>
      </c>
      <c r="AF1155">
        <v>3</v>
      </c>
      <c r="AG1155">
        <v>3</v>
      </c>
      <c r="AH1155">
        <v>0</v>
      </c>
      <c r="AI1155">
        <v>0</v>
      </c>
      <c r="AJ1155">
        <v>2</v>
      </c>
      <c r="AK1155">
        <v>4</v>
      </c>
      <c r="AL1155">
        <v>0</v>
      </c>
      <c r="AM1155">
        <v>0</v>
      </c>
      <c r="AN1155">
        <v>0</v>
      </c>
      <c r="AO1155">
        <v>0</v>
      </c>
    </row>
    <row r="1156" spans="1:41" x14ac:dyDescent="0.35">
      <c r="A1156" s="3" t="s">
        <v>43</v>
      </c>
      <c r="B1156" s="3" t="s">
        <v>39</v>
      </c>
      <c r="C1156" s="3" t="s">
        <v>36</v>
      </c>
      <c r="D1156" s="3" t="s">
        <v>56</v>
      </c>
      <c r="E1156" s="3" t="s">
        <v>61</v>
      </c>
      <c r="F1156" s="3" t="s">
        <v>38</v>
      </c>
      <c r="G1156" s="3" t="s">
        <v>48</v>
      </c>
      <c r="H1156" s="3" t="s">
        <v>43</v>
      </c>
      <c r="I1156" s="3" t="s">
        <v>42</v>
      </c>
      <c r="J1156">
        <f t="shared" si="108"/>
        <v>0</v>
      </c>
      <c r="K1156">
        <f t="shared" si="109"/>
        <v>0</v>
      </c>
      <c r="L1156">
        <f t="shared" si="110"/>
        <v>0</v>
      </c>
      <c r="M1156" cm="1">
        <f t="array" ref="M1156">_xlfn.XLOOKUP(F1156,_xlfn.ANCHORARRAY($AR$18),$AS$18:$AS$23)</f>
        <v>1</v>
      </c>
      <c r="N1156" cm="1">
        <f t="array" ref="N1156">_xlfn.XLOOKUP($D1156,_xlfn.ANCHORARRAY($AR$2),$AS$2:$AS$10)</f>
        <v>6</v>
      </c>
      <c r="O1156">
        <f t="shared" si="111"/>
        <v>3</v>
      </c>
      <c r="P1156">
        <f t="shared" si="112"/>
        <v>1</v>
      </c>
      <c r="Q1156">
        <f t="shared" si="113"/>
        <v>1</v>
      </c>
      <c r="R1156">
        <v>26</v>
      </c>
      <c r="S1156">
        <v>4</v>
      </c>
      <c r="T1156">
        <v>47</v>
      </c>
      <c r="U1156">
        <v>1625</v>
      </c>
      <c r="V1156">
        <v>4</v>
      </c>
      <c r="W1156">
        <v>1176</v>
      </c>
      <c r="X1156">
        <v>98</v>
      </c>
      <c r="Y1156">
        <v>3</v>
      </c>
      <c r="Z1156">
        <v>5</v>
      </c>
      <c r="AA1156">
        <v>3</v>
      </c>
      <c r="AB1156">
        <v>19658</v>
      </c>
      <c r="AC1156">
        <v>5220</v>
      </c>
      <c r="AD1156">
        <v>3</v>
      </c>
      <c r="AE1156">
        <v>11</v>
      </c>
      <c r="AF1156">
        <v>3</v>
      </c>
      <c r="AG1156">
        <v>3</v>
      </c>
      <c r="AH1156">
        <v>1</v>
      </c>
      <c r="AI1156">
        <v>27</v>
      </c>
      <c r="AJ1156">
        <v>2</v>
      </c>
      <c r="AK1156">
        <v>3</v>
      </c>
      <c r="AL1156">
        <v>5</v>
      </c>
      <c r="AM1156">
        <v>2</v>
      </c>
      <c r="AN1156">
        <v>1</v>
      </c>
      <c r="AO1156">
        <v>0</v>
      </c>
    </row>
    <row r="1157" spans="1:41" x14ac:dyDescent="0.35">
      <c r="A1157" s="3" t="s">
        <v>43</v>
      </c>
      <c r="B1157" s="3" t="s">
        <v>46</v>
      </c>
      <c r="C1157" s="3" t="s">
        <v>36</v>
      </c>
      <c r="D1157" s="3" t="s">
        <v>50</v>
      </c>
      <c r="E1157" s="3" t="s">
        <v>45</v>
      </c>
      <c r="F1157" s="3" t="s">
        <v>51</v>
      </c>
      <c r="G1157" s="3" t="s">
        <v>52</v>
      </c>
      <c r="H1157" s="3" t="s">
        <v>43</v>
      </c>
      <c r="I1157" s="3" t="s">
        <v>42</v>
      </c>
      <c r="J1157">
        <f t="shared" si="108"/>
        <v>0</v>
      </c>
      <c r="K1157">
        <f t="shared" si="109"/>
        <v>0</v>
      </c>
      <c r="L1157">
        <f t="shared" si="110"/>
        <v>3</v>
      </c>
      <c r="M1157" cm="1">
        <f t="array" ref="M1157">_xlfn.XLOOKUP(F1157,_xlfn.ANCHORARRAY($AR$18),$AS$18:$AS$23)</f>
        <v>3</v>
      </c>
      <c r="N1157" cm="1">
        <f t="array" ref="N1157">_xlfn.XLOOKUP($D1157,_xlfn.ANCHORARRAY($AR$2),$AS$2:$AS$10)</f>
        <v>3</v>
      </c>
      <c r="O1157">
        <f t="shared" si="111"/>
        <v>2</v>
      </c>
      <c r="P1157">
        <f t="shared" si="112"/>
        <v>0</v>
      </c>
      <c r="Q1157">
        <f t="shared" si="113"/>
        <v>1</v>
      </c>
      <c r="R1157">
        <v>3</v>
      </c>
      <c r="S1157">
        <v>2</v>
      </c>
      <c r="T1157">
        <v>39</v>
      </c>
      <c r="U1157">
        <v>1627</v>
      </c>
      <c r="V1157">
        <v>3</v>
      </c>
      <c r="W1157">
        <v>170</v>
      </c>
      <c r="X1157">
        <v>76</v>
      </c>
      <c r="Y1157">
        <v>2</v>
      </c>
      <c r="Z1157">
        <v>2</v>
      </c>
      <c r="AA1157">
        <v>3</v>
      </c>
      <c r="AB1157">
        <v>3069</v>
      </c>
      <c r="AC1157">
        <v>10302</v>
      </c>
      <c r="AD1157">
        <v>0</v>
      </c>
      <c r="AE1157">
        <v>15</v>
      </c>
      <c r="AF1157">
        <v>3</v>
      </c>
      <c r="AG1157">
        <v>4</v>
      </c>
      <c r="AH1157">
        <v>1</v>
      </c>
      <c r="AI1157">
        <v>11</v>
      </c>
      <c r="AJ1157">
        <v>3</v>
      </c>
      <c r="AK1157">
        <v>3</v>
      </c>
      <c r="AL1157">
        <v>10</v>
      </c>
      <c r="AM1157">
        <v>8</v>
      </c>
      <c r="AN1157">
        <v>0</v>
      </c>
      <c r="AO1157">
        <v>7</v>
      </c>
    </row>
    <row r="1158" spans="1:41" x14ac:dyDescent="0.35">
      <c r="A1158" s="3" t="s">
        <v>43</v>
      </c>
      <c r="B1158" s="3" t="s">
        <v>39</v>
      </c>
      <c r="C1158" s="3" t="s">
        <v>36</v>
      </c>
      <c r="D1158" s="3" t="s">
        <v>53</v>
      </c>
      <c r="E1158" s="3" t="s">
        <v>45</v>
      </c>
      <c r="F1158" s="3" t="s">
        <v>38</v>
      </c>
      <c r="G1158" s="3" t="s">
        <v>48</v>
      </c>
      <c r="H1158" s="3" t="s">
        <v>43</v>
      </c>
      <c r="I1158" s="3" t="s">
        <v>42</v>
      </c>
      <c r="J1158">
        <f t="shared" si="108"/>
        <v>0</v>
      </c>
      <c r="K1158">
        <f t="shared" si="109"/>
        <v>0</v>
      </c>
      <c r="L1158">
        <f t="shared" si="110"/>
        <v>0</v>
      </c>
      <c r="M1158" cm="1">
        <f t="array" ref="M1158">_xlfn.XLOOKUP(F1158,_xlfn.ANCHORARRAY($AR$18),$AS$18:$AS$23)</f>
        <v>1</v>
      </c>
      <c r="N1158" cm="1">
        <f t="array" ref="N1158">_xlfn.XLOOKUP($D1158,_xlfn.ANCHORARRAY($AR$2),$AS$2:$AS$10)</f>
        <v>4</v>
      </c>
      <c r="O1158">
        <f t="shared" si="111"/>
        <v>2</v>
      </c>
      <c r="P1158">
        <f t="shared" si="112"/>
        <v>1</v>
      </c>
      <c r="Q1158">
        <f t="shared" si="113"/>
        <v>1</v>
      </c>
      <c r="R1158">
        <v>15</v>
      </c>
      <c r="S1158">
        <v>3</v>
      </c>
      <c r="T1158">
        <v>40</v>
      </c>
      <c r="U1158">
        <v>1628</v>
      </c>
      <c r="V1158">
        <v>1</v>
      </c>
      <c r="W1158">
        <v>884</v>
      </c>
      <c r="X1158">
        <v>80</v>
      </c>
      <c r="Y1158">
        <v>2</v>
      </c>
      <c r="Z1158">
        <v>3</v>
      </c>
      <c r="AA1158">
        <v>3</v>
      </c>
      <c r="AB1158">
        <v>10435</v>
      </c>
      <c r="AC1158">
        <v>25800</v>
      </c>
      <c r="AD1158">
        <v>1</v>
      </c>
      <c r="AE1158">
        <v>13</v>
      </c>
      <c r="AF1158">
        <v>3</v>
      </c>
      <c r="AG1158">
        <v>4</v>
      </c>
      <c r="AH1158">
        <v>2</v>
      </c>
      <c r="AI1158">
        <v>18</v>
      </c>
      <c r="AJ1158">
        <v>2</v>
      </c>
      <c r="AK1158">
        <v>3</v>
      </c>
      <c r="AL1158">
        <v>18</v>
      </c>
      <c r="AM1158">
        <v>15</v>
      </c>
      <c r="AN1158">
        <v>14</v>
      </c>
      <c r="AO1158">
        <v>12</v>
      </c>
    </row>
    <row r="1159" spans="1:41" x14ac:dyDescent="0.35">
      <c r="A1159" s="3" t="s">
        <v>43</v>
      </c>
      <c r="B1159" s="3" t="s">
        <v>39</v>
      </c>
      <c r="C1159" s="3" t="s">
        <v>55</v>
      </c>
      <c r="D1159" s="3" t="s">
        <v>54</v>
      </c>
      <c r="E1159" s="3" t="s">
        <v>45</v>
      </c>
      <c r="F1159" s="3" t="s">
        <v>38</v>
      </c>
      <c r="G1159" s="3" t="s">
        <v>48</v>
      </c>
      <c r="H1159" s="3" t="s">
        <v>43</v>
      </c>
      <c r="I1159" s="3" t="s">
        <v>42</v>
      </c>
      <c r="J1159">
        <f t="shared" si="108"/>
        <v>0</v>
      </c>
      <c r="K1159">
        <f t="shared" si="109"/>
        <v>0</v>
      </c>
      <c r="L1159">
        <f t="shared" si="110"/>
        <v>0</v>
      </c>
      <c r="M1159" cm="1">
        <f t="array" ref="M1159">_xlfn.XLOOKUP(F1159,_xlfn.ANCHORARRAY($AR$18),$AS$18:$AS$23)</f>
        <v>1</v>
      </c>
      <c r="N1159" cm="1">
        <f t="array" ref="N1159">_xlfn.XLOOKUP($D1159,_xlfn.ANCHORARRAY($AR$2),$AS$2:$AS$10)</f>
        <v>5</v>
      </c>
      <c r="O1159">
        <f t="shared" si="111"/>
        <v>2</v>
      </c>
      <c r="P1159">
        <f t="shared" si="112"/>
        <v>1</v>
      </c>
      <c r="Q1159">
        <f t="shared" si="113"/>
        <v>3</v>
      </c>
      <c r="R1159">
        <v>8</v>
      </c>
      <c r="S1159">
        <v>4</v>
      </c>
      <c r="T1159">
        <v>35</v>
      </c>
      <c r="U1159">
        <v>1630</v>
      </c>
      <c r="V1159">
        <v>3</v>
      </c>
      <c r="W1159">
        <v>208</v>
      </c>
      <c r="X1159">
        <v>52</v>
      </c>
      <c r="Y1159">
        <v>3</v>
      </c>
      <c r="Z1159">
        <v>2</v>
      </c>
      <c r="AA1159">
        <v>3</v>
      </c>
      <c r="AB1159">
        <v>4148</v>
      </c>
      <c r="AC1159">
        <v>12250</v>
      </c>
      <c r="AD1159">
        <v>1</v>
      </c>
      <c r="AE1159">
        <v>12</v>
      </c>
      <c r="AF1159">
        <v>3</v>
      </c>
      <c r="AG1159">
        <v>4</v>
      </c>
      <c r="AH1159">
        <v>1</v>
      </c>
      <c r="AI1159">
        <v>15</v>
      </c>
      <c r="AJ1159">
        <v>5</v>
      </c>
      <c r="AK1159">
        <v>3</v>
      </c>
      <c r="AL1159">
        <v>14</v>
      </c>
      <c r="AM1159">
        <v>11</v>
      </c>
      <c r="AN1159">
        <v>2</v>
      </c>
      <c r="AO1159">
        <v>9</v>
      </c>
    </row>
    <row r="1160" spans="1:41" x14ac:dyDescent="0.35">
      <c r="A1160" s="3" t="s">
        <v>43</v>
      </c>
      <c r="B1160" s="3" t="s">
        <v>46</v>
      </c>
      <c r="C1160" s="3" t="s">
        <v>36</v>
      </c>
      <c r="D1160" s="3" t="s">
        <v>53</v>
      </c>
      <c r="E1160" s="3" t="s">
        <v>45</v>
      </c>
      <c r="F1160" s="3" t="s">
        <v>38</v>
      </c>
      <c r="G1160" s="3" t="s">
        <v>48</v>
      </c>
      <c r="H1160" s="3" t="s">
        <v>43</v>
      </c>
      <c r="I1160" s="3" t="s">
        <v>42</v>
      </c>
      <c r="J1160">
        <f t="shared" si="108"/>
        <v>0</v>
      </c>
      <c r="K1160">
        <f t="shared" si="109"/>
        <v>0</v>
      </c>
      <c r="L1160">
        <f t="shared" si="110"/>
        <v>0</v>
      </c>
      <c r="M1160" cm="1">
        <f t="array" ref="M1160">_xlfn.XLOOKUP(F1160,_xlfn.ANCHORARRAY($AR$18),$AS$18:$AS$23)</f>
        <v>1</v>
      </c>
      <c r="N1160" cm="1">
        <f t="array" ref="N1160">_xlfn.XLOOKUP($D1160,_xlfn.ANCHORARRAY($AR$2),$AS$2:$AS$10)</f>
        <v>4</v>
      </c>
      <c r="O1160">
        <f t="shared" si="111"/>
        <v>2</v>
      </c>
      <c r="P1160">
        <f t="shared" si="112"/>
        <v>0</v>
      </c>
      <c r="Q1160">
        <f t="shared" si="113"/>
        <v>1</v>
      </c>
      <c r="R1160">
        <v>19</v>
      </c>
      <c r="S1160">
        <v>3</v>
      </c>
      <c r="T1160">
        <v>37</v>
      </c>
      <c r="U1160">
        <v>1631</v>
      </c>
      <c r="V1160">
        <v>3</v>
      </c>
      <c r="W1160">
        <v>671</v>
      </c>
      <c r="X1160">
        <v>85</v>
      </c>
      <c r="Y1160">
        <v>3</v>
      </c>
      <c r="Z1160">
        <v>2</v>
      </c>
      <c r="AA1160">
        <v>3</v>
      </c>
      <c r="AB1160">
        <v>5768</v>
      </c>
      <c r="AC1160">
        <v>26493</v>
      </c>
      <c r="AD1160">
        <v>3</v>
      </c>
      <c r="AE1160">
        <v>17</v>
      </c>
      <c r="AF1160">
        <v>3</v>
      </c>
      <c r="AG1160">
        <v>1</v>
      </c>
      <c r="AH1160">
        <v>3</v>
      </c>
      <c r="AI1160">
        <v>9</v>
      </c>
      <c r="AJ1160">
        <v>2</v>
      </c>
      <c r="AK1160">
        <v>2</v>
      </c>
      <c r="AL1160">
        <v>4</v>
      </c>
      <c r="AM1160">
        <v>3</v>
      </c>
      <c r="AN1160">
        <v>0</v>
      </c>
      <c r="AO1160">
        <v>2</v>
      </c>
    </row>
    <row r="1161" spans="1:41" x14ac:dyDescent="0.35">
      <c r="A1161" s="3" t="s">
        <v>43</v>
      </c>
      <c r="B1161" s="3" t="s">
        <v>39</v>
      </c>
      <c r="C1161" s="3" t="s">
        <v>44</v>
      </c>
      <c r="D1161" s="3" t="s">
        <v>53</v>
      </c>
      <c r="E1161" s="3" t="s">
        <v>45</v>
      </c>
      <c r="F1161" s="3" t="s">
        <v>51</v>
      </c>
      <c r="G1161" s="3" t="s">
        <v>41</v>
      </c>
      <c r="H1161" s="3" t="s">
        <v>43</v>
      </c>
      <c r="I1161" s="3" t="s">
        <v>42</v>
      </c>
      <c r="J1161">
        <f t="shared" si="108"/>
        <v>0</v>
      </c>
      <c r="K1161">
        <f t="shared" si="109"/>
        <v>0</v>
      </c>
      <c r="L1161">
        <f t="shared" si="110"/>
        <v>1</v>
      </c>
      <c r="M1161" cm="1">
        <f t="array" ref="M1161">_xlfn.XLOOKUP(F1161,_xlfn.ANCHORARRAY($AR$18),$AS$18:$AS$23)</f>
        <v>3</v>
      </c>
      <c r="N1161" cm="1">
        <f t="array" ref="N1161">_xlfn.XLOOKUP($D1161,_xlfn.ANCHORARRAY($AR$2),$AS$2:$AS$10)</f>
        <v>4</v>
      </c>
      <c r="O1161">
        <f t="shared" si="111"/>
        <v>2</v>
      </c>
      <c r="P1161">
        <f t="shared" si="112"/>
        <v>1</v>
      </c>
      <c r="Q1161">
        <f t="shared" si="113"/>
        <v>2</v>
      </c>
      <c r="R1161">
        <v>4</v>
      </c>
      <c r="S1161">
        <v>3</v>
      </c>
      <c r="T1161">
        <v>39</v>
      </c>
      <c r="U1161">
        <v>1633</v>
      </c>
      <c r="V1161">
        <v>1</v>
      </c>
      <c r="W1161">
        <v>711</v>
      </c>
      <c r="X1161">
        <v>81</v>
      </c>
      <c r="Y1161">
        <v>3</v>
      </c>
      <c r="Z1161">
        <v>2</v>
      </c>
      <c r="AA1161">
        <v>3</v>
      </c>
      <c r="AB1161">
        <v>5042</v>
      </c>
      <c r="AC1161">
        <v>3140</v>
      </c>
      <c r="AD1161">
        <v>0</v>
      </c>
      <c r="AE1161">
        <v>13</v>
      </c>
      <c r="AF1161">
        <v>3</v>
      </c>
      <c r="AG1161">
        <v>4</v>
      </c>
      <c r="AH1161">
        <v>0</v>
      </c>
      <c r="AI1161">
        <v>10</v>
      </c>
      <c r="AJ1161">
        <v>2</v>
      </c>
      <c r="AK1161">
        <v>1</v>
      </c>
      <c r="AL1161">
        <v>9</v>
      </c>
      <c r="AM1161">
        <v>2</v>
      </c>
      <c r="AN1161">
        <v>3</v>
      </c>
      <c r="AO1161">
        <v>8</v>
      </c>
    </row>
    <row r="1162" spans="1:41" x14ac:dyDescent="0.35">
      <c r="A1162" s="3" t="s">
        <v>43</v>
      </c>
      <c r="B1162" s="3" t="s">
        <v>39</v>
      </c>
      <c r="C1162" s="3" t="s">
        <v>36</v>
      </c>
      <c r="D1162" s="3" t="s">
        <v>53</v>
      </c>
      <c r="E1162" s="3" t="s">
        <v>45</v>
      </c>
      <c r="F1162" s="3" t="s">
        <v>49</v>
      </c>
      <c r="G1162" s="3" t="s">
        <v>52</v>
      </c>
      <c r="H1162" s="3" t="s">
        <v>43</v>
      </c>
      <c r="I1162" s="3" t="s">
        <v>42</v>
      </c>
      <c r="J1162">
        <f t="shared" si="108"/>
        <v>0</v>
      </c>
      <c r="K1162">
        <f t="shared" si="109"/>
        <v>0</v>
      </c>
      <c r="L1162">
        <f t="shared" si="110"/>
        <v>3</v>
      </c>
      <c r="M1162" cm="1">
        <f t="array" ref="M1162">_xlfn.XLOOKUP(F1162,_xlfn.ANCHORARRAY($AR$18),$AS$18:$AS$23)</f>
        <v>2</v>
      </c>
      <c r="N1162" cm="1">
        <f t="array" ref="N1162">_xlfn.XLOOKUP($D1162,_xlfn.ANCHORARRAY($AR$2),$AS$2:$AS$10)</f>
        <v>4</v>
      </c>
      <c r="O1162">
        <f t="shared" si="111"/>
        <v>2</v>
      </c>
      <c r="P1162">
        <f t="shared" si="112"/>
        <v>1</v>
      </c>
      <c r="Q1162">
        <f t="shared" si="113"/>
        <v>1</v>
      </c>
      <c r="R1162">
        <v>2</v>
      </c>
      <c r="S1162">
        <v>2</v>
      </c>
      <c r="T1162">
        <v>45</v>
      </c>
      <c r="U1162">
        <v>1635</v>
      </c>
      <c r="V1162">
        <v>4</v>
      </c>
      <c r="W1162">
        <v>1329</v>
      </c>
      <c r="X1162">
        <v>59</v>
      </c>
      <c r="Y1162">
        <v>2</v>
      </c>
      <c r="Z1162">
        <v>2</v>
      </c>
      <c r="AA1162">
        <v>4</v>
      </c>
      <c r="AB1162">
        <v>5770</v>
      </c>
      <c r="AC1162">
        <v>5388</v>
      </c>
      <c r="AD1162">
        <v>1</v>
      </c>
      <c r="AE1162">
        <v>19</v>
      </c>
      <c r="AF1162">
        <v>3</v>
      </c>
      <c r="AG1162">
        <v>1</v>
      </c>
      <c r="AH1162">
        <v>2</v>
      </c>
      <c r="AI1162">
        <v>10</v>
      </c>
      <c r="AJ1162">
        <v>3</v>
      </c>
      <c r="AK1162">
        <v>3</v>
      </c>
      <c r="AL1162">
        <v>10</v>
      </c>
      <c r="AM1162">
        <v>7</v>
      </c>
      <c r="AN1162">
        <v>3</v>
      </c>
      <c r="AO1162">
        <v>9</v>
      </c>
    </row>
    <row r="1163" spans="1:41" x14ac:dyDescent="0.35">
      <c r="A1163" s="3" t="s">
        <v>43</v>
      </c>
      <c r="B1163" s="3" t="s">
        <v>39</v>
      </c>
      <c r="C1163" s="3" t="s">
        <v>36</v>
      </c>
      <c r="D1163" s="3" t="s">
        <v>53</v>
      </c>
      <c r="E1163" s="3" t="s">
        <v>45</v>
      </c>
      <c r="F1163" s="3" t="s">
        <v>51</v>
      </c>
      <c r="G1163" s="3" t="s">
        <v>48</v>
      </c>
      <c r="H1163" s="3" t="s">
        <v>35</v>
      </c>
      <c r="I1163" s="3" t="s">
        <v>42</v>
      </c>
      <c r="J1163">
        <f t="shared" si="108"/>
        <v>0</v>
      </c>
      <c r="K1163">
        <f t="shared" si="109"/>
        <v>1</v>
      </c>
      <c r="L1163">
        <f t="shared" si="110"/>
        <v>0</v>
      </c>
      <c r="M1163" cm="1">
        <f t="array" ref="M1163">_xlfn.XLOOKUP(F1163,_xlfn.ANCHORARRAY($AR$18),$AS$18:$AS$23)</f>
        <v>3</v>
      </c>
      <c r="N1163" cm="1">
        <f t="array" ref="N1163">_xlfn.XLOOKUP($D1163,_xlfn.ANCHORARRAY($AR$2),$AS$2:$AS$10)</f>
        <v>4</v>
      </c>
      <c r="O1163">
        <f t="shared" si="111"/>
        <v>2</v>
      </c>
      <c r="P1163">
        <f t="shared" si="112"/>
        <v>1</v>
      </c>
      <c r="Q1163">
        <f t="shared" si="113"/>
        <v>1</v>
      </c>
      <c r="R1163">
        <v>2</v>
      </c>
      <c r="S1163">
        <v>2</v>
      </c>
      <c r="T1163">
        <v>38</v>
      </c>
      <c r="U1163">
        <v>1638</v>
      </c>
      <c r="V1163">
        <v>4</v>
      </c>
      <c r="W1163">
        <v>397</v>
      </c>
      <c r="X1163">
        <v>54</v>
      </c>
      <c r="Y1163">
        <v>2</v>
      </c>
      <c r="Z1163">
        <v>3</v>
      </c>
      <c r="AA1163">
        <v>3</v>
      </c>
      <c r="AB1163">
        <v>7756</v>
      </c>
      <c r="AC1163">
        <v>14199</v>
      </c>
      <c r="AD1163">
        <v>3</v>
      </c>
      <c r="AE1163">
        <v>19</v>
      </c>
      <c r="AF1163">
        <v>3</v>
      </c>
      <c r="AG1163">
        <v>4</v>
      </c>
      <c r="AH1163">
        <v>1</v>
      </c>
      <c r="AI1163">
        <v>10</v>
      </c>
      <c r="AJ1163">
        <v>6</v>
      </c>
      <c r="AK1163">
        <v>4</v>
      </c>
      <c r="AL1163">
        <v>5</v>
      </c>
      <c r="AM1163">
        <v>4</v>
      </c>
      <c r="AN1163">
        <v>0</v>
      </c>
      <c r="AO1163">
        <v>2</v>
      </c>
    </row>
    <row r="1164" spans="1:41" x14ac:dyDescent="0.35">
      <c r="A1164" s="3" t="s">
        <v>35</v>
      </c>
      <c r="B1164" s="3" t="s">
        <v>46</v>
      </c>
      <c r="C1164" s="3" t="s">
        <v>36</v>
      </c>
      <c r="D1164" s="3" t="s">
        <v>40</v>
      </c>
      <c r="E1164" s="3" t="s">
        <v>37</v>
      </c>
      <c r="F1164" s="3" t="s">
        <v>51</v>
      </c>
      <c r="G1164" s="3" t="s">
        <v>48</v>
      </c>
      <c r="H1164" s="3" t="s">
        <v>43</v>
      </c>
      <c r="I1164" s="3" t="s">
        <v>42</v>
      </c>
      <c r="J1164">
        <f t="shared" si="108"/>
        <v>1</v>
      </c>
      <c r="K1164">
        <f t="shared" si="109"/>
        <v>0</v>
      </c>
      <c r="L1164">
        <f t="shared" si="110"/>
        <v>0</v>
      </c>
      <c r="M1164" cm="1">
        <f t="array" ref="M1164">_xlfn.XLOOKUP(F1164,_xlfn.ANCHORARRAY($AR$18),$AS$18:$AS$23)</f>
        <v>3</v>
      </c>
      <c r="N1164" cm="1">
        <f t="array" ref="N1164">_xlfn.XLOOKUP($D1164,_xlfn.ANCHORARRAY($AR$2),$AS$2:$AS$10)</f>
        <v>1</v>
      </c>
      <c r="O1164">
        <f t="shared" si="111"/>
        <v>1</v>
      </c>
      <c r="P1164">
        <f t="shared" si="112"/>
        <v>0</v>
      </c>
      <c r="Q1164">
        <f t="shared" si="113"/>
        <v>1</v>
      </c>
      <c r="R1164">
        <v>10</v>
      </c>
      <c r="S1164">
        <v>3</v>
      </c>
      <c r="T1164">
        <v>35</v>
      </c>
      <c r="U1164">
        <v>1639</v>
      </c>
      <c r="V1164">
        <v>4</v>
      </c>
      <c r="W1164">
        <v>737</v>
      </c>
      <c r="X1164">
        <v>55</v>
      </c>
      <c r="Y1164">
        <v>2</v>
      </c>
      <c r="Z1164">
        <v>3</v>
      </c>
      <c r="AA1164">
        <v>1</v>
      </c>
      <c r="AB1164">
        <v>10306</v>
      </c>
      <c r="AC1164">
        <v>21530</v>
      </c>
      <c r="AD1164">
        <v>9</v>
      </c>
      <c r="AE1164">
        <v>17</v>
      </c>
      <c r="AF1164">
        <v>3</v>
      </c>
      <c r="AG1164">
        <v>3</v>
      </c>
      <c r="AH1164">
        <v>0</v>
      </c>
      <c r="AI1164">
        <v>15</v>
      </c>
      <c r="AJ1164">
        <v>3</v>
      </c>
      <c r="AK1164">
        <v>3</v>
      </c>
      <c r="AL1164">
        <v>13</v>
      </c>
      <c r="AM1164">
        <v>12</v>
      </c>
      <c r="AN1164">
        <v>6</v>
      </c>
      <c r="AO1164">
        <v>0</v>
      </c>
    </row>
    <row r="1165" spans="1:41" x14ac:dyDescent="0.35">
      <c r="A1165" s="3" t="s">
        <v>43</v>
      </c>
      <c r="B1165" s="3" t="s">
        <v>39</v>
      </c>
      <c r="C1165" s="3" t="s">
        <v>36</v>
      </c>
      <c r="D1165" s="3" t="s">
        <v>47</v>
      </c>
      <c r="E1165" s="3" t="s">
        <v>45</v>
      </c>
      <c r="F1165" s="3" t="s">
        <v>51</v>
      </c>
      <c r="G1165" s="3" t="s">
        <v>48</v>
      </c>
      <c r="H1165" s="3" t="s">
        <v>43</v>
      </c>
      <c r="I1165" s="3" t="s">
        <v>42</v>
      </c>
      <c r="J1165">
        <f t="shared" si="108"/>
        <v>0</v>
      </c>
      <c r="K1165">
        <f t="shared" si="109"/>
        <v>0</v>
      </c>
      <c r="L1165">
        <f t="shared" si="110"/>
        <v>0</v>
      </c>
      <c r="M1165" cm="1">
        <f t="array" ref="M1165">_xlfn.XLOOKUP(F1165,_xlfn.ANCHORARRAY($AR$18),$AS$18:$AS$23)</f>
        <v>3</v>
      </c>
      <c r="N1165" cm="1">
        <f t="array" ref="N1165">_xlfn.XLOOKUP($D1165,_xlfn.ANCHORARRAY($AR$2),$AS$2:$AS$10)</f>
        <v>2</v>
      </c>
      <c r="O1165">
        <f t="shared" si="111"/>
        <v>2</v>
      </c>
      <c r="P1165">
        <f t="shared" si="112"/>
        <v>1</v>
      </c>
      <c r="Q1165">
        <f t="shared" si="113"/>
        <v>1</v>
      </c>
      <c r="R1165">
        <v>10</v>
      </c>
      <c r="S1165">
        <v>3</v>
      </c>
      <c r="T1165">
        <v>37</v>
      </c>
      <c r="U1165">
        <v>1640</v>
      </c>
      <c r="V1165">
        <v>2</v>
      </c>
      <c r="W1165">
        <v>1470</v>
      </c>
      <c r="X1165">
        <v>71</v>
      </c>
      <c r="Y1165">
        <v>3</v>
      </c>
      <c r="Z1165">
        <v>1</v>
      </c>
      <c r="AA1165">
        <v>2</v>
      </c>
      <c r="AB1165">
        <v>3936</v>
      </c>
      <c r="AC1165">
        <v>9953</v>
      </c>
      <c r="AD1165">
        <v>1</v>
      </c>
      <c r="AE1165">
        <v>11</v>
      </c>
      <c r="AF1165">
        <v>3</v>
      </c>
      <c r="AG1165">
        <v>1</v>
      </c>
      <c r="AH1165">
        <v>1</v>
      </c>
      <c r="AI1165">
        <v>8</v>
      </c>
      <c r="AJ1165">
        <v>2</v>
      </c>
      <c r="AK1165">
        <v>1</v>
      </c>
      <c r="AL1165">
        <v>8</v>
      </c>
      <c r="AM1165">
        <v>4</v>
      </c>
      <c r="AN1165">
        <v>7</v>
      </c>
      <c r="AO1165">
        <v>7</v>
      </c>
    </row>
    <row r="1166" spans="1:41" x14ac:dyDescent="0.35">
      <c r="A1166" s="3" t="s">
        <v>43</v>
      </c>
      <c r="B1166" s="3" t="s">
        <v>39</v>
      </c>
      <c r="C1166" s="3" t="s">
        <v>36</v>
      </c>
      <c r="D1166" s="3" t="s">
        <v>53</v>
      </c>
      <c r="E1166" s="3" t="s">
        <v>45</v>
      </c>
      <c r="F1166" s="3" t="s">
        <v>38</v>
      </c>
      <c r="G1166" s="3" t="s">
        <v>41</v>
      </c>
      <c r="H1166" s="3" t="s">
        <v>35</v>
      </c>
      <c r="I1166" s="3" t="s">
        <v>42</v>
      </c>
      <c r="J1166">
        <f t="shared" si="108"/>
        <v>0</v>
      </c>
      <c r="K1166">
        <f t="shared" si="109"/>
        <v>1</v>
      </c>
      <c r="L1166">
        <f t="shared" si="110"/>
        <v>1</v>
      </c>
      <c r="M1166" cm="1">
        <f t="array" ref="M1166">_xlfn.XLOOKUP(F1166,_xlfn.ANCHORARRAY($AR$18),$AS$18:$AS$23)</f>
        <v>1</v>
      </c>
      <c r="N1166" cm="1">
        <f t="array" ref="N1166">_xlfn.XLOOKUP($D1166,_xlfn.ANCHORARRAY($AR$2),$AS$2:$AS$10)</f>
        <v>4</v>
      </c>
      <c r="O1166">
        <f t="shared" si="111"/>
        <v>2</v>
      </c>
      <c r="P1166">
        <f t="shared" si="112"/>
        <v>1</v>
      </c>
      <c r="Q1166">
        <f t="shared" si="113"/>
        <v>1</v>
      </c>
      <c r="R1166">
        <v>16</v>
      </c>
      <c r="S1166">
        <v>3</v>
      </c>
      <c r="T1166">
        <v>40</v>
      </c>
      <c r="U1166">
        <v>1641</v>
      </c>
      <c r="V1166">
        <v>3</v>
      </c>
      <c r="W1166">
        <v>448</v>
      </c>
      <c r="X1166">
        <v>84</v>
      </c>
      <c r="Y1166">
        <v>3</v>
      </c>
      <c r="Z1166">
        <v>3</v>
      </c>
      <c r="AA1166">
        <v>4</v>
      </c>
      <c r="AB1166">
        <v>7945</v>
      </c>
      <c r="AC1166">
        <v>19948</v>
      </c>
      <c r="AD1166">
        <v>6</v>
      </c>
      <c r="AE1166">
        <v>15</v>
      </c>
      <c r="AF1166">
        <v>3</v>
      </c>
      <c r="AG1166">
        <v>4</v>
      </c>
      <c r="AH1166">
        <v>0</v>
      </c>
      <c r="AI1166">
        <v>18</v>
      </c>
      <c r="AJ1166">
        <v>2</v>
      </c>
      <c r="AK1166">
        <v>2</v>
      </c>
      <c r="AL1166">
        <v>4</v>
      </c>
      <c r="AM1166">
        <v>2</v>
      </c>
      <c r="AN1166">
        <v>3</v>
      </c>
      <c r="AO1166">
        <v>3</v>
      </c>
    </row>
    <row r="1167" spans="1:41" x14ac:dyDescent="0.35">
      <c r="A1167" s="3" t="s">
        <v>43</v>
      </c>
      <c r="B1167" s="3" t="s">
        <v>46</v>
      </c>
      <c r="C1167" s="3" t="s">
        <v>44</v>
      </c>
      <c r="D1167" s="3" t="s">
        <v>61</v>
      </c>
      <c r="E1167" s="3" t="s">
        <v>61</v>
      </c>
      <c r="F1167" s="3" t="s">
        <v>61</v>
      </c>
      <c r="G1167" s="3" t="s">
        <v>48</v>
      </c>
      <c r="H1167" s="3" t="s">
        <v>35</v>
      </c>
      <c r="I1167" s="3" t="s">
        <v>42</v>
      </c>
      <c r="J1167">
        <f t="shared" si="108"/>
        <v>0</v>
      </c>
      <c r="K1167">
        <f t="shared" si="109"/>
        <v>1</v>
      </c>
      <c r="L1167">
        <f t="shared" si="110"/>
        <v>0</v>
      </c>
      <c r="M1167" cm="1">
        <f t="array" ref="M1167">_xlfn.XLOOKUP(F1167,_xlfn.ANCHORARRAY($AR$18),$AS$18:$AS$23)</f>
        <v>6</v>
      </c>
      <c r="N1167" cm="1">
        <f t="array" ref="N1167">_xlfn.XLOOKUP($D1167,_xlfn.ANCHORARRAY($AR$2),$AS$2:$AS$10)</f>
        <v>9</v>
      </c>
      <c r="O1167">
        <f t="shared" si="111"/>
        <v>3</v>
      </c>
      <c r="P1167">
        <f t="shared" si="112"/>
        <v>0</v>
      </c>
      <c r="Q1167">
        <f t="shared" si="113"/>
        <v>2</v>
      </c>
      <c r="R1167">
        <v>1</v>
      </c>
      <c r="S1167">
        <v>5</v>
      </c>
      <c r="T1167">
        <v>44</v>
      </c>
      <c r="U1167">
        <v>1642</v>
      </c>
      <c r="V1167">
        <v>1</v>
      </c>
      <c r="W1167">
        <v>602</v>
      </c>
      <c r="X1167">
        <v>37</v>
      </c>
      <c r="Y1167">
        <v>3</v>
      </c>
      <c r="Z1167">
        <v>2</v>
      </c>
      <c r="AA1167">
        <v>4</v>
      </c>
      <c r="AB1167">
        <v>5743</v>
      </c>
      <c r="AC1167">
        <v>10503</v>
      </c>
      <c r="AD1167">
        <v>4</v>
      </c>
      <c r="AE1167">
        <v>11</v>
      </c>
      <c r="AF1167">
        <v>3</v>
      </c>
      <c r="AG1167">
        <v>3</v>
      </c>
      <c r="AH1167">
        <v>0</v>
      </c>
      <c r="AI1167">
        <v>14</v>
      </c>
      <c r="AJ1167">
        <v>3</v>
      </c>
      <c r="AK1167">
        <v>3</v>
      </c>
      <c r="AL1167">
        <v>10</v>
      </c>
      <c r="AM1167">
        <v>7</v>
      </c>
      <c r="AN1167">
        <v>0</v>
      </c>
      <c r="AO1167">
        <v>2</v>
      </c>
    </row>
    <row r="1168" spans="1:41" x14ac:dyDescent="0.35">
      <c r="A1168" s="3" t="s">
        <v>43</v>
      </c>
      <c r="B1168" s="3" t="s">
        <v>46</v>
      </c>
      <c r="C1168" s="3" t="s">
        <v>44</v>
      </c>
      <c r="D1168" s="3" t="s">
        <v>56</v>
      </c>
      <c r="E1168" s="3" t="s">
        <v>45</v>
      </c>
      <c r="F1168" s="3" t="s">
        <v>51</v>
      </c>
      <c r="G1168" s="3" t="s">
        <v>48</v>
      </c>
      <c r="H1168" s="3" t="s">
        <v>43</v>
      </c>
      <c r="I1168" s="3" t="s">
        <v>42</v>
      </c>
      <c r="J1168">
        <f t="shared" si="108"/>
        <v>0</v>
      </c>
      <c r="K1168">
        <f t="shared" si="109"/>
        <v>0</v>
      </c>
      <c r="L1168">
        <f t="shared" si="110"/>
        <v>0</v>
      </c>
      <c r="M1168" cm="1">
        <f t="array" ref="M1168">_xlfn.XLOOKUP(F1168,_xlfn.ANCHORARRAY($AR$18),$AS$18:$AS$23)</f>
        <v>3</v>
      </c>
      <c r="N1168" cm="1">
        <f t="array" ref="N1168">_xlfn.XLOOKUP($D1168,_xlfn.ANCHORARRAY($AR$2),$AS$2:$AS$10)</f>
        <v>6</v>
      </c>
      <c r="O1168">
        <f t="shared" si="111"/>
        <v>2</v>
      </c>
      <c r="P1168">
        <f t="shared" si="112"/>
        <v>0</v>
      </c>
      <c r="Q1168">
        <f t="shared" si="113"/>
        <v>2</v>
      </c>
      <c r="R1168">
        <v>4</v>
      </c>
      <c r="S1168">
        <v>5</v>
      </c>
      <c r="T1168">
        <v>48</v>
      </c>
      <c r="U1168">
        <v>1644</v>
      </c>
      <c r="V1168">
        <v>3</v>
      </c>
      <c r="W1168">
        <v>365</v>
      </c>
      <c r="X1168">
        <v>89</v>
      </c>
      <c r="Y1168">
        <v>2</v>
      </c>
      <c r="Z1168">
        <v>4</v>
      </c>
      <c r="AA1168">
        <v>4</v>
      </c>
      <c r="AB1168">
        <v>15202</v>
      </c>
      <c r="AC1168">
        <v>5602</v>
      </c>
      <c r="AD1168">
        <v>2</v>
      </c>
      <c r="AE1168">
        <v>25</v>
      </c>
      <c r="AF1168">
        <v>4</v>
      </c>
      <c r="AG1168">
        <v>2</v>
      </c>
      <c r="AH1168">
        <v>1</v>
      </c>
      <c r="AI1168">
        <v>23</v>
      </c>
      <c r="AJ1168">
        <v>3</v>
      </c>
      <c r="AK1168">
        <v>3</v>
      </c>
      <c r="AL1168">
        <v>2</v>
      </c>
      <c r="AM1168">
        <v>2</v>
      </c>
      <c r="AN1168">
        <v>2</v>
      </c>
      <c r="AO1168">
        <v>2</v>
      </c>
    </row>
    <row r="1169" spans="1:41" x14ac:dyDescent="0.35">
      <c r="A1169" s="3" t="s">
        <v>35</v>
      </c>
      <c r="B1169" s="3" t="s">
        <v>46</v>
      </c>
      <c r="C1169" s="3" t="s">
        <v>36</v>
      </c>
      <c r="D1169" s="3" t="s">
        <v>40</v>
      </c>
      <c r="E1169" s="3" t="s">
        <v>37</v>
      </c>
      <c r="F1169" s="3" t="s">
        <v>51</v>
      </c>
      <c r="G1169" s="3" t="s">
        <v>52</v>
      </c>
      <c r="H1169" s="3" t="s">
        <v>35</v>
      </c>
      <c r="I1169" s="3" t="s">
        <v>42</v>
      </c>
      <c r="J1169">
        <f t="shared" si="108"/>
        <v>1</v>
      </c>
      <c r="K1169">
        <f t="shared" si="109"/>
        <v>1</v>
      </c>
      <c r="L1169">
        <f t="shared" si="110"/>
        <v>3</v>
      </c>
      <c r="M1169" cm="1">
        <f t="array" ref="M1169">_xlfn.XLOOKUP(F1169,_xlfn.ANCHORARRAY($AR$18),$AS$18:$AS$23)</f>
        <v>3</v>
      </c>
      <c r="N1169" cm="1">
        <f t="array" ref="N1169">_xlfn.XLOOKUP($D1169,_xlfn.ANCHORARRAY($AR$2),$AS$2:$AS$10)</f>
        <v>1</v>
      </c>
      <c r="O1169">
        <f t="shared" si="111"/>
        <v>1</v>
      </c>
      <c r="P1169">
        <f t="shared" si="112"/>
        <v>0</v>
      </c>
      <c r="Q1169">
        <f t="shared" si="113"/>
        <v>1</v>
      </c>
      <c r="R1169">
        <v>15</v>
      </c>
      <c r="S1169">
        <v>2</v>
      </c>
      <c r="T1169">
        <v>35</v>
      </c>
      <c r="U1169">
        <v>1645</v>
      </c>
      <c r="V1169">
        <v>1</v>
      </c>
      <c r="W1169">
        <v>763</v>
      </c>
      <c r="X1169">
        <v>59</v>
      </c>
      <c r="Y1169">
        <v>1</v>
      </c>
      <c r="Z1169">
        <v>2</v>
      </c>
      <c r="AA1169">
        <v>4</v>
      </c>
      <c r="AB1169">
        <v>5440</v>
      </c>
      <c r="AC1169">
        <v>22098</v>
      </c>
      <c r="AD1169">
        <v>6</v>
      </c>
      <c r="AE1169">
        <v>14</v>
      </c>
      <c r="AF1169">
        <v>3</v>
      </c>
      <c r="AG1169">
        <v>4</v>
      </c>
      <c r="AH1169">
        <v>2</v>
      </c>
      <c r="AI1169">
        <v>7</v>
      </c>
      <c r="AJ1169">
        <v>2</v>
      </c>
      <c r="AK1169">
        <v>2</v>
      </c>
      <c r="AL1169">
        <v>2</v>
      </c>
      <c r="AM1169">
        <v>2</v>
      </c>
      <c r="AN1169">
        <v>2</v>
      </c>
      <c r="AO1169">
        <v>2</v>
      </c>
    </row>
    <row r="1170" spans="1:41" x14ac:dyDescent="0.35">
      <c r="A1170" s="3" t="s">
        <v>43</v>
      </c>
      <c r="B1170" s="3" t="s">
        <v>39</v>
      </c>
      <c r="C1170" s="3" t="s">
        <v>44</v>
      </c>
      <c r="D1170" s="3" t="s">
        <v>47</v>
      </c>
      <c r="E1170" s="3" t="s">
        <v>45</v>
      </c>
      <c r="F1170" s="3" t="s">
        <v>60</v>
      </c>
      <c r="G1170" s="3" t="s">
        <v>41</v>
      </c>
      <c r="H1170" s="3" t="s">
        <v>35</v>
      </c>
      <c r="I1170" s="3" t="s">
        <v>42</v>
      </c>
      <c r="J1170">
        <f t="shared" si="108"/>
        <v>0</v>
      </c>
      <c r="K1170">
        <f t="shared" si="109"/>
        <v>1</v>
      </c>
      <c r="L1170">
        <f t="shared" si="110"/>
        <v>1</v>
      </c>
      <c r="M1170" cm="1">
        <f t="array" ref="M1170">_xlfn.XLOOKUP(F1170,_xlfn.ANCHORARRAY($AR$18),$AS$18:$AS$23)</f>
        <v>5</v>
      </c>
      <c r="N1170" cm="1">
        <f t="array" ref="N1170">_xlfn.XLOOKUP($D1170,_xlfn.ANCHORARRAY($AR$2),$AS$2:$AS$10)</f>
        <v>2</v>
      </c>
      <c r="O1170">
        <f t="shared" si="111"/>
        <v>2</v>
      </c>
      <c r="P1170">
        <f t="shared" si="112"/>
        <v>1</v>
      </c>
      <c r="Q1170">
        <f t="shared" si="113"/>
        <v>2</v>
      </c>
      <c r="R1170">
        <v>2</v>
      </c>
      <c r="S1170">
        <v>1</v>
      </c>
      <c r="T1170">
        <v>24</v>
      </c>
      <c r="U1170">
        <v>1646</v>
      </c>
      <c r="V1170">
        <v>1</v>
      </c>
      <c r="W1170">
        <v>567</v>
      </c>
      <c r="X1170">
        <v>32</v>
      </c>
      <c r="Y1170">
        <v>3</v>
      </c>
      <c r="Z1170">
        <v>1</v>
      </c>
      <c r="AA1170">
        <v>4</v>
      </c>
      <c r="AB1170">
        <v>3760</v>
      </c>
      <c r="AC1170">
        <v>17218</v>
      </c>
      <c r="AD1170">
        <v>1</v>
      </c>
      <c r="AE1170">
        <v>13</v>
      </c>
      <c r="AF1170">
        <v>3</v>
      </c>
      <c r="AG1170">
        <v>3</v>
      </c>
      <c r="AH1170">
        <v>0</v>
      </c>
      <c r="AI1170">
        <v>6</v>
      </c>
      <c r="AJ1170">
        <v>2</v>
      </c>
      <c r="AK1170">
        <v>3</v>
      </c>
      <c r="AL1170">
        <v>6</v>
      </c>
      <c r="AM1170">
        <v>3</v>
      </c>
      <c r="AN1170">
        <v>1</v>
      </c>
      <c r="AO1170">
        <v>3</v>
      </c>
    </row>
    <row r="1171" spans="1:41" x14ac:dyDescent="0.35">
      <c r="A1171" s="3" t="s">
        <v>43</v>
      </c>
      <c r="B1171" s="3" t="s">
        <v>39</v>
      </c>
      <c r="C1171" s="3" t="s">
        <v>36</v>
      </c>
      <c r="D1171" s="3" t="s">
        <v>47</v>
      </c>
      <c r="E1171" s="3" t="s">
        <v>45</v>
      </c>
      <c r="F1171" s="3" t="s">
        <v>51</v>
      </c>
      <c r="G1171" s="3" t="s">
        <v>48</v>
      </c>
      <c r="H1171" s="3" t="s">
        <v>43</v>
      </c>
      <c r="I1171" s="3" t="s">
        <v>42</v>
      </c>
      <c r="J1171">
        <f t="shared" si="108"/>
        <v>0</v>
      </c>
      <c r="K1171">
        <f t="shared" si="109"/>
        <v>0</v>
      </c>
      <c r="L1171">
        <f t="shared" si="110"/>
        <v>0</v>
      </c>
      <c r="M1171" cm="1">
        <f t="array" ref="M1171">_xlfn.XLOOKUP(F1171,_xlfn.ANCHORARRAY($AR$18),$AS$18:$AS$23)</f>
        <v>3</v>
      </c>
      <c r="N1171" cm="1">
        <f t="array" ref="N1171">_xlfn.XLOOKUP($D1171,_xlfn.ANCHORARRAY($AR$2),$AS$2:$AS$10)</f>
        <v>2</v>
      </c>
      <c r="O1171">
        <f t="shared" si="111"/>
        <v>2</v>
      </c>
      <c r="P1171">
        <f t="shared" si="112"/>
        <v>1</v>
      </c>
      <c r="Q1171">
        <f t="shared" si="113"/>
        <v>1</v>
      </c>
      <c r="R1171">
        <v>8</v>
      </c>
      <c r="S1171">
        <v>3</v>
      </c>
      <c r="T1171">
        <v>27</v>
      </c>
      <c r="U1171">
        <v>1647</v>
      </c>
      <c r="V1171">
        <v>2</v>
      </c>
      <c r="W1171">
        <v>486</v>
      </c>
      <c r="X1171">
        <v>86</v>
      </c>
      <c r="Y1171">
        <v>4</v>
      </c>
      <c r="Z1171">
        <v>1</v>
      </c>
      <c r="AA1171">
        <v>3</v>
      </c>
      <c r="AB1171">
        <v>3517</v>
      </c>
      <c r="AC1171">
        <v>22490</v>
      </c>
      <c r="AD1171">
        <v>7</v>
      </c>
      <c r="AE1171">
        <v>17</v>
      </c>
      <c r="AF1171">
        <v>3</v>
      </c>
      <c r="AG1171">
        <v>1</v>
      </c>
      <c r="AH1171">
        <v>0</v>
      </c>
      <c r="AI1171">
        <v>5</v>
      </c>
      <c r="AJ1171">
        <v>0</v>
      </c>
      <c r="AK1171">
        <v>3</v>
      </c>
      <c r="AL1171">
        <v>3</v>
      </c>
      <c r="AM1171">
        <v>2</v>
      </c>
      <c r="AN1171">
        <v>0</v>
      </c>
      <c r="AO1171">
        <v>2</v>
      </c>
    </row>
    <row r="1172" spans="1:41" x14ac:dyDescent="0.35">
      <c r="A1172" s="3" t="s">
        <v>43</v>
      </c>
      <c r="B1172" s="3" t="s">
        <v>46</v>
      </c>
      <c r="C1172" s="3" t="s">
        <v>44</v>
      </c>
      <c r="D1172" s="3" t="s">
        <v>47</v>
      </c>
      <c r="E1172" s="3" t="s">
        <v>45</v>
      </c>
      <c r="F1172" s="3" t="s">
        <v>51</v>
      </c>
      <c r="G1172" s="3" t="s">
        <v>41</v>
      </c>
      <c r="H1172" s="3" t="s">
        <v>43</v>
      </c>
      <c r="I1172" s="3" t="s">
        <v>42</v>
      </c>
      <c r="J1172">
        <f t="shared" si="108"/>
        <v>0</v>
      </c>
      <c r="K1172">
        <f t="shared" si="109"/>
        <v>0</v>
      </c>
      <c r="L1172">
        <f t="shared" si="110"/>
        <v>1</v>
      </c>
      <c r="M1172" cm="1">
        <f t="array" ref="M1172">_xlfn.XLOOKUP(F1172,_xlfn.ANCHORARRAY($AR$18),$AS$18:$AS$23)</f>
        <v>3</v>
      </c>
      <c r="N1172" cm="1">
        <f t="array" ref="N1172">_xlfn.XLOOKUP($D1172,_xlfn.ANCHORARRAY($AR$2),$AS$2:$AS$10)</f>
        <v>2</v>
      </c>
      <c r="O1172">
        <f t="shared" si="111"/>
        <v>2</v>
      </c>
      <c r="P1172">
        <f t="shared" si="112"/>
        <v>0</v>
      </c>
      <c r="Q1172">
        <f t="shared" si="113"/>
        <v>2</v>
      </c>
      <c r="R1172">
        <v>2</v>
      </c>
      <c r="S1172">
        <v>3</v>
      </c>
      <c r="T1172">
        <v>27</v>
      </c>
      <c r="U1172">
        <v>1648</v>
      </c>
      <c r="V1172">
        <v>4</v>
      </c>
      <c r="W1172">
        <v>591</v>
      </c>
      <c r="X1172">
        <v>87</v>
      </c>
      <c r="Y1172">
        <v>3</v>
      </c>
      <c r="Z1172">
        <v>1</v>
      </c>
      <c r="AA1172">
        <v>4</v>
      </c>
      <c r="AB1172">
        <v>2580</v>
      </c>
      <c r="AC1172">
        <v>6297</v>
      </c>
      <c r="AD1172">
        <v>2</v>
      </c>
      <c r="AE1172">
        <v>13</v>
      </c>
      <c r="AF1172">
        <v>3</v>
      </c>
      <c r="AG1172">
        <v>3</v>
      </c>
      <c r="AH1172">
        <v>0</v>
      </c>
      <c r="AI1172">
        <v>6</v>
      </c>
      <c r="AJ1172">
        <v>0</v>
      </c>
      <c r="AK1172">
        <v>2</v>
      </c>
      <c r="AL1172">
        <v>4</v>
      </c>
      <c r="AM1172">
        <v>2</v>
      </c>
      <c r="AN1172">
        <v>1</v>
      </c>
      <c r="AO1172">
        <v>2</v>
      </c>
    </row>
    <row r="1173" spans="1:41" x14ac:dyDescent="0.35">
      <c r="A1173" s="3" t="s">
        <v>35</v>
      </c>
      <c r="B1173" s="3" t="s">
        <v>46</v>
      </c>
      <c r="C1173" s="3" t="s">
        <v>36</v>
      </c>
      <c r="D1173" s="3" t="s">
        <v>50</v>
      </c>
      <c r="E1173" s="3" t="s">
        <v>45</v>
      </c>
      <c r="F1173" s="3" t="s">
        <v>38</v>
      </c>
      <c r="G1173" s="3" t="s">
        <v>41</v>
      </c>
      <c r="H1173" s="3" t="s">
        <v>35</v>
      </c>
      <c r="I1173" s="3" t="s">
        <v>42</v>
      </c>
      <c r="J1173">
        <f t="shared" si="108"/>
        <v>1</v>
      </c>
      <c r="K1173">
        <f t="shared" si="109"/>
        <v>1</v>
      </c>
      <c r="L1173">
        <f t="shared" si="110"/>
        <v>1</v>
      </c>
      <c r="M1173" cm="1">
        <f t="array" ref="M1173">_xlfn.XLOOKUP(F1173,_xlfn.ANCHORARRAY($AR$18),$AS$18:$AS$23)</f>
        <v>1</v>
      </c>
      <c r="N1173" cm="1">
        <f t="array" ref="N1173">_xlfn.XLOOKUP($D1173,_xlfn.ANCHORARRAY($AR$2),$AS$2:$AS$10)</f>
        <v>3</v>
      </c>
      <c r="O1173">
        <f t="shared" si="111"/>
        <v>2</v>
      </c>
      <c r="P1173">
        <f t="shared" si="112"/>
        <v>0</v>
      </c>
      <c r="Q1173">
        <f t="shared" si="113"/>
        <v>1</v>
      </c>
      <c r="R1173">
        <v>7</v>
      </c>
      <c r="S1173">
        <v>3</v>
      </c>
      <c r="T1173">
        <v>40</v>
      </c>
      <c r="U1173">
        <v>1649</v>
      </c>
      <c r="V1173">
        <v>1</v>
      </c>
      <c r="W1173">
        <v>1329</v>
      </c>
      <c r="X1173">
        <v>73</v>
      </c>
      <c r="Y1173">
        <v>3</v>
      </c>
      <c r="Z1173">
        <v>1</v>
      </c>
      <c r="AA1173">
        <v>1</v>
      </c>
      <c r="AB1173">
        <v>2166</v>
      </c>
      <c r="AC1173">
        <v>3339</v>
      </c>
      <c r="AD1173">
        <v>3</v>
      </c>
      <c r="AE1173">
        <v>14</v>
      </c>
      <c r="AF1173">
        <v>3</v>
      </c>
      <c r="AG1173">
        <v>2</v>
      </c>
      <c r="AH1173">
        <v>0</v>
      </c>
      <c r="AI1173">
        <v>10</v>
      </c>
      <c r="AJ1173">
        <v>3</v>
      </c>
      <c r="AK1173">
        <v>1</v>
      </c>
      <c r="AL1173">
        <v>4</v>
      </c>
      <c r="AM1173">
        <v>2</v>
      </c>
      <c r="AN1173">
        <v>0</v>
      </c>
      <c r="AO1173">
        <v>3</v>
      </c>
    </row>
    <row r="1174" spans="1:41" x14ac:dyDescent="0.35">
      <c r="A1174" s="3" t="s">
        <v>43</v>
      </c>
      <c r="B1174" s="3" t="s">
        <v>46</v>
      </c>
      <c r="C1174" s="3" t="s">
        <v>36</v>
      </c>
      <c r="D1174" s="3" t="s">
        <v>40</v>
      </c>
      <c r="E1174" s="3" t="s">
        <v>37</v>
      </c>
      <c r="F1174" s="3" t="s">
        <v>51</v>
      </c>
      <c r="G1174" s="3" t="s">
        <v>41</v>
      </c>
      <c r="H1174" s="3" t="s">
        <v>43</v>
      </c>
      <c r="I1174" s="3" t="s">
        <v>42</v>
      </c>
      <c r="J1174">
        <f t="shared" si="108"/>
        <v>0</v>
      </c>
      <c r="K1174">
        <f t="shared" si="109"/>
        <v>0</v>
      </c>
      <c r="L1174">
        <f t="shared" si="110"/>
        <v>1</v>
      </c>
      <c r="M1174" cm="1">
        <f t="array" ref="M1174">_xlfn.XLOOKUP(F1174,_xlfn.ANCHORARRAY($AR$18),$AS$18:$AS$23)</f>
        <v>3</v>
      </c>
      <c r="N1174" cm="1">
        <f t="array" ref="N1174">_xlfn.XLOOKUP($D1174,_xlfn.ANCHORARRAY($AR$2),$AS$2:$AS$10)</f>
        <v>1</v>
      </c>
      <c r="O1174">
        <f t="shared" si="111"/>
        <v>1</v>
      </c>
      <c r="P1174">
        <f t="shared" si="112"/>
        <v>0</v>
      </c>
      <c r="Q1174">
        <f t="shared" si="113"/>
        <v>1</v>
      </c>
      <c r="R1174">
        <v>10</v>
      </c>
      <c r="S1174">
        <v>3</v>
      </c>
      <c r="T1174">
        <v>29</v>
      </c>
      <c r="U1174">
        <v>1650</v>
      </c>
      <c r="V1174">
        <v>3</v>
      </c>
      <c r="W1174">
        <v>469</v>
      </c>
      <c r="X1174">
        <v>42</v>
      </c>
      <c r="Y1174">
        <v>2</v>
      </c>
      <c r="Z1174">
        <v>2</v>
      </c>
      <c r="AA1174">
        <v>3</v>
      </c>
      <c r="AB1174">
        <v>5869</v>
      </c>
      <c r="AC1174">
        <v>23413</v>
      </c>
      <c r="AD1174">
        <v>9</v>
      </c>
      <c r="AE1174">
        <v>11</v>
      </c>
      <c r="AF1174">
        <v>3</v>
      </c>
      <c r="AG1174">
        <v>3</v>
      </c>
      <c r="AH1174">
        <v>0</v>
      </c>
      <c r="AI1174">
        <v>8</v>
      </c>
      <c r="AJ1174">
        <v>2</v>
      </c>
      <c r="AK1174">
        <v>3</v>
      </c>
      <c r="AL1174">
        <v>5</v>
      </c>
      <c r="AM1174">
        <v>2</v>
      </c>
      <c r="AN1174">
        <v>1</v>
      </c>
      <c r="AO1174">
        <v>4</v>
      </c>
    </row>
    <row r="1175" spans="1:41" x14ac:dyDescent="0.35">
      <c r="A1175" s="3" t="s">
        <v>43</v>
      </c>
      <c r="B1175" s="3" t="s">
        <v>39</v>
      </c>
      <c r="C1175" s="3" t="s">
        <v>36</v>
      </c>
      <c r="D1175" s="3" t="s">
        <v>54</v>
      </c>
      <c r="E1175" s="3" t="s">
        <v>45</v>
      </c>
      <c r="F1175" s="3" t="s">
        <v>38</v>
      </c>
      <c r="G1175" s="3" t="s">
        <v>48</v>
      </c>
      <c r="H1175" s="3" t="s">
        <v>43</v>
      </c>
      <c r="I1175" s="3" t="s">
        <v>42</v>
      </c>
      <c r="J1175">
        <f t="shared" si="108"/>
        <v>0</v>
      </c>
      <c r="K1175">
        <f t="shared" si="109"/>
        <v>0</v>
      </c>
      <c r="L1175">
        <f t="shared" si="110"/>
        <v>0</v>
      </c>
      <c r="M1175" cm="1">
        <f t="array" ref="M1175">_xlfn.XLOOKUP(F1175,_xlfn.ANCHORARRAY($AR$18),$AS$18:$AS$23)</f>
        <v>1</v>
      </c>
      <c r="N1175" cm="1">
        <f t="array" ref="N1175">_xlfn.XLOOKUP($D1175,_xlfn.ANCHORARRAY($AR$2),$AS$2:$AS$10)</f>
        <v>5</v>
      </c>
      <c r="O1175">
        <f t="shared" si="111"/>
        <v>2</v>
      </c>
      <c r="P1175">
        <f t="shared" si="112"/>
        <v>1</v>
      </c>
      <c r="Q1175">
        <f t="shared" si="113"/>
        <v>1</v>
      </c>
      <c r="R1175">
        <v>5</v>
      </c>
      <c r="S1175">
        <v>4</v>
      </c>
      <c r="T1175">
        <v>36</v>
      </c>
      <c r="U1175">
        <v>1651</v>
      </c>
      <c r="V1175">
        <v>2</v>
      </c>
      <c r="W1175">
        <v>711</v>
      </c>
      <c r="X1175">
        <v>42</v>
      </c>
      <c r="Y1175">
        <v>3</v>
      </c>
      <c r="Z1175">
        <v>3</v>
      </c>
      <c r="AA1175">
        <v>1</v>
      </c>
      <c r="AB1175">
        <v>8008</v>
      </c>
      <c r="AC1175">
        <v>22792</v>
      </c>
      <c r="AD1175">
        <v>4</v>
      </c>
      <c r="AE1175">
        <v>12</v>
      </c>
      <c r="AF1175">
        <v>3</v>
      </c>
      <c r="AG1175">
        <v>3</v>
      </c>
      <c r="AH1175">
        <v>2</v>
      </c>
      <c r="AI1175">
        <v>9</v>
      </c>
      <c r="AJ1175">
        <v>6</v>
      </c>
      <c r="AK1175">
        <v>3</v>
      </c>
      <c r="AL1175">
        <v>3</v>
      </c>
      <c r="AM1175">
        <v>2</v>
      </c>
      <c r="AN1175">
        <v>0</v>
      </c>
      <c r="AO1175">
        <v>2</v>
      </c>
    </row>
    <row r="1176" spans="1:41" x14ac:dyDescent="0.35">
      <c r="A1176" s="3" t="s">
        <v>43</v>
      </c>
      <c r="B1176" s="3" t="s">
        <v>46</v>
      </c>
      <c r="C1176" s="3" t="s">
        <v>44</v>
      </c>
      <c r="D1176" s="3" t="s">
        <v>53</v>
      </c>
      <c r="E1176" s="3" t="s">
        <v>45</v>
      </c>
      <c r="F1176" s="3" t="s">
        <v>38</v>
      </c>
      <c r="G1176" s="3" t="s">
        <v>52</v>
      </c>
      <c r="H1176" s="3" t="s">
        <v>43</v>
      </c>
      <c r="I1176" s="3" t="s">
        <v>42</v>
      </c>
      <c r="J1176">
        <f t="shared" si="108"/>
        <v>0</v>
      </c>
      <c r="K1176">
        <f t="shared" si="109"/>
        <v>0</v>
      </c>
      <c r="L1176">
        <f t="shared" si="110"/>
        <v>3</v>
      </c>
      <c r="M1176" cm="1">
        <f t="array" ref="M1176">_xlfn.XLOOKUP(F1176,_xlfn.ANCHORARRAY($AR$18),$AS$18:$AS$23)</f>
        <v>1</v>
      </c>
      <c r="N1176" cm="1">
        <f t="array" ref="N1176">_xlfn.XLOOKUP($D1176,_xlfn.ANCHORARRAY($AR$2),$AS$2:$AS$10)</f>
        <v>4</v>
      </c>
      <c r="O1176">
        <f t="shared" si="111"/>
        <v>2</v>
      </c>
      <c r="P1176">
        <f t="shared" si="112"/>
        <v>0</v>
      </c>
      <c r="Q1176">
        <f t="shared" si="113"/>
        <v>2</v>
      </c>
      <c r="R1176">
        <v>2</v>
      </c>
      <c r="S1176">
        <v>1</v>
      </c>
      <c r="T1176">
        <v>25</v>
      </c>
      <c r="U1176">
        <v>1653</v>
      </c>
      <c r="V1176">
        <v>4</v>
      </c>
      <c r="W1176">
        <v>772</v>
      </c>
      <c r="X1176">
        <v>77</v>
      </c>
      <c r="Y1176">
        <v>4</v>
      </c>
      <c r="Z1176">
        <v>2</v>
      </c>
      <c r="AA1176">
        <v>3</v>
      </c>
      <c r="AB1176">
        <v>5206</v>
      </c>
      <c r="AC1176">
        <v>4973</v>
      </c>
      <c r="AD1176">
        <v>1</v>
      </c>
      <c r="AE1176">
        <v>17</v>
      </c>
      <c r="AF1176">
        <v>3</v>
      </c>
      <c r="AG1176">
        <v>3</v>
      </c>
      <c r="AH1176">
        <v>2</v>
      </c>
      <c r="AI1176">
        <v>7</v>
      </c>
      <c r="AJ1176">
        <v>6</v>
      </c>
      <c r="AK1176">
        <v>3</v>
      </c>
      <c r="AL1176">
        <v>7</v>
      </c>
      <c r="AM1176">
        <v>7</v>
      </c>
      <c r="AN1176">
        <v>0</v>
      </c>
      <c r="AO1176">
        <v>7</v>
      </c>
    </row>
    <row r="1177" spans="1:41" x14ac:dyDescent="0.35">
      <c r="A1177" s="3" t="s">
        <v>43</v>
      </c>
      <c r="B1177" s="3" t="s">
        <v>46</v>
      </c>
      <c r="C1177" s="3" t="s">
        <v>36</v>
      </c>
      <c r="D1177" s="3" t="s">
        <v>53</v>
      </c>
      <c r="E1177" s="3" t="s">
        <v>45</v>
      </c>
      <c r="F1177" s="3" t="s">
        <v>51</v>
      </c>
      <c r="G1177" s="3" t="s">
        <v>48</v>
      </c>
      <c r="H1177" s="3" t="s">
        <v>43</v>
      </c>
      <c r="I1177" s="3" t="s">
        <v>42</v>
      </c>
      <c r="J1177">
        <f t="shared" si="108"/>
        <v>0</v>
      </c>
      <c r="K1177">
        <f t="shared" si="109"/>
        <v>0</v>
      </c>
      <c r="L1177">
        <f t="shared" si="110"/>
        <v>0</v>
      </c>
      <c r="M1177" cm="1">
        <f t="array" ref="M1177">_xlfn.XLOOKUP(F1177,_xlfn.ANCHORARRAY($AR$18),$AS$18:$AS$23)</f>
        <v>3</v>
      </c>
      <c r="N1177" cm="1">
        <f t="array" ref="N1177">_xlfn.XLOOKUP($D1177,_xlfn.ANCHORARRAY($AR$2),$AS$2:$AS$10)</f>
        <v>4</v>
      </c>
      <c r="O1177">
        <f t="shared" si="111"/>
        <v>2</v>
      </c>
      <c r="P1177">
        <f t="shared" si="112"/>
        <v>0</v>
      </c>
      <c r="Q1177">
        <f t="shared" si="113"/>
        <v>1</v>
      </c>
      <c r="R1177">
        <v>12</v>
      </c>
      <c r="S1177">
        <v>3</v>
      </c>
      <c r="T1177">
        <v>39</v>
      </c>
      <c r="U1177">
        <v>1654</v>
      </c>
      <c r="V1177">
        <v>4</v>
      </c>
      <c r="W1177">
        <v>492</v>
      </c>
      <c r="X1177">
        <v>66</v>
      </c>
      <c r="Y1177">
        <v>3</v>
      </c>
      <c r="Z1177">
        <v>2</v>
      </c>
      <c r="AA1177">
        <v>2</v>
      </c>
      <c r="AB1177">
        <v>5295</v>
      </c>
      <c r="AC1177">
        <v>7693</v>
      </c>
      <c r="AD1177">
        <v>4</v>
      </c>
      <c r="AE1177">
        <v>21</v>
      </c>
      <c r="AF1177">
        <v>4</v>
      </c>
      <c r="AG1177">
        <v>3</v>
      </c>
      <c r="AH1177">
        <v>0</v>
      </c>
      <c r="AI1177">
        <v>7</v>
      </c>
      <c r="AJ1177">
        <v>3</v>
      </c>
      <c r="AK1177">
        <v>3</v>
      </c>
      <c r="AL1177">
        <v>5</v>
      </c>
      <c r="AM1177">
        <v>4</v>
      </c>
      <c r="AN1177">
        <v>1</v>
      </c>
      <c r="AO1177">
        <v>0</v>
      </c>
    </row>
    <row r="1178" spans="1:41" x14ac:dyDescent="0.35">
      <c r="A1178" s="3" t="s">
        <v>43</v>
      </c>
      <c r="B1178" s="3" t="s">
        <v>39</v>
      </c>
      <c r="C1178" s="3" t="s">
        <v>36</v>
      </c>
      <c r="D1178" s="3" t="s">
        <v>58</v>
      </c>
      <c r="E1178" s="3" t="s">
        <v>45</v>
      </c>
      <c r="F1178" s="3" t="s">
        <v>49</v>
      </c>
      <c r="G1178" s="3" t="s">
        <v>48</v>
      </c>
      <c r="H1178" s="3" t="s">
        <v>43</v>
      </c>
      <c r="I1178" s="3" t="s">
        <v>42</v>
      </c>
      <c r="J1178">
        <f t="shared" si="108"/>
        <v>0</v>
      </c>
      <c r="K1178">
        <f t="shared" si="109"/>
        <v>0</v>
      </c>
      <c r="L1178">
        <f t="shared" si="110"/>
        <v>0</v>
      </c>
      <c r="M1178" cm="1">
        <f t="array" ref="M1178">_xlfn.XLOOKUP(F1178,_xlfn.ANCHORARRAY($AR$18),$AS$18:$AS$23)</f>
        <v>2</v>
      </c>
      <c r="N1178" cm="1">
        <f t="array" ref="N1178">_xlfn.XLOOKUP($D1178,_xlfn.ANCHORARRAY($AR$2),$AS$2:$AS$10)</f>
        <v>8</v>
      </c>
      <c r="O1178">
        <f t="shared" si="111"/>
        <v>2</v>
      </c>
      <c r="P1178">
        <f t="shared" si="112"/>
        <v>1</v>
      </c>
      <c r="Q1178">
        <f t="shared" si="113"/>
        <v>1</v>
      </c>
      <c r="R1178">
        <v>22</v>
      </c>
      <c r="S1178">
        <v>4</v>
      </c>
      <c r="T1178">
        <v>49</v>
      </c>
      <c r="U1178">
        <v>1655</v>
      </c>
      <c r="V1178">
        <v>1</v>
      </c>
      <c r="W1178">
        <v>301</v>
      </c>
      <c r="X1178">
        <v>72</v>
      </c>
      <c r="Y1178">
        <v>3</v>
      </c>
      <c r="Z1178">
        <v>4</v>
      </c>
      <c r="AA1178">
        <v>2</v>
      </c>
      <c r="AB1178">
        <v>16413</v>
      </c>
      <c r="AC1178">
        <v>3498</v>
      </c>
      <c r="AD1178">
        <v>3</v>
      </c>
      <c r="AE1178">
        <v>16</v>
      </c>
      <c r="AF1178">
        <v>3</v>
      </c>
      <c r="AG1178">
        <v>2</v>
      </c>
      <c r="AH1178">
        <v>2</v>
      </c>
      <c r="AI1178">
        <v>27</v>
      </c>
      <c r="AJ1178">
        <v>2</v>
      </c>
      <c r="AK1178">
        <v>3</v>
      </c>
      <c r="AL1178">
        <v>4</v>
      </c>
      <c r="AM1178">
        <v>2</v>
      </c>
      <c r="AN1178">
        <v>1</v>
      </c>
      <c r="AO1178">
        <v>2</v>
      </c>
    </row>
    <row r="1179" spans="1:41" x14ac:dyDescent="0.35">
      <c r="A1179" s="3" t="s">
        <v>43</v>
      </c>
      <c r="B1179" s="3" t="s">
        <v>39</v>
      </c>
      <c r="C1179" s="3" t="s">
        <v>36</v>
      </c>
      <c r="D1179" s="3" t="s">
        <v>58</v>
      </c>
      <c r="E1179" s="3" t="s">
        <v>45</v>
      </c>
      <c r="F1179" s="3" t="s">
        <v>38</v>
      </c>
      <c r="G1179" s="3" t="s">
        <v>52</v>
      </c>
      <c r="H1179" s="3" t="s">
        <v>43</v>
      </c>
      <c r="I1179" s="3" t="s">
        <v>42</v>
      </c>
      <c r="J1179">
        <f t="shared" si="108"/>
        <v>0</v>
      </c>
      <c r="K1179">
        <f t="shared" si="109"/>
        <v>0</v>
      </c>
      <c r="L1179">
        <f t="shared" si="110"/>
        <v>3</v>
      </c>
      <c r="M1179" cm="1">
        <f t="array" ref="M1179">_xlfn.XLOOKUP(F1179,_xlfn.ANCHORARRAY($AR$18),$AS$18:$AS$23)</f>
        <v>1</v>
      </c>
      <c r="N1179" cm="1">
        <f t="array" ref="N1179">_xlfn.XLOOKUP($D1179,_xlfn.ANCHORARRAY($AR$2),$AS$2:$AS$10)</f>
        <v>8</v>
      </c>
      <c r="O1179">
        <f t="shared" si="111"/>
        <v>2</v>
      </c>
      <c r="P1179">
        <f t="shared" si="112"/>
        <v>1</v>
      </c>
      <c r="Q1179">
        <f t="shared" si="113"/>
        <v>1</v>
      </c>
      <c r="R1179">
        <v>17</v>
      </c>
      <c r="S1179">
        <v>5</v>
      </c>
      <c r="T1179">
        <v>50</v>
      </c>
      <c r="U1179">
        <v>1656</v>
      </c>
      <c r="V1179">
        <v>4</v>
      </c>
      <c r="W1179">
        <v>813</v>
      </c>
      <c r="X1179">
        <v>50</v>
      </c>
      <c r="Y1179">
        <v>2</v>
      </c>
      <c r="Z1179">
        <v>3</v>
      </c>
      <c r="AA1179">
        <v>1</v>
      </c>
      <c r="AB1179">
        <v>13269</v>
      </c>
      <c r="AC1179">
        <v>21981</v>
      </c>
      <c r="AD1179">
        <v>5</v>
      </c>
      <c r="AE1179">
        <v>15</v>
      </c>
      <c r="AF1179">
        <v>3</v>
      </c>
      <c r="AG1179">
        <v>3</v>
      </c>
      <c r="AH1179">
        <v>3</v>
      </c>
      <c r="AI1179">
        <v>19</v>
      </c>
      <c r="AJ1179">
        <v>3</v>
      </c>
      <c r="AK1179">
        <v>3</v>
      </c>
      <c r="AL1179">
        <v>14</v>
      </c>
      <c r="AM1179">
        <v>11</v>
      </c>
      <c r="AN1179">
        <v>1</v>
      </c>
      <c r="AO1179">
        <v>11</v>
      </c>
    </row>
    <row r="1180" spans="1:41" x14ac:dyDescent="0.35">
      <c r="A1180" s="3" t="s">
        <v>43</v>
      </c>
      <c r="B1180" s="3" t="s">
        <v>39</v>
      </c>
      <c r="C1180" s="3" t="s">
        <v>36</v>
      </c>
      <c r="D1180" s="3" t="s">
        <v>57</v>
      </c>
      <c r="E1180" s="3" t="s">
        <v>37</v>
      </c>
      <c r="F1180" s="3" t="s">
        <v>51</v>
      </c>
      <c r="G1180" s="3" t="s">
        <v>41</v>
      </c>
      <c r="H1180" s="3" t="s">
        <v>43</v>
      </c>
      <c r="I1180" s="3" t="s">
        <v>42</v>
      </c>
      <c r="J1180">
        <f t="shared" si="108"/>
        <v>0</v>
      </c>
      <c r="K1180">
        <f t="shared" si="109"/>
        <v>0</v>
      </c>
      <c r="L1180">
        <f t="shared" si="110"/>
        <v>1</v>
      </c>
      <c r="M1180" cm="1">
        <f t="array" ref="M1180">_xlfn.XLOOKUP(F1180,_xlfn.ANCHORARRAY($AR$18),$AS$18:$AS$23)</f>
        <v>3</v>
      </c>
      <c r="N1180" cm="1">
        <f t="array" ref="N1180">_xlfn.XLOOKUP($D1180,_xlfn.ANCHORARRAY($AR$2),$AS$2:$AS$10)</f>
        <v>7</v>
      </c>
      <c r="O1180">
        <f t="shared" si="111"/>
        <v>1</v>
      </c>
      <c r="P1180">
        <f t="shared" si="112"/>
        <v>1</v>
      </c>
      <c r="Q1180">
        <f t="shared" si="113"/>
        <v>1</v>
      </c>
      <c r="R1180">
        <v>2</v>
      </c>
      <c r="S1180">
        <v>3</v>
      </c>
      <c r="T1180">
        <v>20</v>
      </c>
      <c r="U1180">
        <v>1657</v>
      </c>
      <c r="V1180">
        <v>3</v>
      </c>
      <c r="W1180">
        <v>1141</v>
      </c>
      <c r="X1180">
        <v>31</v>
      </c>
      <c r="Y1180">
        <v>3</v>
      </c>
      <c r="Z1180">
        <v>1</v>
      </c>
      <c r="AA1180">
        <v>3</v>
      </c>
      <c r="AB1180">
        <v>2783</v>
      </c>
      <c r="AC1180">
        <v>13251</v>
      </c>
      <c r="AD1180">
        <v>1</v>
      </c>
      <c r="AE1180">
        <v>19</v>
      </c>
      <c r="AF1180">
        <v>3</v>
      </c>
      <c r="AG1180">
        <v>1</v>
      </c>
      <c r="AH1180">
        <v>0</v>
      </c>
      <c r="AI1180">
        <v>2</v>
      </c>
      <c r="AJ1180">
        <v>3</v>
      </c>
      <c r="AK1180">
        <v>3</v>
      </c>
      <c r="AL1180">
        <v>2</v>
      </c>
      <c r="AM1180">
        <v>2</v>
      </c>
      <c r="AN1180">
        <v>2</v>
      </c>
      <c r="AO1180">
        <v>2</v>
      </c>
    </row>
    <row r="1181" spans="1:41" x14ac:dyDescent="0.35">
      <c r="A1181" s="3" t="s">
        <v>43</v>
      </c>
      <c r="B1181" s="3" t="s">
        <v>39</v>
      </c>
      <c r="C1181" s="3" t="s">
        <v>36</v>
      </c>
      <c r="D1181" s="3" t="s">
        <v>47</v>
      </c>
      <c r="E1181" s="3" t="s">
        <v>45</v>
      </c>
      <c r="F1181" s="3" t="s">
        <v>38</v>
      </c>
      <c r="G1181" s="3" t="s">
        <v>52</v>
      </c>
      <c r="H1181" s="3" t="s">
        <v>43</v>
      </c>
      <c r="I1181" s="3" t="s">
        <v>42</v>
      </c>
      <c r="J1181">
        <f t="shared" si="108"/>
        <v>0</v>
      </c>
      <c r="K1181">
        <f t="shared" si="109"/>
        <v>0</v>
      </c>
      <c r="L1181">
        <f t="shared" si="110"/>
        <v>3</v>
      </c>
      <c r="M1181" cm="1">
        <f t="array" ref="M1181">_xlfn.XLOOKUP(F1181,_xlfn.ANCHORARRAY($AR$18),$AS$18:$AS$23)</f>
        <v>1</v>
      </c>
      <c r="N1181" cm="1">
        <f t="array" ref="N1181">_xlfn.XLOOKUP($D1181,_xlfn.ANCHORARRAY($AR$2),$AS$2:$AS$10)</f>
        <v>2</v>
      </c>
      <c r="O1181">
        <f t="shared" si="111"/>
        <v>2</v>
      </c>
      <c r="P1181">
        <f t="shared" si="112"/>
        <v>1</v>
      </c>
      <c r="Q1181">
        <f t="shared" si="113"/>
        <v>1</v>
      </c>
      <c r="R1181">
        <v>3</v>
      </c>
      <c r="S1181">
        <v>3</v>
      </c>
      <c r="T1181">
        <v>34</v>
      </c>
      <c r="U1181">
        <v>1658</v>
      </c>
      <c r="V1181">
        <v>4</v>
      </c>
      <c r="W1181">
        <v>1130</v>
      </c>
      <c r="X1181">
        <v>66</v>
      </c>
      <c r="Y1181">
        <v>3</v>
      </c>
      <c r="Z1181">
        <v>2</v>
      </c>
      <c r="AA1181">
        <v>2</v>
      </c>
      <c r="AB1181">
        <v>5433</v>
      </c>
      <c r="AC1181">
        <v>19332</v>
      </c>
      <c r="AD1181">
        <v>1</v>
      </c>
      <c r="AE1181">
        <v>12</v>
      </c>
      <c r="AF1181">
        <v>3</v>
      </c>
      <c r="AG1181">
        <v>3</v>
      </c>
      <c r="AH1181">
        <v>1</v>
      </c>
      <c r="AI1181">
        <v>11</v>
      </c>
      <c r="AJ1181">
        <v>2</v>
      </c>
      <c r="AK1181">
        <v>3</v>
      </c>
      <c r="AL1181">
        <v>11</v>
      </c>
      <c r="AM1181">
        <v>8</v>
      </c>
      <c r="AN1181">
        <v>7</v>
      </c>
      <c r="AO1181">
        <v>9</v>
      </c>
    </row>
    <row r="1182" spans="1:41" x14ac:dyDescent="0.35">
      <c r="A1182" s="3" t="s">
        <v>43</v>
      </c>
      <c r="B1182" s="3" t="s">
        <v>46</v>
      </c>
      <c r="C1182" s="3" t="s">
        <v>36</v>
      </c>
      <c r="D1182" s="3" t="s">
        <v>50</v>
      </c>
      <c r="E1182" s="3" t="s">
        <v>45</v>
      </c>
      <c r="F1182" s="3" t="s">
        <v>38</v>
      </c>
      <c r="G1182" s="3" t="s">
        <v>41</v>
      </c>
      <c r="H1182" s="3" t="s">
        <v>43</v>
      </c>
      <c r="I1182" s="3" t="s">
        <v>42</v>
      </c>
      <c r="J1182">
        <f t="shared" si="108"/>
        <v>0</v>
      </c>
      <c r="K1182">
        <f t="shared" si="109"/>
        <v>0</v>
      </c>
      <c r="L1182">
        <f t="shared" si="110"/>
        <v>1</v>
      </c>
      <c r="M1182" cm="1">
        <f t="array" ref="M1182">_xlfn.XLOOKUP(F1182,_xlfn.ANCHORARRAY($AR$18),$AS$18:$AS$23)</f>
        <v>1</v>
      </c>
      <c r="N1182" cm="1">
        <f t="array" ref="N1182">_xlfn.XLOOKUP($D1182,_xlfn.ANCHORARRAY($AR$2),$AS$2:$AS$10)</f>
        <v>3</v>
      </c>
      <c r="O1182">
        <f t="shared" si="111"/>
        <v>2</v>
      </c>
      <c r="P1182">
        <f t="shared" si="112"/>
        <v>0</v>
      </c>
      <c r="Q1182">
        <f t="shared" si="113"/>
        <v>1</v>
      </c>
      <c r="R1182">
        <v>7</v>
      </c>
      <c r="S1182">
        <v>3</v>
      </c>
      <c r="T1182">
        <v>36</v>
      </c>
      <c r="U1182">
        <v>1659</v>
      </c>
      <c r="V1182">
        <v>1</v>
      </c>
      <c r="W1182">
        <v>311</v>
      </c>
      <c r="X1182">
        <v>77</v>
      </c>
      <c r="Y1182">
        <v>3</v>
      </c>
      <c r="Z1182">
        <v>1</v>
      </c>
      <c r="AA1182">
        <v>2</v>
      </c>
      <c r="AB1182">
        <v>2013</v>
      </c>
      <c r="AC1182">
        <v>10950</v>
      </c>
      <c r="AD1182">
        <v>2</v>
      </c>
      <c r="AE1182">
        <v>11</v>
      </c>
      <c r="AF1182">
        <v>3</v>
      </c>
      <c r="AG1182">
        <v>3</v>
      </c>
      <c r="AH1182">
        <v>0</v>
      </c>
      <c r="AI1182">
        <v>15</v>
      </c>
      <c r="AJ1182">
        <v>4</v>
      </c>
      <c r="AK1182">
        <v>3</v>
      </c>
      <c r="AL1182">
        <v>4</v>
      </c>
      <c r="AM1182">
        <v>3</v>
      </c>
      <c r="AN1182">
        <v>1</v>
      </c>
      <c r="AO1182">
        <v>3</v>
      </c>
    </row>
    <row r="1183" spans="1:41" x14ac:dyDescent="0.35">
      <c r="A1183" s="3" t="s">
        <v>43</v>
      </c>
      <c r="B1183" s="3" t="s">
        <v>39</v>
      </c>
      <c r="C1183" s="3" t="s">
        <v>36</v>
      </c>
      <c r="D1183" s="3" t="s">
        <v>54</v>
      </c>
      <c r="E1183" s="3" t="s">
        <v>45</v>
      </c>
      <c r="F1183" s="3" t="s">
        <v>38</v>
      </c>
      <c r="G1183" s="3" t="s">
        <v>48</v>
      </c>
      <c r="H1183" s="3" t="s">
        <v>35</v>
      </c>
      <c r="I1183" s="3" t="s">
        <v>42</v>
      </c>
      <c r="J1183">
        <f t="shared" si="108"/>
        <v>0</v>
      </c>
      <c r="K1183">
        <f t="shared" si="109"/>
        <v>1</v>
      </c>
      <c r="L1183">
        <f t="shared" si="110"/>
        <v>0</v>
      </c>
      <c r="M1183" cm="1">
        <f t="array" ref="M1183">_xlfn.XLOOKUP(F1183,_xlfn.ANCHORARRAY($AR$18),$AS$18:$AS$23)</f>
        <v>1</v>
      </c>
      <c r="N1183" cm="1">
        <f t="array" ref="N1183">_xlfn.XLOOKUP($D1183,_xlfn.ANCHORARRAY($AR$2),$AS$2:$AS$10)</f>
        <v>5</v>
      </c>
      <c r="O1183">
        <f t="shared" si="111"/>
        <v>2</v>
      </c>
      <c r="P1183">
        <f t="shared" si="112"/>
        <v>1</v>
      </c>
      <c r="Q1183">
        <f t="shared" si="113"/>
        <v>1</v>
      </c>
      <c r="R1183">
        <v>6</v>
      </c>
      <c r="S1183">
        <v>1</v>
      </c>
      <c r="T1183">
        <v>49</v>
      </c>
      <c r="U1183">
        <v>1661</v>
      </c>
      <c r="V1183">
        <v>3</v>
      </c>
      <c r="W1183">
        <v>465</v>
      </c>
      <c r="X1183">
        <v>41</v>
      </c>
      <c r="Y1183">
        <v>2</v>
      </c>
      <c r="Z1183">
        <v>4</v>
      </c>
      <c r="AA1183">
        <v>3</v>
      </c>
      <c r="AB1183">
        <v>13966</v>
      </c>
      <c r="AC1183">
        <v>11652</v>
      </c>
      <c r="AD1183">
        <v>2</v>
      </c>
      <c r="AE1183">
        <v>19</v>
      </c>
      <c r="AF1183">
        <v>3</v>
      </c>
      <c r="AG1183">
        <v>2</v>
      </c>
      <c r="AH1183">
        <v>1</v>
      </c>
      <c r="AI1183">
        <v>30</v>
      </c>
      <c r="AJ1183">
        <v>3</v>
      </c>
      <c r="AK1183">
        <v>3</v>
      </c>
      <c r="AL1183">
        <v>15</v>
      </c>
      <c r="AM1183">
        <v>11</v>
      </c>
      <c r="AN1183">
        <v>2</v>
      </c>
      <c r="AO1183">
        <v>12</v>
      </c>
    </row>
    <row r="1184" spans="1:41" x14ac:dyDescent="0.35">
      <c r="A1184" s="3" t="s">
        <v>43</v>
      </c>
      <c r="B1184" s="3" t="s">
        <v>39</v>
      </c>
      <c r="C1184" s="3" t="s">
        <v>55</v>
      </c>
      <c r="D1184" s="3" t="s">
        <v>53</v>
      </c>
      <c r="E1184" s="3" t="s">
        <v>45</v>
      </c>
      <c r="F1184" s="3" t="s">
        <v>51</v>
      </c>
      <c r="G1184" s="3" t="s">
        <v>48</v>
      </c>
      <c r="H1184" s="3" t="s">
        <v>43</v>
      </c>
      <c r="I1184" s="3" t="s">
        <v>42</v>
      </c>
      <c r="J1184">
        <f t="shared" si="108"/>
        <v>0</v>
      </c>
      <c r="K1184">
        <f t="shared" si="109"/>
        <v>0</v>
      </c>
      <c r="L1184">
        <f t="shared" si="110"/>
        <v>0</v>
      </c>
      <c r="M1184" cm="1">
        <f t="array" ref="M1184">_xlfn.XLOOKUP(F1184,_xlfn.ANCHORARRAY($AR$18),$AS$18:$AS$23)</f>
        <v>3</v>
      </c>
      <c r="N1184" cm="1">
        <f t="array" ref="N1184">_xlfn.XLOOKUP($D1184,_xlfn.ANCHORARRAY($AR$2),$AS$2:$AS$10)</f>
        <v>4</v>
      </c>
      <c r="O1184">
        <f t="shared" si="111"/>
        <v>2</v>
      </c>
      <c r="P1184">
        <f t="shared" si="112"/>
        <v>1</v>
      </c>
      <c r="Q1184">
        <f t="shared" si="113"/>
        <v>3</v>
      </c>
      <c r="R1184">
        <v>1</v>
      </c>
      <c r="S1184">
        <v>4</v>
      </c>
      <c r="T1184">
        <v>36</v>
      </c>
      <c r="U1184">
        <v>1662</v>
      </c>
      <c r="V1184">
        <v>4</v>
      </c>
      <c r="W1184">
        <v>894</v>
      </c>
      <c r="X1184">
        <v>33</v>
      </c>
      <c r="Y1184">
        <v>2</v>
      </c>
      <c r="Z1184">
        <v>2</v>
      </c>
      <c r="AA1184">
        <v>3</v>
      </c>
      <c r="AB1184">
        <v>4374</v>
      </c>
      <c r="AC1184">
        <v>15411</v>
      </c>
      <c r="AD1184">
        <v>0</v>
      </c>
      <c r="AE1184">
        <v>15</v>
      </c>
      <c r="AF1184">
        <v>3</v>
      </c>
      <c r="AG1184">
        <v>3</v>
      </c>
      <c r="AH1184">
        <v>0</v>
      </c>
      <c r="AI1184">
        <v>4</v>
      </c>
      <c r="AJ1184">
        <v>6</v>
      </c>
      <c r="AK1184">
        <v>3</v>
      </c>
      <c r="AL1184">
        <v>3</v>
      </c>
      <c r="AM1184">
        <v>2</v>
      </c>
      <c r="AN1184">
        <v>1</v>
      </c>
      <c r="AO1184">
        <v>2</v>
      </c>
    </row>
    <row r="1185" spans="1:41" x14ac:dyDescent="0.35">
      <c r="A1185" s="3" t="s">
        <v>43</v>
      </c>
      <c r="B1185" s="3" t="s">
        <v>46</v>
      </c>
      <c r="C1185" s="3" t="s">
        <v>36</v>
      </c>
      <c r="D1185" s="3" t="s">
        <v>54</v>
      </c>
      <c r="E1185" s="3" t="s">
        <v>45</v>
      </c>
      <c r="F1185" s="3" t="s">
        <v>38</v>
      </c>
      <c r="G1185" s="3" t="s">
        <v>52</v>
      </c>
      <c r="H1185" s="3" t="s">
        <v>43</v>
      </c>
      <c r="I1185" s="3" t="s">
        <v>42</v>
      </c>
      <c r="J1185">
        <f t="shared" si="108"/>
        <v>0</v>
      </c>
      <c r="K1185">
        <f t="shared" si="109"/>
        <v>0</v>
      </c>
      <c r="L1185">
        <f t="shared" si="110"/>
        <v>3</v>
      </c>
      <c r="M1185" cm="1">
        <f t="array" ref="M1185">_xlfn.XLOOKUP(F1185,_xlfn.ANCHORARRAY($AR$18),$AS$18:$AS$23)</f>
        <v>1</v>
      </c>
      <c r="N1185" cm="1">
        <f t="array" ref="N1185">_xlfn.XLOOKUP($D1185,_xlfn.ANCHORARRAY($AR$2),$AS$2:$AS$10)</f>
        <v>5</v>
      </c>
      <c r="O1185">
        <f t="shared" si="111"/>
        <v>2</v>
      </c>
      <c r="P1185">
        <f t="shared" si="112"/>
        <v>0</v>
      </c>
      <c r="Q1185">
        <f t="shared" si="113"/>
        <v>1</v>
      </c>
      <c r="R1185">
        <v>3</v>
      </c>
      <c r="S1185">
        <v>2</v>
      </c>
      <c r="T1185">
        <v>36</v>
      </c>
      <c r="U1185">
        <v>1664</v>
      </c>
      <c r="V1185">
        <v>4</v>
      </c>
      <c r="W1185">
        <v>1040</v>
      </c>
      <c r="X1185">
        <v>79</v>
      </c>
      <c r="Y1185">
        <v>4</v>
      </c>
      <c r="Z1185">
        <v>2</v>
      </c>
      <c r="AA1185">
        <v>1</v>
      </c>
      <c r="AB1185">
        <v>6842</v>
      </c>
      <c r="AC1185">
        <v>26308</v>
      </c>
      <c r="AD1185">
        <v>6</v>
      </c>
      <c r="AE1185">
        <v>20</v>
      </c>
      <c r="AF1185">
        <v>4</v>
      </c>
      <c r="AG1185">
        <v>1</v>
      </c>
      <c r="AH1185">
        <v>1</v>
      </c>
      <c r="AI1185">
        <v>13</v>
      </c>
      <c r="AJ1185">
        <v>3</v>
      </c>
      <c r="AK1185">
        <v>3</v>
      </c>
      <c r="AL1185">
        <v>5</v>
      </c>
      <c r="AM1185">
        <v>4</v>
      </c>
      <c r="AN1185">
        <v>0</v>
      </c>
      <c r="AO1185">
        <v>4</v>
      </c>
    </row>
    <row r="1186" spans="1:41" x14ac:dyDescent="0.35">
      <c r="A1186" s="3" t="s">
        <v>43</v>
      </c>
      <c r="B1186" s="3" t="s">
        <v>39</v>
      </c>
      <c r="C1186" s="3" t="s">
        <v>36</v>
      </c>
      <c r="D1186" s="3" t="s">
        <v>56</v>
      </c>
      <c r="E1186" s="3" t="s">
        <v>45</v>
      </c>
      <c r="F1186" s="3" t="s">
        <v>51</v>
      </c>
      <c r="G1186" s="3" t="s">
        <v>48</v>
      </c>
      <c r="H1186" s="3" t="s">
        <v>43</v>
      </c>
      <c r="I1186" s="3" t="s">
        <v>42</v>
      </c>
      <c r="J1186">
        <f t="shared" si="108"/>
        <v>0</v>
      </c>
      <c r="K1186">
        <f t="shared" si="109"/>
        <v>0</v>
      </c>
      <c r="L1186">
        <f t="shared" si="110"/>
        <v>0</v>
      </c>
      <c r="M1186" cm="1">
        <f t="array" ref="M1186">_xlfn.XLOOKUP(F1186,_xlfn.ANCHORARRAY($AR$18),$AS$18:$AS$23)</f>
        <v>3</v>
      </c>
      <c r="N1186" cm="1">
        <f t="array" ref="N1186">_xlfn.XLOOKUP($D1186,_xlfn.ANCHORARRAY($AR$2),$AS$2:$AS$10)</f>
        <v>6</v>
      </c>
      <c r="O1186">
        <f t="shared" si="111"/>
        <v>2</v>
      </c>
      <c r="P1186">
        <f t="shared" si="112"/>
        <v>1</v>
      </c>
      <c r="Q1186">
        <f t="shared" si="113"/>
        <v>1</v>
      </c>
      <c r="R1186">
        <v>22</v>
      </c>
      <c r="S1186">
        <v>5</v>
      </c>
      <c r="T1186">
        <v>54</v>
      </c>
      <c r="U1186">
        <v>1665</v>
      </c>
      <c r="V1186">
        <v>2</v>
      </c>
      <c r="W1186">
        <v>584</v>
      </c>
      <c r="X1186">
        <v>91</v>
      </c>
      <c r="Y1186">
        <v>3</v>
      </c>
      <c r="Z1186">
        <v>4</v>
      </c>
      <c r="AA1186">
        <v>3</v>
      </c>
      <c r="AB1186">
        <v>17426</v>
      </c>
      <c r="AC1186">
        <v>18685</v>
      </c>
      <c r="AD1186">
        <v>3</v>
      </c>
      <c r="AE1186">
        <v>25</v>
      </c>
      <c r="AF1186">
        <v>4</v>
      </c>
      <c r="AG1186">
        <v>3</v>
      </c>
      <c r="AH1186">
        <v>1</v>
      </c>
      <c r="AI1186">
        <v>36</v>
      </c>
      <c r="AJ1186">
        <v>6</v>
      </c>
      <c r="AK1186">
        <v>3</v>
      </c>
      <c r="AL1186">
        <v>10</v>
      </c>
      <c r="AM1186">
        <v>8</v>
      </c>
      <c r="AN1186">
        <v>4</v>
      </c>
      <c r="AO1186">
        <v>7</v>
      </c>
    </row>
    <row r="1187" spans="1:41" x14ac:dyDescent="0.35">
      <c r="A1187" s="3" t="s">
        <v>43</v>
      </c>
      <c r="B1187" s="3" t="s">
        <v>46</v>
      </c>
      <c r="C1187" s="3" t="s">
        <v>36</v>
      </c>
      <c r="D1187" s="3" t="s">
        <v>58</v>
      </c>
      <c r="E1187" s="3" t="s">
        <v>45</v>
      </c>
      <c r="F1187" s="3" t="s">
        <v>38</v>
      </c>
      <c r="G1187" s="3" t="s">
        <v>48</v>
      </c>
      <c r="H1187" s="3" t="s">
        <v>43</v>
      </c>
      <c r="I1187" s="3" t="s">
        <v>42</v>
      </c>
      <c r="J1187">
        <f t="shared" si="108"/>
        <v>0</v>
      </c>
      <c r="K1187">
        <f t="shared" si="109"/>
        <v>0</v>
      </c>
      <c r="L1187">
        <f t="shared" si="110"/>
        <v>0</v>
      </c>
      <c r="M1187" cm="1">
        <f t="array" ref="M1187">_xlfn.XLOOKUP(F1187,_xlfn.ANCHORARRAY($AR$18),$AS$18:$AS$23)</f>
        <v>1</v>
      </c>
      <c r="N1187" cm="1">
        <f t="array" ref="N1187">_xlfn.XLOOKUP($D1187,_xlfn.ANCHORARRAY($AR$2),$AS$2:$AS$10)</f>
        <v>8</v>
      </c>
      <c r="O1187">
        <f t="shared" si="111"/>
        <v>2</v>
      </c>
      <c r="P1187">
        <f t="shared" si="112"/>
        <v>0</v>
      </c>
      <c r="Q1187">
        <f t="shared" si="113"/>
        <v>1</v>
      </c>
      <c r="R1187">
        <v>15</v>
      </c>
      <c r="S1187">
        <v>2</v>
      </c>
      <c r="T1187">
        <v>43</v>
      </c>
      <c r="U1187">
        <v>1666</v>
      </c>
      <c r="V1187">
        <v>3</v>
      </c>
      <c r="W1187">
        <v>1291</v>
      </c>
      <c r="X1187">
        <v>65</v>
      </c>
      <c r="Y1187">
        <v>2</v>
      </c>
      <c r="Z1187">
        <v>4</v>
      </c>
      <c r="AA1187">
        <v>3</v>
      </c>
      <c r="AB1187">
        <v>17603</v>
      </c>
      <c r="AC1187">
        <v>3525</v>
      </c>
      <c r="AD1187">
        <v>1</v>
      </c>
      <c r="AE1187">
        <v>24</v>
      </c>
      <c r="AF1187">
        <v>4</v>
      </c>
      <c r="AG1187">
        <v>1</v>
      </c>
      <c r="AH1187">
        <v>1</v>
      </c>
      <c r="AI1187">
        <v>14</v>
      </c>
      <c r="AJ1187">
        <v>3</v>
      </c>
      <c r="AK1187">
        <v>3</v>
      </c>
      <c r="AL1187">
        <v>14</v>
      </c>
      <c r="AM1187">
        <v>10</v>
      </c>
      <c r="AN1187">
        <v>6</v>
      </c>
      <c r="AO1187">
        <v>11</v>
      </c>
    </row>
    <row r="1188" spans="1:41" x14ac:dyDescent="0.35">
      <c r="A1188" s="3" t="s">
        <v>35</v>
      </c>
      <c r="B1188" s="3" t="s">
        <v>46</v>
      </c>
      <c r="C1188" s="3" t="s">
        <v>44</v>
      </c>
      <c r="D1188" s="3" t="s">
        <v>40</v>
      </c>
      <c r="E1188" s="3" t="s">
        <v>37</v>
      </c>
      <c r="F1188" s="3" t="s">
        <v>49</v>
      </c>
      <c r="G1188" s="3" t="s">
        <v>41</v>
      </c>
      <c r="H1188" s="3" t="s">
        <v>35</v>
      </c>
      <c r="I1188" s="3" t="s">
        <v>42</v>
      </c>
      <c r="J1188">
        <f t="shared" si="108"/>
        <v>1</v>
      </c>
      <c r="K1188">
        <f t="shared" si="109"/>
        <v>1</v>
      </c>
      <c r="L1188">
        <f t="shared" si="110"/>
        <v>1</v>
      </c>
      <c r="M1188" cm="1">
        <f t="array" ref="M1188">_xlfn.XLOOKUP(F1188,_xlfn.ANCHORARRAY($AR$18),$AS$18:$AS$23)</f>
        <v>2</v>
      </c>
      <c r="N1188" cm="1">
        <f t="array" ref="N1188">_xlfn.XLOOKUP($D1188,_xlfn.ANCHORARRAY($AR$2),$AS$2:$AS$10)</f>
        <v>1</v>
      </c>
      <c r="O1188">
        <f t="shared" si="111"/>
        <v>1</v>
      </c>
      <c r="P1188">
        <f t="shared" si="112"/>
        <v>0</v>
      </c>
      <c r="Q1188">
        <f t="shared" si="113"/>
        <v>2</v>
      </c>
      <c r="R1188">
        <v>12</v>
      </c>
      <c r="S1188">
        <v>4</v>
      </c>
      <c r="T1188">
        <v>35</v>
      </c>
      <c r="U1188">
        <v>1667</v>
      </c>
      <c r="V1188">
        <v>4</v>
      </c>
      <c r="W1188">
        <v>880</v>
      </c>
      <c r="X1188">
        <v>36</v>
      </c>
      <c r="Y1188">
        <v>3</v>
      </c>
      <c r="Z1188">
        <v>2</v>
      </c>
      <c r="AA1188">
        <v>4</v>
      </c>
      <c r="AB1188">
        <v>4581</v>
      </c>
      <c r="AC1188">
        <v>10414</v>
      </c>
      <c r="AD1188">
        <v>3</v>
      </c>
      <c r="AE1188">
        <v>24</v>
      </c>
      <c r="AF1188">
        <v>4</v>
      </c>
      <c r="AG1188">
        <v>1</v>
      </c>
      <c r="AH1188">
        <v>0</v>
      </c>
      <c r="AI1188">
        <v>13</v>
      </c>
      <c r="AJ1188">
        <v>2</v>
      </c>
      <c r="AK1188">
        <v>4</v>
      </c>
      <c r="AL1188">
        <v>11</v>
      </c>
      <c r="AM1188">
        <v>9</v>
      </c>
      <c r="AN1188">
        <v>6</v>
      </c>
      <c r="AO1188">
        <v>7</v>
      </c>
    </row>
    <row r="1189" spans="1:41" x14ac:dyDescent="0.35">
      <c r="A1189" s="3" t="s">
        <v>43</v>
      </c>
      <c r="B1189" s="3" t="s">
        <v>46</v>
      </c>
      <c r="C1189" s="3" t="s">
        <v>44</v>
      </c>
      <c r="D1189" s="3" t="s">
        <v>47</v>
      </c>
      <c r="E1189" s="3" t="s">
        <v>45</v>
      </c>
      <c r="F1189" s="3" t="s">
        <v>38</v>
      </c>
      <c r="G1189" s="3" t="s">
        <v>48</v>
      </c>
      <c r="H1189" s="3" t="s">
        <v>43</v>
      </c>
      <c r="I1189" s="3" t="s">
        <v>42</v>
      </c>
      <c r="J1189">
        <f t="shared" si="108"/>
        <v>0</v>
      </c>
      <c r="K1189">
        <f t="shared" si="109"/>
        <v>0</v>
      </c>
      <c r="L1189">
        <f t="shared" si="110"/>
        <v>0</v>
      </c>
      <c r="M1189" cm="1">
        <f t="array" ref="M1189">_xlfn.XLOOKUP(F1189,_xlfn.ANCHORARRAY($AR$18),$AS$18:$AS$23)</f>
        <v>1</v>
      </c>
      <c r="N1189" cm="1">
        <f t="array" ref="N1189">_xlfn.XLOOKUP($D1189,_xlfn.ANCHORARRAY($AR$2),$AS$2:$AS$10)</f>
        <v>2</v>
      </c>
      <c r="O1189">
        <f t="shared" si="111"/>
        <v>2</v>
      </c>
      <c r="P1189">
        <f t="shared" si="112"/>
        <v>0</v>
      </c>
      <c r="Q1189">
        <f t="shared" si="113"/>
        <v>2</v>
      </c>
      <c r="R1189">
        <v>1</v>
      </c>
      <c r="S1189">
        <v>3</v>
      </c>
      <c r="T1189">
        <v>38</v>
      </c>
      <c r="U1189">
        <v>1668</v>
      </c>
      <c r="V1189">
        <v>4</v>
      </c>
      <c r="W1189">
        <v>1189</v>
      </c>
      <c r="X1189">
        <v>90</v>
      </c>
      <c r="Y1189">
        <v>3</v>
      </c>
      <c r="Z1189">
        <v>2</v>
      </c>
      <c r="AA1189">
        <v>4</v>
      </c>
      <c r="AB1189">
        <v>4735</v>
      </c>
      <c r="AC1189">
        <v>9867</v>
      </c>
      <c r="AD1189">
        <v>7</v>
      </c>
      <c r="AE1189">
        <v>15</v>
      </c>
      <c r="AF1189">
        <v>3</v>
      </c>
      <c r="AG1189">
        <v>4</v>
      </c>
      <c r="AH1189">
        <v>2</v>
      </c>
      <c r="AI1189">
        <v>19</v>
      </c>
      <c r="AJ1189">
        <v>4</v>
      </c>
      <c r="AK1189">
        <v>4</v>
      </c>
      <c r="AL1189">
        <v>13</v>
      </c>
      <c r="AM1189">
        <v>11</v>
      </c>
      <c r="AN1189">
        <v>2</v>
      </c>
      <c r="AO1189">
        <v>9</v>
      </c>
    </row>
    <row r="1190" spans="1:41" x14ac:dyDescent="0.35">
      <c r="A1190" s="3" t="s">
        <v>43</v>
      </c>
      <c r="B1190" s="3" t="s">
        <v>46</v>
      </c>
      <c r="C1190" s="3" t="s">
        <v>36</v>
      </c>
      <c r="D1190" s="3" t="s">
        <v>40</v>
      </c>
      <c r="E1190" s="3" t="s">
        <v>37</v>
      </c>
      <c r="F1190" s="3" t="s">
        <v>51</v>
      </c>
      <c r="G1190" s="3" t="s">
        <v>52</v>
      </c>
      <c r="H1190" s="3" t="s">
        <v>35</v>
      </c>
      <c r="I1190" s="3" t="s">
        <v>42</v>
      </c>
      <c r="J1190">
        <f t="shared" si="108"/>
        <v>0</v>
      </c>
      <c r="K1190">
        <f t="shared" si="109"/>
        <v>1</v>
      </c>
      <c r="L1190">
        <f t="shared" si="110"/>
        <v>3</v>
      </c>
      <c r="M1190" cm="1">
        <f t="array" ref="M1190">_xlfn.XLOOKUP(F1190,_xlfn.ANCHORARRAY($AR$18),$AS$18:$AS$23)</f>
        <v>3</v>
      </c>
      <c r="N1190" cm="1">
        <f t="array" ref="N1190">_xlfn.XLOOKUP($D1190,_xlfn.ANCHORARRAY($AR$2),$AS$2:$AS$10)</f>
        <v>1</v>
      </c>
      <c r="O1190">
        <f t="shared" si="111"/>
        <v>1</v>
      </c>
      <c r="P1190">
        <f t="shared" si="112"/>
        <v>0</v>
      </c>
      <c r="Q1190">
        <f t="shared" si="113"/>
        <v>1</v>
      </c>
      <c r="R1190">
        <v>5</v>
      </c>
      <c r="S1190">
        <v>3</v>
      </c>
      <c r="T1190">
        <v>29</v>
      </c>
      <c r="U1190">
        <v>1669</v>
      </c>
      <c r="V1190">
        <v>1</v>
      </c>
      <c r="W1190">
        <v>991</v>
      </c>
      <c r="X1190">
        <v>43</v>
      </c>
      <c r="Y1190">
        <v>2</v>
      </c>
      <c r="Z1190">
        <v>2</v>
      </c>
      <c r="AA1190">
        <v>2</v>
      </c>
      <c r="AB1190">
        <v>4187</v>
      </c>
      <c r="AC1190">
        <v>3356</v>
      </c>
      <c r="AD1190">
        <v>1</v>
      </c>
      <c r="AE1190">
        <v>13</v>
      </c>
      <c r="AF1190">
        <v>3</v>
      </c>
      <c r="AG1190">
        <v>2</v>
      </c>
      <c r="AH1190">
        <v>1</v>
      </c>
      <c r="AI1190">
        <v>10</v>
      </c>
      <c r="AJ1190">
        <v>3</v>
      </c>
      <c r="AK1190">
        <v>2</v>
      </c>
      <c r="AL1190">
        <v>10</v>
      </c>
      <c r="AM1190">
        <v>0</v>
      </c>
      <c r="AN1190">
        <v>0</v>
      </c>
      <c r="AO1190">
        <v>9</v>
      </c>
    </row>
    <row r="1191" spans="1:41" x14ac:dyDescent="0.35">
      <c r="A1191" s="3" t="s">
        <v>43</v>
      </c>
      <c r="B1191" s="3" t="s">
        <v>46</v>
      </c>
      <c r="C1191" s="3" t="s">
        <v>36</v>
      </c>
      <c r="D1191" s="3" t="s">
        <v>40</v>
      </c>
      <c r="E1191" s="3" t="s">
        <v>37</v>
      </c>
      <c r="F1191" s="3" t="s">
        <v>51</v>
      </c>
      <c r="G1191" s="3" t="s">
        <v>52</v>
      </c>
      <c r="H1191" s="3" t="s">
        <v>43</v>
      </c>
      <c r="I1191" s="3" t="s">
        <v>42</v>
      </c>
      <c r="J1191">
        <f t="shared" si="108"/>
        <v>0</v>
      </c>
      <c r="K1191">
        <f t="shared" si="109"/>
        <v>0</v>
      </c>
      <c r="L1191">
        <f t="shared" si="110"/>
        <v>3</v>
      </c>
      <c r="M1191" cm="1">
        <f t="array" ref="M1191">_xlfn.XLOOKUP(F1191,_xlfn.ANCHORARRAY($AR$18),$AS$18:$AS$23)</f>
        <v>3</v>
      </c>
      <c r="N1191" cm="1">
        <f t="array" ref="N1191">_xlfn.XLOOKUP($D1191,_xlfn.ANCHORARRAY($AR$2),$AS$2:$AS$10)</f>
        <v>1</v>
      </c>
      <c r="O1191">
        <f t="shared" si="111"/>
        <v>1</v>
      </c>
      <c r="P1191">
        <f t="shared" si="112"/>
        <v>0</v>
      </c>
      <c r="Q1191">
        <f t="shared" si="113"/>
        <v>1</v>
      </c>
      <c r="R1191">
        <v>2</v>
      </c>
      <c r="S1191">
        <v>4</v>
      </c>
      <c r="T1191">
        <v>33</v>
      </c>
      <c r="U1191">
        <v>1670</v>
      </c>
      <c r="V1191">
        <v>4</v>
      </c>
      <c r="W1191">
        <v>392</v>
      </c>
      <c r="X1191">
        <v>93</v>
      </c>
      <c r="Y1191">
        <v>3</v>
      </c>
      <c r="Z1191">
        <v>2</v>
      </c>
      <c r="AA1191">
        <v>4</v>
      </c>
      <c r="AB1191">
        <v>5505</v>
      </c>
      <c r="AC1191">
        <v>3921</v>
      </c>
      <c r="AD1191">
        <v>1</v>
      </c>
      <c r="AE1191">
        <v>14</v>
      </c>
      <c r="AF1191">
        <v>3</v>
      </c>
      <c r="AG1191">
        <v>3</v>
      </c>
      <c r="AH1191">
        <v>2</v>
      </c>
      <c r="AI1191">
        <v>6</v>
      </c>
      <c r="AJ1191">
        <v>5</v>
      </c>
      <c r="AK1191">
        <v>3</v>
      </c>
      <c r="AL1191">
        <v>6</v>
      </c>
      <c r="AM1191">
        <v>2</v>
      </c>
      <c r="AN1191">
        <v>0</v>
      </c>
      <c r="AO1191">
        <v>4</v>
      </c>
    </row>
    <row r="1192" spans="1:41" x14ac:dyDescent="0.35">
      <c r="A1192" s="3" t="s">
        <v>43</v>
      </c>
      <c r="B1192" s="3" t="s">
        <v>46</v>
      </c>
      <c r="C1192" s="3" t="s">
        <v>36</v>
      </c>
      <c r="D1192" s="3" t="s">
        <v>47</v>
      </c>
      <c r="E1192" s="3" t="s">
        <v>45</v>
      </c>
      <c r="F1192" s="3" t="s">
        <v>51</v>
      </c>
      <c r="G1192" s="3" t="s">
        <v>52</v>
      </c>
      <c r="H1192" s="3" t="s">
        <v>43</v>
      </c>
      <c r="I1192" s="3" t="s">
        <v>42</v>
      </c>
      <c r="J1192">
        <f t="shared" si="108"/>
        <v>0</v>
      </c>
      <c r="K1192">
        <f t="shared" si="109"/>
        <v>0</v>
      </c>
      <c r="L1192">
        <f t="shared" si="110"/>
        <v>3</v>
      </c>
      <c r="M1192" cm="1">
        <f t="array" ref="M1192">_xlfn.XLOOKUP(F1192,_xlfn.ANCHORARRAY($AR$18),$AS$18:$AS$23)</f>
        <v>3</v>
      </c>
      <c r="N1192" cm="1">
        <f t="array" ref="N1192">_xlfn.XLOOKUP($D1192,_xlfn.ANCHORARRAY($AR$2),$AS$2:$AS$10)</f>
        <v>2</v>
      </c>
      <c r="O1192">
        <f t="shared" si="111"/>
        <v>2</v>
      </c>
      <c r="P1192">
        <f t="shared" si="112"/>
        <v>0</v>
      </c>
      <c r="Q1192">
        <f t="shared" si="113"/>
        <v>1</v>
      </c>
      <c r="R1192">
        <v>2</v>
      </c>
      <c r="S1192">
        <v>3</v>
      </c>
      <c r="T1192">
        <v>32</v>
      </c>
      <c r="U1192">
        <v>1671</v>
      </c>
      <c r="V1192">
        <v>4</v>
      </c>
      <c r="W1192">
        <v>977</v>
      </c>
      <c r="X1192">
        <v>45</v>
      </c>
      <c r="Y1192">
        <v>3</v>
      </c>
      <c r="Z1192">
        <v>2</v>
      </c>
      <c r="AA1192">
        <v>2</v>
      </c>
      <c r="AB1192">
        <v>5470</v>
      </c>
      <c r="AC1192">
        <v>25518</v>
      </c>
      <c r="AD1192">
        <v>0</v>
      </c>
      <c r="AE1192">
        <v>13</v>
      </c>
      <c r="AF1192">
        <v>3</v>
      </c>
      <c r="AG1192">
        <v>3</v>
      </c>
      <c r="AH1192">
        <v>2</v>
      </c>
      <c r="AI1192">
        <v>10</v>
      </c>
      <c r="AJ1192">
        <v>4</v>
      </c>
      <c r="AK1192">
        <v>2</v>
      </c>
      <c r="AL1192">
        <v>9</v>
      </c>
      <c r="AM1192">
        <v>5</v>
      </c>
      <c r="AN1192">
        <v>1</v>
      </c>
      <c r="AO1192">
        <v>6</v>
      </c>
    </row>
    <row r="1193" spans="1:41" x14ac:dyDescent="0.35">
      <c r="A1193" s="3" t="s">
        <v>43</v>
      </c>
      <c r="B1193" s="3" t="s">
        <v>39</v>
      </c>
      <c r="C1193" s="3" t="s">
        <v>36</v>
      </c>
      <c r="D1193" s="3" t="s">
        <v>40</v>
      </c>
      <c r="E1193" s="3" t="s">
        <v>37</v>
      </c>
      <c r="F1193" s="3" t="s">
        <v>38</v>
      </c>
      <c r="G1193" s="3" t="s">
        <v>48</v>
      </c>
      <c r="H1193" s="3" t="s">
        <v>43</v>
      </c>
      <c r="I1193" s="3" t="s">
        <v>42</v>
      </c>
      <c r="J1193">
        <f t="shared" si="108"/>
        <v>0</v>
      </c>
      <c r="K1193">
        <f t="shared" si="109"/>
        <v>0</v>
      </c>
      <c r="L1193">
        <f t="shared" si="110"/>
        <v>0</v>
      </c>
      <c r="M1193" cm="1">
        <f t="array" ref="M1193">_xlfn.XLOOKUP(F1193,_xlfn.ANCHORARRAY($AR$18),$AS$18:$AS$23)</f>
        <v>1</v>
      </c>
      <c r="N1193" cm="1">
        <f t="array" ref="N1193">_xlfn.XLOOKUP($D1193,_xlfn.ANCHORARRAY($AR$2),$AS$2:$AS$10)</f>
        <v>1</v>
      </c>
      <c r="O1193">
        <f t="shared" si="111"/>
        <v>1</v>
      </c>
      <c r="P1193">
        <f t="shared" si="112"/>
        <v>1</v>
      </c>
      <c r="Q1193">
        <f t="shared" si="113"/>
        <v>1</v>
      </c>
      <c r="R1193">
        <v>5</v>
      </c>
      <c r="S1193">
        <v>4</v>
      </c>
      <c r="T1193">
        <v>31</v>
      </c>
      <c r="U1193">
        <v>1673</v>
      </c>
      <c r="V1193">
        <v>1</v>
      </c>
      <c r="W1193">
        <v>1112</v>
      </c>
      <c r="X1193">
        <v>67</v>
      </c>
      <c r="Y1193">
        <v>3</v>
      </c>
      <c r="Z1193">
        <v>2</v>
      </c>
      <c r="AA1193">
        <v>4</v>
      </c>
      <c r="AB1193">
        <v>5476</v>
      </c>
      <c r="AC1193">
        <v>22589</v>
      </c>
      <c r="AD1193">
        <v>1</v>
      </c>
      <c r="AE1193">
        <v>11</v>
      </c>
      <c r="AF1193">
        <v>3</v>
      </c>
      <c r="AG1193">
        <v>1</v>
      </c>
      <c r="AH1193">
        <v>2</v>
      </c>
      <c r="AI1193">
        <v>10</v>
      </c>
      <c r="AJ1193">
        <v>2</v>
      </c>
      <c r="AK1193">
        <v>3</v>
      </c>
      <c r="AL1193">
        <v>10</v>
      </c>
      <c r="AM1193">
        <v>0</v>
      </c>
      <c r="AN1193">
        <v>0</v>
      </c>
      <c r="AO1193">
        <v>2</v>
      </c>
    </row>
    <row r="1194" spans="1:41" x14ac:dyDescent="0.35">
      <c r="A1194" s="3" t="s">
        <v>43</v>
      </c>
      <c r="B1194" s="3" t="s">
        <v>39</v>
      </c>
      <c r="C1194" s="3" t="s">
        <v>36</v>
      </c>
      <c r="D1194" s="3" t="s">
        <v>50</v>
      </c>
      <c r="E1194" s="3" t="s">
        <v>45</v>
      </c>
      <c r="F1194" s="3" t="s">
        <v>51</v>
      </c>
      <c r="G1194" s="3" t="s">
        <v>52</v>
      </c>
      <c r="H1194" s="3" t="s">
        <v>35</v>
      </c>
      <c r="I1194" s="3" t="s">
        <v>42</v>
      </c>
      <c r="J1194">
        <f t="shared" si="108"/>
        <v>0</v>
      </c>
      <c r="K1194">
        <f t="shared" si="109"/>
        <v>1</v>
      </c>
      <c r="L1194">
        <f t="shared" si="110"/>
        <v>3</v>
      </c>
      <c r="M1194" cm="1">
        <f t="array" ref="M1194">_xlfn.XLOOKUP(F1194,_xlfn.ANCHORARRAY($AR$18),$AS$18:$AS$23)</f>
        <v>3</v>
      </c>
      <c r="N1194" cm="1">
        <f t="array" ref="N1194">_xlfn.XLOOKUP($D1194,_xlfn.ANCHORARRAY($AR$2),$AS$2:$AS$10)</f>
        <v>3</v>
      </c>
      <c r="O1194">
        <f t="shared" si="111"/>
        <v>2</v>
      </c>
      <c r="P1194">
        <f t="shared" si="112"/>
        <v>1</v>
      </c>
      <c r="Q1194">
        <f t="shared" si="113"/>
        <v>1</v>
      </c>
      <c r="R1194">
        <v>16</v>
      </c>
      <c r="S1194">
        <v>3</v>
      </c>
      <c r="T1194">
        <v>49</v>
      </c>
      <c r="U1194">
        <v>1674</v>
      </c>
      <c r="V1194">
        <v>4</v>
      </c>
      <c r="W1194">
        <v>464</v>
      </c>
      <c r="X1194">
        <v>74</v>
      </c>
      <c r="Y1194">
        <v>3</v>
      </c>
      <c r="Z1194">
        <v>1</v>
      </c>
      <c r="AA1194">
        <v>1</v>
      </c>
      <c r="AB1194">
        <v>2587</v>
      </c>
      <c r="AC1194">
        <v>24941</v>
      </c>
      <c r="AD1194">
        <v>4</v>
      </c>
      <c r="AE1194">
        <v>16</v>
      </c>
      <c r="AF1194">
        <v>3</v>
      </c>
      <c r="AG1194">
        <v>2</v>
      </c>
      <c r="AH1194">
        <v>1</v>
      </c>
      <c r="AI1194">
        <v>17</v>
      </c>
      <c r="AJ1194">
        <v>2</v>
      </c>
      <c r="AK1194">
        <v>2</v>
      </c>
      <c r="AL1194">
        <v>2</v>
      </c>
      <c r="AM1194">
        <v>2</v>
      </c>
      <c r="AN1194">
        <v>2</v>
      </c>
      <c r="AO1194">
        <v>2</v>
      </c>
    </row>
    <row r="1195" spans="1:41" x14ac:dyDescent="0.35">
      <c r="A1195" s="3" t="s">
        <v>43</v>
      </c>
      <c r="B1195" s="3" t="s">
        <v>39</v>
      </c>
      <c r="C1195" s="3" t="s">
        <v>44</v>
      </c>
      <c r="D1195" s="3" t="s">
        <v>50</v>
      </c>
      <c r="E1195" s="3" t="s">
        <v>45</v>
      </c>
      <c r="F1195" s="3" t="s">
        <v>51</v>
      </c>
      <c r="G1195" s="3" t="s">
        <v>41</v>
      </c>
      <c r="H1195" s="3" t="s">
        <v>43</v>
      </c>
      <c r="I1195" s="3" t="s">
        <v>42</v>
      </c>
      <c r="J1195">
        <f t="shared" si="108"/>
        <v>0</v>
      </c>
      <c r="K1195">
        <f t="shared" si="109"/>
        <v>0</v>
      </c>
      <c r="L1195">
        <f t="shared" si="110"/>
        <v>1</v>
      </c>
      <c r="M1195" cm="1">
        <f t="array" ref="M1195">_xlfn.XLOOKUP(F1195,_xlfn.ANCHORARRAY($AR$18),$AS$18:$AS$23)</f>
        <v>3</v>
      </c>
      <c r="N1195" cm="1">
        <f t="array" ref="N1195">_xlfn.XLOOKUP($D1195,_xlfn.ANCHORARRAY($AR$2),$AS$2:$AS$10)</f>
        <v>3</v>
      </c>
      <c r="O1195">
        <f t="shared" si="111"/>
        <v>2</v>
      </c>
      <c r="P1195">
        <f t="shared" si="112"/>
        <v>1</v>
      </c>
      <c r="Q1195">
        <f t="shared" si="113"/>
        <v>2</v>
      </c>
      <c r="R1195">
        <v>2</v>
      </c>
      <c r="S1195">
        <v>3</v>
      </c>
      <c r="T1195">
        <v>38</v>
      </c>
      <c r="U1195">
        <v>1675</v>
      </c>
      <c r="V1195">
        <v>4</v>
      </c>
      <c r="W1195">
        <v>148</v>
      </c>
      <c r="X1195">
        <v>42</v>
      </c>
      <c r="Y1195">
        <v>2</v>
      </c>
      <c r="Z1195">
        <v>1</v>
      </c>
      <c r="AA1195">
        <v>2</v>
      </c>
      <c r="AB1195">
        <v>2440</v>
      </c>
      <c r="AC1195">
        <v>23826</v>
      </c>
      <c r="AD1195">
        <v>1</v>
      </c>
      <c r="AE1195">
        <v>22</v>
      </c>
      <c r="AF1195">
        <v>4</v>
      </c>
      <c r="AG1195">
        <v>2</v>
      </c>
      <c r="AH1195">
        <v>0</v>
      </c>
      <c r="AI1195">
        <v>4</v>
      </c>
      <c r="AJ1195">
        <v>3</v>
      </c>
      <c r="AK1195">
        <v>3</v>
      </c>
      <c r="AL1195">
        <v>4</v>
      </c>
      <c r="AM1195">
        <v>3</v>
      </c>
      <c r="AN1195">
        <v>3</v>
      </c>
      <c r="AO1195">
        <v>3</v>
      </c>
    </row>
    <row r="1196" spans="1:41" x14ac:dyDescent="0.35">
      <c r="A1196" s="3" t="s">
        <v>43</v>
      </c>
      <c r="B1196" s="3" t="s">
        <v>39</v>
      </c>
      <c r="C1196" s="3" t="s">
        <v>36</v>
      </c>
      <c r="D1196" s="3" t="s">
        <v>56</v>
      </c>
      <c r="E1196" s="3" t="s">
        <v>37</v>
      </c>
      <c r="F1196" s="3" t="s">
        <v>38</v>
      </c>
      <c r="G1196" s="3" t="s">
        <v>52</v>
      </c>
      <c r="H1196" s="3" t="s">
        <v>43</v>
      </c>
      <c r="I1196" s="3" t="s">
        <v>42</v>
      </c>
      <c r="J1196">
        <f t="shared" si="108"/>
        <v>0</v>
      </c>
      <c r="K1196">
        <f t="shared" si="109"/>
        <v>0</v>
      </c>
      <c r="L1196">
        <f t="shared" si="110"/>
        <v>3</v>
      </c>
      <c r="M1196" cm="1">
        <f t="array" ref="M1196">_xlfn.XLOOKUP(F1196,_xlfn.ANCHORARRAY($AR$18),$AS$18:$AS$23)</f>
        <v>1</v>
      </c>
      <c r="N1196" cm="1">
        <f t="array" ref="N1196">_xlfn.XLOOKUP($D1196,_xlfn.ANCHORARRAY($AR$2),$AS$2:$AS$10)</f>
        <v>6</v>
      </c>
      <c r="O1196">
        <f t="shared" si="111"/>
        <v>1</v>
      </c>
      <c r="P1196">
        <f t="shared" si="112"/>
        <v>1</v>
      </c>
      <c r="Q1196">
        <f t="shared" si="113"/>
        <v>1</v>
      </c>
      <c r="R1196">
        <v>2</v>
      </c>
      <c r="S1196">
        <v>4</v>
      </c>
      <c r="T1196">
        <v>47</v>
      </c>
      <c r="U1196">
        <v>1676</v>
      </c>
      <c r="V1196">
        <v>2</v>
      </c>
      <c r="W1196">
        <v>1225</v>
      </c>
      <c r="X1196">
        <v>47</v>
      </c>
      <c r="Y1196">
        <v>4</v>
      </c>
      <c r="Z1196">
        <v>4</v>
      </c>
      <c r="AA1196">
        <v>2</v>
      </c>
      <c r="AB1196">
        <v>15972</v>
      </c>
      <c r="AC1196">
        <v>21086</v>
      </c>
      <c r="AD1196">
        <v>6</v>
      </c>
      <c r="AE1196">
        <v>14</v>
      </c>
      <c r="AF1196">
        <v>3</v>
      </c>
      <c r="AG1196">
        <v>3</v>
      </c>
      <c r="AH1196">
        <v>3</v>
      </c>
      <c r="AI1196">
        <v>29</v>
      </c>
      <c r="AJ1196">
        <v>2</v>
      </c>
      <c r="AK1196">
        <v>3</v>
      </c>
      <c r="AL1196">
        <v>3</v>
      </c>
      <c r="AM1196">
        <v>2</v>
      </c>
      <c r="AN1196">
        <v>1</v>
      </c>
      <c r="AO1196">
        <v>2</v>
      </c>
    </row>
    <row r="1197" spans="1:41" x14ac:dyDescent="0.35">
      <c r="A1197" s="3" t="s">
        <v>43</v>
      </c>
      <c r="B1197" s="3" t="s">
        <v>46</v>
      </c>
      <c r="C1197" s="3" t="s">
        <v>36</v>
      </c>
      <c r="D1197" s="3" t="s">
        <v>56</v>
      </c>
      <c r="E1197" s="3" t="s">
        <v>45</v>
      </c>
      <c r="F1197" s="3" t="s">
        <v>38</v>
      </c>
      <c r="G1197" s="3" t="s">
        <v>41</v>
      </c>
      <c r="H1197" s="3" t="s">
        <v>43</v>
      </c>
      <c r="I1197" s="3" t="s">
        <v>42</v>
      </c>
      <c r="J1197">
        <f t="shared" si="108"/>
        <v>0</v>
      </c>
      <c r="K1197">
        <f t="shared" si="109"/>
        <v>0</v>
      </c>
      <c r="L1197">
        <f t="shared" si="110"/>
        <v>1</v>
      </c>
      <c r="M1197" cm="1">
        <f t="array" ref="M1197">_xlfn.XLOOKUP(F1197,_xlfn.ANCHORARRAY($AR$18),$AS$18:$AS$23)</f>
        <v>1</v>
      </c>
      <c r="N1197" cm="1">
        <f t="array" ref="N1197">_xlfn.XLOOKUP($D1197,_xlfn.ANCHORARRAY($AR$2),$AS$2:$AS$10)</f>
        <v>6</v>
      </c>
      <c r="O1197">
        <f t="shared" si="111"/>
        <v>2</v>
      </c>
      <c r="P1197">
        <f t="shared" si="112"/>
        <v>0</v>
      </c>
      <c r="Q1197">
        <f t="shared" si="113"/>
        <v>1</v>
      </c>
      <c r="R1197">
        <v>1</v>
      </c>
      <c r="S1197">
        <v>3</v>
      </c>
      <c r="T1197">
        <v>49</v>
      </c>
      <c r="U1197">
        <v>1677</v>
      </c>
      <c r="V1197">
        <v>3</v>
      </c>
      <c r="W1197">
        <v>809</v>
      </c>
      <c r="X1197">
        <v>36</v>
      </c>
      <c r="Y1197">
        <v>3</v>
      </c>
      <c r="Z1197">
        <v>4</v>
      </c>
      <c r="AA1197">
        <v>3</v>
      </c>
      <c r="AB1197">
        <v>15379</v>
      </c>
      <c r="AC1197">
        <v>22384</v>
      </c>
      <c r="AD1197">
        <v>4</v>
      </c>
      <c r="AE1197">
        <v>14</v>
      </c>
      <c r="AF1197">
        <v>3</v>
      </c>
      <c r="AG1197">
        <v>1</v>
      </c>
      <c r="AH1197">
        <v>0</v>
      </c>
      <c r="AI1197">
        <v>23</v>
      </c>
      <c r="AJ1197">
        <v>2</v>
      </c>
      <c r="AK1197">
        <v>3</v>
      </c>
      <c r="AL1197">
        <v>8</v>
      </c>
      <c r="AM1197">
        <v>7</v>
      </c>
      <c r="AN1197">
        <v>0</v>
      </c>
      <c r="AO1197">
        <v>0</v>
      </c>
    </row>
    <row r="1198" spans="1:41" x14ac:dyDescent="0.35">
      <c r="A1198" s="3" t="s">
        <v>43</v>
      </c>
      <c r="B1198" s="3" t="s">
        <v>46</v>
      </c>
      <c r="C1198" s="3" t="s">
        <v>36</v>
      </c>
      <c r="D1198" s="3" t="s">
        <v>40</v>
      </c>
      <c r="E1198" s="3" t="s">
        <v>37</v>
      </c>
      <c r="F1198" s="3" t="s">
        <v>38</v>
      </c>
      <c r="G1198" s="3" t="s">
        <v>41</v>
      </c>
      <c r="H1198" s="3" t="s">
        <v>35</v>
      </c>
      <c r="I1198" s="3" t="s">
        <v>42</v>
      </c>
      <c r="J1198">
        <f t="shared" si="108"/>
        <v>0</v>
      </c>
      <c r="K1198">
        <f t="shared" si="109"/>
        <v>1</v>
      </c>
      <c r="L1198">
        <f t="shared" si="110"/>
        <v>1</v>
      </c>
      <c r="M1198" cm="1">
        <f t="array" ref="M1198">_xlfn.XLOOKUP(F1198,_xlfn.ANCHORARRAY($AR$18),$AS$18:$AS$23)</f>
        <v>1</v>
      </c>
      <c r="N1198" cm="1">
        <f t="array" ref="N1198">_xlfn.XLOOKUP($D1198,_xlfn.ANCHORARRAY($AR$2),$AS$2:$AS$10)</f>
        <v>1</v>
      </c>
      <c r="O1198">
        <f t="shared" si="111"/>
        <v>1</v>
      </c>
      <c r="P1198">
        <f t="shared" si="112"/>
        <v>0</v>
      </c>
      <c r="Q1198">
        <f t="shared" si="113"/>
        <v>1</v>
      </c>
      <c r="R1198">
        <v>23</v>
      </c>
      <c r="S1198">
        <v>2</v>
      </c>
      <c r="T1198">
        <v>41</v>
      </c>
      <c r="U1198">
        <v>1678</v>
      </c>
      <c r="V1198">
        <v>4</v>
      </c>
      <c r="W1198">
        <v>1206</v>
      </c>
      <c r="X1198">
        <v>80</v>
      </c>
      <c r="Y1198">
        <v>3</v>
      </c>
      <c r="Z1198">
        <v>3</v>
      </c>
      <c r="AA1198">
        <v>3</v>
      </c>
      <c r="AB1198">
        <v>7082</v>
      </c>
      <c r="AC1198">
        <v>11591</v>
      </c>
      <c r="AD1198">
        <v>3</v>
      </c>
      <c r="AE1198">
        <v>16</v>
      </c>
      <c r="AF1198">
        <v>3</v>
      </c>
      <c r="AG1198">
        <v>4</v>
      </c>
      <c r="AH1198">
        <v>0</v>
      </c>
      <c r="AI1198">
        <v>21</v>
      </c>
      <c r="AJ1198">
        <v>2</v>
      </c>
      <c r="AK1198">
        <v>3</v>
      </c>
      <c r="AL1198">
        <v>2</v>
      </c>
      <c r="AM1198">
        <v>0</v>
      </c>
      <c r="AN1198">
        <v>0</v>
      </c>
      <c r="AO1198">
        <v>2</v>
      </c>
    </row>
    <row r="1199" spans="1:41" x14ac:dyDescent="0.35">
      <c r="A1199" s="3" t="s">
        <v>43</v>
      </c>
      <c r="B1199" s="3" t="s">
        <v>46</v>
      </c>
      <c r="C1199" s="3" t="s">
        <v>36</v>
      </c>
      <c r="D1199" s="3" t="s">
        <v>57</v>
      </c>
      <c r="E1199" s="3" t="s">
        <v>37</v>
      </c>
      <c r="F1199" s="3" t="s">
        <v>38</v>
      </c>
      <c r="G1199" s="3" t="s">
        <v>41</v>
      </c>
      <c r="H1199" s="3" t="s">
        <v>43</v>
      </c>
      <c r="I1199" s="3" t="s">
        <v>42</v>
      </c>
      <c r="J1199">
        <f t="shared" si="108"/>
        <v>0</v>
      </c>
      <c r="K1199">
        <f t="shared" si="109"/>
        <v>0</v>
      </c>
      <c r="L1199">
        <f t="shared" si="110"/>
        <v>1</v>
      </c>
      <c r="M1199" cm="1">
        <f t="array" ref="M1199">_xlfn.XLOOKUP(F1199,_xlfn.ANCHORARRAY($AR$18),$AS$18:$AS$23)</f>
        <v>1</v>
      </c>
      <c r="N1199" cm="1">
        <f t="array" ref="N1199">_xlfn.XLOOKUP($D1199,_xlfn.ANCHORARRAY($AR$2),$AS$2:$AS$10)</f>
        <v>7</v>
      </c>
      <c r="O1199">
        <f t="shared" si="111"/>
        <v>1</v>
      </c>
      <c r="P1199">
        <f t="shared" si="112"/>
        <v>0</v>
      </c>
      <c r="Q1199">
        <f t="shared" si="113"/>
        <v>1</v>
      </c>
      <c r="R1199">
        <v>9</v>
      </c>
      <c r="S1199">
        <v>1</v>
      </c>
      <c r="T1199">
        <v>20</v>
      </c>
      <c r="U1199">
        <v>1680</v>
      </c>
      <c r="V1199">
        <v>4</v>
      </c>
      <c r="W1199">
        <v>727</v>
      </c>
      <c r="X1199">
        <v>54</v>
      </c>
      <c r="Y1199">
        <v>3</v>
      </c>
      <c r="Z1199">
        <v>1</v>
      </c>
      <c r="AA1199">
        <v>1</v>
      </c>
      <c r="AB1199">
        <v>2728</v>
      </c>
      <c r="AC1199">
        <v>21082</v>
      </c>
      <c r="AD1199">
        <v>1</v>
      </c>
      <c r="AE1199">
        <v>11</v>
      </c>
      <c r="AF1199">
        <v>3</v>
      </c>
      <c r="AG1199">
        <v>1</v>
      </c>
      <c r="AH1199">
        <v>0</v>
      </c>
      <c r="AI1199">
        <v>2</v>
      </c>
      <c r="AJ1199">
        <v>3</v>
      </c>
      <c r="AK1199">
        <v>3</v>
      </c>
      <c r="AL1199">
        <v>2</v>
      </c>
      <c r="AM1199">
        <v>2</v>
      </c>
      <c r="AN1199">
        <v>0</v>
      </c>
      <c r="AO1199">
        <v>2</v>
      </c>
    </row>
    <row r="1200" spans="1:41" x14ac:dyDescent="0.35">
      <c r="A1200" s="3" t="s">
        <v>43</v>
      </c>
      <c r="B1200" s="3" t="s">
        <v>39</v>
      </c>
      <c r="C1200" s="3" t="s">
        <v>55</v>
      </c>
      <c r="D1200" s="3" t="s">
        <v>40</v>
      </c>
      <c r="E1200" s="3" t="s">
        <v>37</v>
      </c>
      <c r="F1200" s="3" t="s">
        <v>38</v>
      </c>
      <c r="G1200" s="3" t="s">
        <v>52</v>
      </c>
      <c r="H1200" s="3" t="s">
        <v>35</v>
      </c>
      <c r="I1200" s="3" t="s">
        <v>42</v>
      </c>
      <c r="J1200">
        <f t="shared" si="108"/>
        <v>0</v>
      </c>
      <c r="K1200">
        <f t="shared" si="109"/>
        <v>1</v>
      </c>
      <c r="L1200">
        <f t="shared" si="110"/>
        <v>3</v>
      </c>
      <c r="M1200" cm="1">
        <f t="array" ref="M1200">_xlfn.XLOOKUP(F1200,_xlfn.ANCHORARRAY($AR$18),$AS$18:$AS$23)</f>
        <v>1</v>
      </c>
      <c r="N1200" cm="1">
        <f t="array" ref="N1200">_xlfn.XLOOKUP($D1200,_xlfn.ANCHORARRAY($AR$2),$AS$2:$AS$10)</f>
        <v>1</v>
      </c>
      <c r="O1200">
        <f t="shared" si="111"/>
        <v>1</v>
      </c>
      <c r="P1200">
        <f t="shared" si="112"/>
        <v>1</v>
      </c>
      <c r="Q1200">
        <f t="shared" si="113"/>
        <v>3</v>
      </c>
      <c r="R1200">
        <v>16</v>
      </c>
      <c r="S1200">
        <v>3</v>
      </c>
      <c r="T1200">
        <v>33</v>
      </c>
      <c r="U1200">
        <v>1681</v>
      </c>
      <c r="V1200">
        <v>3</v>
      </c>
      <c r="W1200">
        <v>530</v>
      </c>
      <c r="X1200">
        <v>36</v>
      </c>
      <c r="Y1200">
        <v>3</v>
      </c>
      <c r="Z1200">
        <v>2</v>
      </c>
      <c r="AA1200">
        <v>4</v>
      </c>
      <c r="AB1200">
        <v>5368</v>
      </c>
      <c r="AC1200">
        <v>16130</v>
      </c>
      <c r="AD1200">
        <v>1</v>
      </c>
      <c r="AE1200">
        <v>25</v>
      </c>
      <c r="AF1200">
        <v>4</v>
      </c>
      <c r="AG1200">
        <v>3</v>
      </c>
      <c r="AH1200">
        <v>1</v>
      </c>
      <c r="AI1200">
        <v>7</v>
      </c>
      <c r="AJ1200">
        <v>2</v>
      </c>
      <c r="AK1200">
        <v>3</v>
      </c>
      <c r="AL1200">
        <v>6</v>
      </c>
      <c r="AM1200">
        <v>5</v>
      </c>
      <c r="AN1200">
        <v>1</v>
      </c>
      <c r="AO1200">
        <v>2</v>
      </c>
    </row>
    <row r="1201" spans="1:41" x14ac:dyDescent="0.35">
      <c r="A1201" s="3" t="s">
        <v>43</v>
      </c>
      <c r="B1201" s="3" t="s">
        <v>46</v>
      </c>
      <c r="C1201" s="3" t="s">
        <v>36</v>
      </c>
      <c r="D1201" s="3" t="s">
        <v>54</v>
      </c>
      <c r="E1201" s="3" t="s">
        <v>45</v>
      </c>
      <c r="F1201" s="3" t="s">
        <v>38</v>
      </c>
      <c r="G1201" s="3" t="s">
        <v>48</v>
      </c>
      <c r="H1201" s="3" t="s">
        <v>43</v>
      </c>
      <c r="I1201" s="3" t="s">
        <v>42</v>
      </c>
      <c r="J1201">
        <f t="shared" si="108"/>
        <v>0</v>
      </c>
      <c r="K1201">
        <f t="shared" si="109"/>
        <v>0</v>
      </c>
      <c r="L1201">
        <f t="shared" si="110"/>
        <v>0</v>
      </c>
      <c r="M1201" cm="1">
        <f t="array" ref="M1201">_xlfn.XLOOKUP(F1201,_xlfn.ANCHORARRAY($AR$18),$AS$18:$AS$23)</f>
        <v>1</v>
      </c>
      <c r="N1201" cm="1">
        <f t="array" ref="N1201">_xlfn.XLOOKUP($D1201,_xlfn.ANCHORARRAY($AR$2),$AS$2:$AS$10)</f>
        <v>5</v>
      </c>
      <c r="O1201">
        <f t="shared" si="111"/>
        <v>2</v>
      </c>
      <c r="P1201">
        <f t="shared" si="112"/>
        <v>0</v>
      </c>
      <c r="Q1201">
        <f t="shared" si="113"/>
        <v>1</v>
      </c>
      <c r="R1201">
        <v>26</v>
      </c>
      <c r="S1201">
        <v>4</v>
      </c>
      <c r="T1201">
        <v>36</v>
      </c>
      <c r="U1201">
        <v>1682</v>
      </c>
      <c r="V1201">
        <v>1</v>
      </c>
      <c r="W1201">
        <v>1351</v>
      </c>
      <c r="X1201">
        <v>80</v>
      </c>
      <c r="Y1201">
        <v>3</v>
      </c>
      <c r="Z1201">
        <v>2</v>
      </c>
      <c r="AA1201">
        <v>3</v>
      </c>
      <c r="AB1201">
        <v>5347</v>
      </c>
      <c r="AC1201">
        <v>7419</v>
      </c>
      <c r="AD1201">
        <v>6</v>
      </c>
      <c r="AE1201">
        <v>14</v>
      </c>
      <c r="AF1201">
        <v>3</v>
      </c>
      <c r="AG1201">
        <v>2</v>
      </c>
      <c r="AH1201">
        <v>2</v>
      </c>
      <c r="AI1201">
        <v>10</v>
      </c>
      <c r="AJ1201">
        <v>2</v>
      </c>
      <c r="AK1201">
        <v>2</v>
      </c>
      <c r="AL1201">
        <v>3</v>
      </c>
      <c r="AM1201">
        <v>2</v>
      </c>
      <c r="AN1201">
        <v>0</v>
      </c>
      <c r="AO1201">
        <v>2</v>
      </c>
    </row>
    <row r="1202" spans="1:41" x14ac:dyDescent="0.35">
      <c r="A1202" s="3" t="s">
        <v>43</v>
      </c>
      <c r="B1202" s="3" t="s">
        <v>39</v>
      </c>
      <c r="C1202" s="3" t="s">
        <v>36</v>
      </c>
      <c r="D1202" s="3" t="s">
        <v>61</v>
      </c>
      <c r="E1202" s="3" t="s">
        <v>61</v>
      </c>
      <c r="F1202" s="3" t="s">
        <v>38</v>
      </c>
      <c r="G1202" s="3" t="s">
        <v>52</v>
      </c>
      <c r="H1202" s="3" t="s">
        <v>35</v>
      </c>
      <c r="I1202" s="3" t="s">
        <v>42</v>
      </c>
      <c r="J1202">
        <f t="shared" si="108"/>
        <v>0</v>
      </c>
      <c r="K1202">
        <f t="shared" si="109"/>
        <v>1</v>
      </c>
      <c r="L1202">
        <f t="shared" si="110"/>
        <v>3</v>
      </c>
      <c r="M1202" cm="1">
        <f t="array" ref="M1202">_xlfn.XLOOKUP(F1202,_xlfn.ANCHORARRAY($AR$18),$AS$18:$AS$23)</f>
        <v>1</v>
      </c>
      <c r="N1202" cm="1">
        <f t="array" ref="N1202">_xlfn.XLOOKUP($D1202,_xlfn.ANCHORARRAY($AR$2),$AS$2:$AS$10)</f>
        <v>9</v>
      </c>
      <c r="O1202">
        <f t="shared" si="111"/>
        <v>3</v>
      </c>
      <c r="P1202">
        <f t="shared" si="112"/>
        <v>1</v>
      </c>
      <c r="Q1202">
        <f t="shared" si="113"/>
        <v>1</v>
      </c>
      <c r="R1202">
        <v>1</v>
      </c>
      <c r="S1202">
        <v>3</v>
      </c>
      <c r="T1202">
        <v>44</v>
      </c>
      <c r="U1202">
        <v>1683</v>
      </c>
      <c r="V1202">
        <v>3</v>
      </c>
      <c r="W1202">
        <v>528</v>
      </c>
      <c r="X1202">
        <v>44</v>
      </c>
      <c r="Y1202">
        <v>3</v>
      </c>
      <c r="Z1202">
        <v>1</v>
      </c>
      <c r="AA1202">
        <v>4</v>
      </c>
      <c r="AB1202">
        <v>3195</v>
      </c>
      <c r="AC1202">
        <v>4167</v>
      </c>
      <c r="AD1202">
        <v>4</v>
      </c>
      <c r="AE1202">
        <v>18</v>
      </c>
      <c r="AF1202">
        <v>3</v>
      </c>
      <c r="AG1202">
        <v>1</v>
      </c>
      <c r="AH1202">
        <v>3</v>
      </c>
      <c r="AI1202">
        <v>8</v>
      </c>
      <c r="AJ1202">
        <v>2</v>
      </c>
      <c r="AK1202">
        <v>3</v>
      </c>
      <c r="AL1202">
        <v>2</v>
      </c>
      <c r="AM1202">
        <v>2</v>
      </c>
      <c r="AN1202">
        <v>2</v>
      </c>
      <c r="AO1202">
        <v>2</v>
      </c>
    </row>
    <row r="1203" spans="1:41" x14ac:dyDescent="0.35">
      <c r="A1203" s="3" t="s">
        <v>35</v>
      </c>
      <c r="B1203" s="3" t="s">
        <v>46</v>
      </c>
      <c r="C1203" s="3" t="s">
        <v>36</v>
      </c>
      <c r="D1203" s="3" t="s">
        <v>50</v>
      </c>
      <c r="E1203" s="3" t="s">
        <v>45</v>
      </c>
      <c r="F1203" s="3" t="s">
        <v>51</v>
      </c>
      <c r="G1203" s="3" t="s">
        <v>41</v>
      </c>
      <c r="H1203" s="3" t="s">
        <v>35</v>
      </c>
      <c r="I1203" s="3" t="s">
        <v>42</v>
      </c>
      <c r="J1203">
        <f t="shared" si="108"/>
        <v>1</v>
      </c>
      <c r="K1203">
        <f t="shared" si="109"/>
        <v>1</v>
      </c>
      <c r="L1203">
        <f t="shared" si="110"/>
        <v>1</v>
      </c>
      <c r="M1203" cm="1">
        <f t="array" ref="M1203">_xlfn.XLOOKUP(F1203,_xlfn.ANCHORARRAY($AR$18),$AS$18:$AS$23)</f>
        <v>3</v>
      </c>
      <c r="N1203" cm="1">
        <f t="array" ref="N1203">_xlfn.XLOOKUP($D1203,_xlfn.ANCHORARRAY($AR$2),$AS$2:$AS$10)</f>
        <v>3</v>
      </c>
      <c r="O1203">
        <f t="shared" si="111"/>
        <v>2</v>
      </c>
      <c r="P1203">
        <f t="shared" si="112"/>
        <v>0</v>
      </c>
      <c r="Q1203">
        <f t="shared" si="113"/>
        <v>1</v>
      </c>
      <c r="R1203">
        <v>8</v>
      </c>
      <c r="S1203">
        <v>1</v>
      </c>
      <c r="T1203">
        <v>23</v>
      </c>
      <c r="U1203">
        <v>1684</v>
      </c>
      <c r="V1203">
        <v>4</v>
      </c>
      <c r="W1203">
        <v>1320</v>
      </c>
      <c r="X1203">
        <v>93</v>
      </c>
      <c r="Y1203">
        <v>2</v>
      </c>
      <c r="Z1203">
        <v>1</v>
      </c>
      <c r="AA1203">
        <v>3</v>
      </c>
      <c r="AB1203">
        <v>3989</v>
      </c>
      <c r="AC1203">
        <v>20586</v>
      </c>
      <c r="AD1203">
        <v>1</v>
      </c>
      <c r="AE1203">
        <v>11</v>
      </c>
      <c r="AF1203">
        <v>3</v>
      </c>
      <c r="AG1203">
        <v>1</v>
      </c>
      <c r="AH1203">
        <v>0</v>
      </c>
      <c r="AI1203">
        <v>5</v>
      </c>
      <c r="AJ1203">
        <v>2</v>
      </c>
      <c r="AK1203">
        <v>3</v>
      </c>
      <c r="AL1203">
        <v>5</v>
      </c>
      <c r="AM1203">
        <v>4</v>
      </c>
      <c r="AN1203">
        <v>1</v>
      </c>
      <c r="AO1203">
        <v>2</v>
      </c>
    </row>
    <row r="1204" spans="1:41" x14ac:dyDescent="0.35">
      <c r="A1204" s="3" t="s">
        <v>43</v>
      </c>
      <c r="B1204" s="3" t="s">
        <v>39</v>
      </c>
      <c r="C1204" s="3" t="s">
        <v>36</v>
      </c>
      <c r="D1204" s="3" t="s">
        <v>50</v>
      </c>
      <c r="E1204" s="3" t="s">
        <v>45</v>
      </c>
      <c r="F1204" s="3" t="s">
        <v>51</v>
      </c>
      <c r="G1204" s="3" t="s">
        <v>48</v>
      </c>
      <c r="H1204" s="3" t="s">
        <v>43</v>
      </c>
      <c r="I1204" s="3" t="s">
        <v>42</v>
      </c>
      <c r="J1204">
        <f t="shared" si="108"/>
        <v>0</v>
      </c>
      <c r="K1204">
        <f t="shared" si="109"/>
        <v>0</v>
      </c>
      <c r="L1204">
        <f t="shared" si="110"/>
        <v>0</v>
      </c>
      <c r="M1204" cm="1">
        <f t="array" ref="M1204">_xlfn.XLOOKUP(F1204,_xlfn.ANCHORARRAY($AR$18),$AS$18:$AS$23)</f>
        <v>3</v>
      </c>
      <c r="N1204" cm="1">
        <f t="array" ref="N1204">_xlfn.XLOOKUP($D1204,_xlfn.ANCHORARRAY($AR$2),$AS$2:$AS$10)</f>
        <v>3</v>
      </c>
      <c r="O1204">
        <f t="shared" si="111"/>
        <v>2</v>
      </c>
      <c r="P1204">
        <f t="shared" si="112"/>
        <v>1</v>
      </c>
      <c r="Q1204">
        <f t="shared" si="113"/>
        <v>1</v>
      </c>
      <c r="R1204">
        <v>4</v>
      </c>
      <c r="S1204">
        <v>2</v>
      </c>
      <c r="T1204">
        <v>38</v>
      </c>
      <c r="U1204">
        <v>1687</v>
      </c>
      <c r="V1204">
        <v>4</v>
      </c>
      <c r="W1204">
        <v>1495</v>
      </c>
      <c r="X1204">
        <v>87</v>
      </c>
      <c r="Y1204">
        <v>3</v>
      </c>
      <c r="Z1204">
        <v>1</v>
      </c>
      <c r="AA1204">
        <v>3</v>
      </c>
      <c r="AB1204">
        <v>3306</v>
      </c>
      <c r="AC1204">
        <v>26176</v>
      </c>
      <c r="AD1204">
        <v>7</v>
      </c>
      <c r="AE1204">
        <v>19</v>
      </c>
      <c r="AF1204">
        <v>3</v>
      </c>
      <c r="AG1204">
        <v>4</v>
      </c>
      <c r="AH1204">
        <v>1</v>
      </c>
      <c r="AI1204">
        <v>7</v>
      </c>
      <c r="AJ1204">
        <v>5</v>
      </c>
      <c r="AK1204">
        <v>2</v>
      </c>
      <c r="AL1204">
        <v>0</v>
      </c>
      <c r="AM1204">
        <v>0</v>
      </c>
      <c r="AN1204">
        <v>0</v>
      </c>
      <c r="AO1204">
        <v>0</v>
      </c>
    </row>
    <row r="1205" spans="1:41" x14ac:dyDescent="0.35">
      <c r="A1205" s="3" t="s">
        <v>43</v>
      </c>
      <c r="B1205" s="3" t="s">
        <v>46</v>
      </c>
      <c r="C1205" s="3" t="s">
        <v>36</v>
      </c>
      <c r="D1205" s="3" t="s">
        <v>54</v>
      </c>
      <c r="E1205" s="3" t="s">
        <v>45</v>
      </c>
      <c r="F1205" s="3" t="s">
        <v>51</v>
      </c>
      <c r="G1205" s="3" t="s">
        <v>48</v>
      </c>
      <c r="H1205" s="3" t="s">
        <v>43</v>
      </c>
      <c r="I1205" s="3" t="s">
        <v>42</v>
      </c>
      <c r="J1205">
        <f t="shared" si="108"/>
        <v>0</v>
      </c>
      <c r="K1205">
        <f t="shared" si="109"/>
        <v>0</v>
      </c>
      <c r="L1205">
        <f t="shared" si="110"/>
        <v>0</v>
      </c>
      <c r="M1205" cm="1">
        <f t="array" ref="M1205">_xlfn.XLOOKUP(F1205,_xlfn.ANCHORARRAY($AR$18),$AS$18:$AS$23)</f>
        <v>3</v>
      </c>
      <c r="N1205" cm="1">
        <f t="array" ref="N1205">_xlfn.XLOOKUP($D1205,_xlfn.ANCHORARRAY($AR$2),$AS$2:$AS$10)</f>
        <v>5</v>
      </c>
      <c r="O1205">
        <f t="shared" si="111"/>
        <v>2</v>
      </c>
      <c r="P1205">
        <f t="shared" si="112"/>
        <v>0</v>
      </c>
      <c r="Q1205">
        <f t="shared" si="113"/>
        <v>1</v>
      </c>
      <c r="R1205">
        <v>24</v>
      </c>
      <c r="S1205">
        <v>4</v>
      </c>
      <c r="T1205">
        <v>53</v>
      </c>
      <c r="U1205">
        <v>1689</v>
      </c>
      <c r="V1205">
        <v>2</v>
      </c>
      <c r="W1205">
        <v>1395</v>
      </c>
      <c r="X1205">
        <v>48</v>
      </c>
      <c r="Y1205">
        <v>4</v>
      </c>
      <c r="Z1205">
        <v>3</v>
      </c>
      <c r="AA1205">
        <v>4</v>
      </c>
      <c r="AB1205">
        <v>7005</v>
      </c>
      <c r="AC1205">
        <v>3458</v>
      </c>
      <c r="AD1205">
        <v>3</v>
      </c>
      <c r="AE1205">
        <v>15</v>
      </c>
      <c r="AF1205">
        <v>3</v>
      </c>
      <c r="AG1205">
        <v>3</v>
      </c>
      <c r="AH1205">
        <v>0</v>
      </c>
      <c r="AI1205">
        <v>11</v>
      </c>
      <c r="AJ1205">
        <v>2</v>
      </c>
      <c r="AK1205">
        <v>3</v>
      </c>
      <c r="AL1205">
        <v>4</v>
      </c>
      <c r="AM1205">
        <v>3</v>
      </c>
      <c r="AN1205">
        <v>1</v>
      </c>
      <c r="AO1205">
        <v>2</v>
      </c>
    </row>
    <row r="1206" spans="1:41" x14ac:dyDescent="0.35">
      <c r="A1206" s="3" t="s">
        <v>35</v>
      </c>
      <c r="B1206" s="3" t="s">
        <v>39</v>
      </c>
      <c r="C1206" s="3" t="s">
        <v>44</v>
      </c>
      <c r="D1206" s="3" t="s">
        <v>57</v>
      </c>
      <c r="E1206" s="3" t="s">
        <v>37</v>
      </c>
      <c r="F1206" s="3" t="s">
        <v>51</v>
      </c>
      <c r="G1206" s="3" t="s">
        <v>48</v>
      </c>
      <c r="H1206" s="3" t="s">
        <v>35</v>
      </c>
      <c r="I1206" s="3" t="s">
        <v>42</v>
      </c>
      <c r="J1206">
        <f t="shared" si="108"/>
        <v>1</v>
      </c>
      <c r="K1206">
        <f t="shared" si="109"/>
        <v>1</v>
      </c>
      <c r="L1206">
        <f t="shared" si="110"/>
        <v>0</v>
      </c>
      <c r="M1206" cm="1">
        <f t="array" ref="M1206">_xlfn.XLOOKUP(F1206,_xlfn.ANCHORARRAY($AR$18),$AS$18:$AS$23)</f>
        <v>3</v>
      </c>
      <c r="N1206" cm="1">
        <f t="array" ref="N1206">_xlfn.XLOOKUP($D1206,_xlfn.ANCHORARRAY($AR$2),$AS$2:$AS$10)</f>
        <v>7</v>
      </c>
      <c r="O1206">
        <f t="shared" si="111"/>
        <v>1</v>
      </c>
      <c r="P1206">
        <f t="shared" si="112"/>
        <v>1</v>
      </c>
      <c r="Q1206">
        <f t="shared" si="113"/>
        <v>2</v>
      </c>
      <c r="R1206">
        <v>7</v>
      </c>
      <c r="S1206">
        <v>2</v>
      </c>
      <c r="T1206">
        <v>48</v>
      </c>
      <c r="U1206">
        <v>1691</v>
      </c>
      <c r="V1206">
        <v>4</v>
      </c>
      <c r="W1206">
        <v>708</v>
      </c>
      <c r="X1206">
        <v>95</v>
      </c>
      <c r="Y1206">
        <v>3</v>
      </c>
      <c r="Z1206">
        <v>1</v>
      </c>
      <c r="AA1206">
        <v>3</v>
      </c>
      <c r="AB1206">
        <v>2655</v>
      </c>
      <c r="AC1206">
        <v>11740</v>
      </c>
      <c r="AD1206">
        <v>2</v>
      </c>
      <c r="AE1206">
        <v>11</v>
      </c>
      <c r="AF1206">
        <v>3</v>
      </c>
      <c r="AG1206">
        <v>3</v>
      </c>
      <c r="AH1206">
        <v>2</v>
      </c>
      <c r="AI1206">
        <v>19</v>
      </c>
      <c r="AJ1206">
        <v>3</v>
      </c>
      <c r="AK1206">
        <v>3</v>
      </c>
      <c r="AL1206">
        <v>9</v>
      </c>
      <c r="AM1206">
        <v>7</v>
      </c>
      <c r="AN1206">
        <v>7</v>
      </c>
      <c r="AO1206">
        <v>7</v>
      </c>
    </row>
    <row r="1207" spans="1:41" x14ac:dyDescent="0.35">
      <c r="A1207" s="3" t="s">
        <v>35</v>
      </c>
      <c r="B1207" s="3" t="s">
        <v>46</v>
      </c>
      <c r="C1207" s="3" t="s">
        <v>36</v>
      </c>
      <c r="D1207" s="3" t="s">
        <v>50</v>
      </c>
      <c r="E1207" s="3" t="s">
        <v>45</v>
      </c>
      <c r="F1207" s="3" t="s">
        <v>38</v>
      </c>
      <c r="G1207" s="3" t="s">
        <v>41</v>
      </c>
      <c r="H1207" s="3" t="s">
        <v>43</v>
      </c>
      <c r="I1207" s="3" t="s">
        <v>42</v>
      </c>
      <c r="J1207">
        <f t="shared" si="108"/>
        <v>1</v>
      </c>
      <c r="K1207">
        <f t="shared" si="109"/>
        <v>0</v>
      </c>
      <c r="L1207">
        <f t="shared" si="110"/>
        <v>1</v>
      </c>
      <c r="M1207" cm="1">
        <f t="array" ref="M1207">_xlfn.XLOOKUP(F1207,_xlfn.ANCHORARRAY($AR$18),$AS$18:$AS$23)</f>
        <v>1</v>
      </c>
      <c r="N1207" cm="1">
        <f t="array" ref="N1207">_xlfn.XLOOKUP($D1207,_xlfn.ANCHORARRAY($AR$2),$AS$2:$AS$10)</f>
        <v>3</v>
      </c>
      <c r="O1207">
        <f t="shared" si="111"/>
        <v>2</v>
      </c>
      <c r="P1207">
        <f t="shared" si="112"/>
        <v>0</v>
      </c>
      <c r="Q1207">
        <f t="shared" si="113"/>
        <v>1</v>
      </c>
      <c r="R1207">
        <v>2</v>
      </c>
      <c r="S1207">
        <v>4</v>
      </c>
      <c r="T1207">
        <v>32</v>
      </c>
      <c r="U1207">
        <v>1692</v>
      </c>
      <c r="V1207">
        <v>4</v>
      </c>
      <c r="W1207">
        <v>1259</v>
      </c>
      <c r="X1207">
        <v>95</v>
      </c>
      <c r="Y1207">
        <v>3</v>
      </c>
      <c r="Z1207">
        <v>1</v>
      </c>
      <c r="AA1207">
        <v>2</v>
      </c>
      <c r="AB1207">
        <v>1393</v>
      </c>
      <c r="AC1207">
        <v>24852</v>
      </c>
      <c r="AD1207">
        <v>1</v>
      </c>
      <c r="AE1207">
        <v>12</v>
      </c>
      <c r="AF1207">
        <v>3</v>
      </c>
      <c r="AG1207">
        <v>1</v>
      </c>
      <c r="AH1207">
        <v>0</v>
      </c>
      <c r="AI1207">
        <v>1</v>
      </c>
      <c r="AJ1207">
        <v>2</v>
      </c>
      <c r="AK1207">
        <v>3</v>
      </c>
      <c r="AL1207">
        <v>1</v>
      </c>
      <c r="AM1207">
        <v>0</v>
      </c>
      <c r="AN1207">
        <v>0</v>
      </c>
      <c r="AO1207">
        <v>0</v>
      </c>
    </row>
    <row r="1208" spans="1:41" x14ac:dyDescent="0.35">
      <c r="A1208" s="3" t="s">
        <v>43</v>
      </c>
      <c r="B1208" s="3" t="s">
        <v>46</v>
      </c>
      <c r="C1208" s="3" t="s">
        <v>55</v>
      </c>
      <c r="D1208" s="3" t="s">
        <v>50</v>
      </c>
      <c r="E1208" s="3" t="s">
        <v>45</v>
      </c>
      <c r="F1208" s="3" t="s">
        <v>51</v>
      </c>
      <c r="G1208" s="3" t="s">
        <v>41</v>
      </c>
      <c r="H1208" s="3" t="s">
        <v>43</v>
      </c>
      <c r="I1208" s="3" t="s">
        <v>42</v>
      </c>
      <c r="J1208">
        <f t="shared" si="108"/>
        <v>0</v>
      </c>
      <c r="K1208">
        <f t="shared" si="109"/>
        <v>0</v>
      </c>
      <c r="L1208">
        <f t="shared" si="110"/>
        <v>1</v>
      </c>
      <c r="M1208" cm="1">
        <f t="array" ref="M1208">_xlfn.XLOOKUP(F1208,_xlfn.ANCHORARRAY($AR$18),$AS$18:$AS$23)</f>
        <v>3</v>
      </c>
      <c r="N1208" cm="1">
        <f t="array" ref="N1208">_xlfn.XLOOKUP($D1208,_xlfn.ANCHORARRAY($AR$2),$AS$2:$AS$10)</f>
        <v>3</v>
      </c>
      <c r="O1208">
        <f t="shared" si="111"/>
        <v>2</v>
      </c>
      <c r="P1208">
        <f t="shared" si="112"/>
        <v>0</v>
      </c>
      <c r="Q1208">
        <f t="shared" si="113"/>
        <v>3</v>
      </c>
      <c r="R1208">
        <v>7</v>
      </c>
      <c r="S1208">
        <v>3</v>
      </c>
      <c r="T1208">
        <v>26</v>
      </c>
      <c r="U1208">
        <v>1693</v>
      </c>
      <c r="V1208">
        <v>4</v>
      </c>
      <c r="W1208">
        <v>786</v>
      </c>
      <c r="X1208">
        <v>76</v>
      </c>
      <c r="Y1208">
        <v>3</v>
      </c>
      <c r="Z1208">
        <v>1</v>
      </c>
      <c r="AA1208">
        <v>4</v>
      </c>
      <c r="AB1208">
        <v>2570</v>
      </c>
      <c r="AC1208">
        <v>11925</v>
      </c>
      <c r="AD1208">
        <v>1</v>
      </c>
      <c r="AE1208">
        <v>20</v>
      </c>
      <c r="AF1208">
        <v>4</v>
      </c>
      <c r="AG1208">
        <v>3</v>
      </c>
      <c r="AH1208">
        <v>0</v>
      </c>
      <c r="AI1208">
        <v>7</v>
      </c>
      <c r="AJ1208">
        <v>5</v>
      </c>
      <c r="AK1208">
        <v>3</v>
      </c>
      <c r="AL1208">
        <v>7</v>
      </c>
      <c r="AM1208">
        <v>7</v>
      </c>
      <c r="AN1208">
        <v>5</v>
      </c>
      <c r="AO1208">
        <v>7</v>
      </c>
    </row>
    <row r="1209" spans="1:41" x14ac:dyDescent="0.35">
      <c r="A1209" s="3" t="s">
        <v>43</v>
      </c>
      <c r="B1209" s="3" t="s">
        <v>46</v>
      </c>
      <c r="C1209" s="3" t="s">
        <v>36</v>
      </c>
      <c r="D1209" s="3" t="s">
        <v>47</v>
      </c>
      <c r="E1209" s="3" t="s">
        <v>45</v>
      </c>
      <c r="F1209" s="3" t="s">
        <v>60</v>
      </c>
      <c r="G1209" s="3" t="s">
        <v>52</v>
      </c>
      <c r="H1209" s="3" t="s">
        <v>43</v>
      </c>
      <c r="I1209" s="3" t="s">
        <v>42</v>
      </c>
      <c r="J1209">
        <f t="shared" si="108"/>
        <v>0</v>
      </c>
      <c r="K1209">
        <f t="shared" si="109"/>
        <v>0</v>
      </c>
      <c r="L1209">
        <f t="shared" si="110"/>
        <v>3</v>
      </c>
      <c r="M1209" cm="1">
        <f t="array" ref="M1209">_xlfn.XLOOKUP(F1209,_xlfn.ANCHORARRAY($AR$18),$AS$18:$AS$23)</f>
        <v>5</v>
      </c>
      <c r="N1209" cm="1">
        <f t="array" ref="N1209">_xlfn.XLOOKUP($D1209,_xlfn.ANCHORARRAY($AR$2),$AS$2:$AS$10)</f>
        <v>2</v>
      </c>
      <c r="O1209">
        <f t="shared" si="111"/>
        <v>2</v>
      </c>
      <c r="P1209">
        <f t="shared" si="112"/>
        <v>0</v>
      </c>
      <c r="Q1209">
        <f t="shared" si="113"/>
        <v>1</v>
      </c>
      <c r="R1209">
        <v>22</v>
      </c>
      <c r="S1209">
        <v>3</v>
      </c>
      <c r="T1209">
        <v>55</v>
      </c>
      <c r="U1209">
        <v>1694</v>
      </c>
      <c r="V1209">
        <v>1</v>
      </c>
      <c r="W1209">
        <v>1441</v>
      </c>
      <c r="X1209">
        <v>94</v>
      </c>
      <c r="Y1209">
        <v>2</v>
      </c>
      <c r="Z1209">
        <v>1</v>
      </c>
      <c r="AA1209">
        <v>2</v>
      </c>
      <c r="AB1209">
        <v>3537</v>
      </c>
      <c r="AC1209">
        <v>23737</v>
      </c>
      <c r="AD1209">
        <v>5</v>
      </c>
      <c r="AE1209">
        <v>12</v>
      </c>
      <c r="AF1209">
        <v>3</v>
      </c>
      <c r="AG1209">
        <v>4</v>
      </c>
      <c r="AH1209">
        <v>1</v>
      </c>
      <c r="AI1209">
        <v>8</v>
      </c>
      <c r="AJ1209">
        <v>1</v>
      </c>
      <c r="AK1209">
        <v>3</v>
      </c>
      <c r="AL1209">
        <v>4</v>
      </c>
      <c r="AM1209">
        <v>2</v>
      </c>
      <c r="AN1209">
        <v>1</v>
      </c>
      <c r="AO1209">
        <v>2</v>
      </c>
    </row>
    <row r="1210" spans="1:41" x14ac:dyDescent="0.35">
      <c r="A1210" s="3" t="s">
        <v>43</v>
      </c>
      <c r="B1210" s="3" t="s">
        <v>46</v>
      </c>
      <c r="C1210" s="3" t="s">
        <v>36</v>
      </c>
      <c r="D1210" s="3" t="s">
        <v>50</v>
      </c>
      <c r="E1210" s="3" t="s">
        <v>45</v>
      </c>
      <c r="F1210" s="3" t="s">
        <v>51</v>
      </c>
      <c r="G1210" s="3" t="s">
        <v>48</v>
      </c>
      <c r="H1210" s="3" t="s">
        <v>43</v>
      </c>
      <c r="I1210" s="3" t="s">
        <v>42</v>
      </c>
      <c r="J1210">
        <f t="shared" si="108"/>
        <v>0</v>
      </c>
      <c r="K1210">
        <f t="shared" si="109"/>
        <v>0</v>
      </c>
      <c r="L1210">
        <f t="shared" si="110"/>
        <v>0</v>
      </c>
      <c r="M1210" cm="1">
        <f t="array" ref="M1210">_xlfn.XLOOKUP(F1210,_xlfn.ANCHORARRAY($AR$18),$AS$18:$AS$23)</f>
        <v>3</v>
      </c>
      <c r="N1210" cm="1">
        <f t="array" ref="N1210">_xlfn.XLOOKUP($D1210,_xlfn.ANCHORARRAY($AR$2),$AS$2:$AS$10)</f>
        <v>3</v>
      </c>
      <c r="O1210">
        <f t="shared" si="111"/>
        <v>2</v>
      </c>
      <c r="P1210">
        <f t="shared" si="112"/>
        <v>0</v>
      </c>
      <c r="Q1210">
        <f t="shared" si="113"/>
        <v>1</v>
      </c>
      <c r="R1210">
        <v>5</v>
      </c>
      <c r="S1210">
        <v>2</v>
      </c>
      <c r="T1210">
        <v>34</v>
      </c>
      <c r="U1210">
        <v>1696</v>
      </c>
      <c r="V1210">
        <v>2</v>
      </c>
      <c r="W1210">
        <v>1157</v>
      </c>
      <c r="X1210">
        <v>57</v>
      </c>
      <c r="Y1210">
        <v>2</v>
      </c>
      <c r="Z1210">
        <v>2</v>
      </c>
      <c r="AA1210">
        <v>4</v>
      </c>
      <c r="AB1210">
        <v>3986</v>
      </c>
      <c r="AC1210">
        <v>11912</v>
      </c>
      <c r="AD1210">
        <v>1</v>
      </c>
      <c r="AE1210">
        <v>14</v>
      </c>
      <c r="AF1210">
        <v>3</v>
      </c>
      <c r="AG1210">
        <v>3</v>
      </c>
      <c r="AH1210">
        <v>1</v>
      </c>
      <c r="AI1210">
        <v>15</v>
      </c>
      <c r="AJ1210">
        <v>3</v>
      </c>
      <c r="AK1210">
        <v>4</v>
      </c>
      <c r="AL1210">
        <v>15</v>
      </c>
      <c r="AM1210">
        <v>10</v>
      </c>
      <c r="AN1210">
        <v>4</v>
      </c>
      <c r="AO1210">
        <v>13</v>
      </c>
    </row>
    <row r="1211" spans="1:41" x14ac:dyDescent="0.35">
      <c r="A1211" s="3" t="s">
        <v>43</v>
      </c>
      <c r="B1211" s="3" t="s">
        <v>46</v>
      </c>
      <c r="C1211" s="3" t="s">
        <v>36</v>
      </c>
      <c r="D1211" s="3" t="s">
        <v>54</v>
      </c>
      <c r="E1211" s="3" t="s">
        <v>45</v>
      </c>
      <c r="F1211" s="3" t="s">
        <v>51</v>
      </c>
      <c r="G1211" s="3" t="s">
        <v>52</v>
      </c>
      <c r="H1211" s="3" t="s">
        <v>43</v>
      </c>
      <c r="I1211" s="3" t="s">
        <v>42</v>
      </c>
      <c r="J1211">
        <f t="shared" si="108"/>
        <v>0</v>
      </c>
      <c r="K1211">
        <f t="shared" si="109"/>
        <v>0</v>
      </c>
      <c r="L1211">
        <f t="shared" si="110"/>
        <v>3</v>
      </c>
      <c r="M1211" cm="1">
        <f t="array" ref="M1211">_xlfn.XLOOKUP(F1211,_xlfn.ANCHORARRAY($AR$18),$AS$18:$AS$23)</f>
        <v>3</v>
      </c>
      <c r="N1211" cm="1">
        <f t="array" ref="N1211">_xlfn.XLOOKUP($D1211,_xlfn.ANCHORARRAY($AR$2),$AS$2:$AS$10)</f>
        <v>5</v>
      </c>
      <c r="O1211">
        <f t="shared" si="111"/>
        <v>2</v>
      </c>
      <c r="P1211">
        <f t="shared" si="112"/>
        <v>0</v>
      </c>
      <c r="Q1211">
        <f t="shared" si="113"/>
        <v>1</v>
      </c>
      <c r="R1211">
        <v>1</v>
      </c>
      <c r="S1211">
        <v>4</v>
      </c>
      <c r="T1211">
        <v>60</v>
      </c>
      <c r="U1211">
        <v>1697</v>
      </c>
      <c r="V1211">
        <v>3</v>
      </c>
      <c r="W1211">
        <v>370</v>
      </c>
      <c r="X1211">
        <v>92</v>
      </c>
      <c r="Y1211">
        <v>1</v>
      </c>
      <c r="Z1211">
        <v>3</v>
      </c>
      <c r="AA1211">
        <v>4</v>
      </c>
      <c r="AB1211">
        <v>10883</v>
      </c>
      <c r="AC1211">
        <v>20467</v>
      </c>
      <c r="AD1211">
        <v>3</v>
      </c>
      <c r="AE1211">
        <v>20</v>
      </c>
      <c r="AF1211">
        <v>4</v>
      </c>
      <c r="AG1211">
        <v>3</v>
      </c>
      <c r="AH1211">
        <v>1</v>
      </c>
      <c r="AI1211">
        <v>19</v>
      </c>
      <c r="AJ1211">
        <v>2</v>
      </c>
      <c r="AK1211">
        <v>4</v>
      </c>
      <c r="AL1211">
        <v>1</v>
      </c>
      <c r="AM1211">
        <v>0</v>
      </c>
      <c r="AN1211">
        <v>0</v>
      </c>
      <c r="AO1211">
        <v>0</v>
      </c>
    </row>
    <row r="1212" spans="1:41" x14ac:dyDescent="0.35">
      <c r="A1212" s="3" t="s">
        <v>43</v>
      </c>
      <c r="B1212" s="3" t="s">
        <v>46</v>
      </c>
      <c r="C1212" s="3" t="s">
        <v>36</v>
      </c>
      <c r="D1212" s="3" t="s">
        <v>50</v>
      </c>
      <c r="E1212" s="3" t="s">
        <v>45</v>
      </c>
      <c r="F1212" s="3" t="s">
        <v>51</v>
      </c>
      <c r="G1212" s="3" t="s">
        <v>48</v>
      </c>
      <c r="H1212" s="3" t="s">
        <v>43</v>
      </c>
      <c r="I1212" s="3" t="s">
        <v>42</v>
      </c>
      <c r="J1212">
        <f t="shared" si="108"/>
        <v>0</v>
      </c>
      <c r="K1212">
        <f t="shared" si="109"/>
        <v>0</v>
      </c>
      <c r="L1212">
        <f t="shared" si="110"/>
        <v>0</v>
      </c>
      <c r="M1212" cm="1">
        <f t="array" ref="M1212">_xlfn.XLOOKUP(F1212,_xlfn.ANCHORARRAY($AR$18),$AS$18:$AS$23)</f>
        <v>3</v>
      </c>
      <c r="N1212" cm="1">
        <f t="array" ref="N1212">_xlfn.XLOOKUP($D1212,_xlfn.ANCHORARRAY($AR$2),$AS$2:$AS$10)</f>
        <v>3</v>
      </c>
      <c r="O1212">
        <f t="shared" si="111"/>
        <v>2</v>
      </c>
      <c r="P1212">
        <f t="shared" si="112"/>
        <v>0</v>
      </c>
      <c r="Q1212">
        <f t="shared" si="113"/>
        <v>1</v>
      </c>
      <c r="R1212">
        <v>21</v>
      </c>
      <c r="S1212">
        <v>3</v>
      </c>
      <c r="T1212">
        <v>33</v>
      </c>
      <c r="U1212">
        <v>1698</v>
      </c>
      <c r="V1212">
        <v>2</v>
      </c>
      <c r="W1212">
        <v>267</v>
      </c>
      <c r="X1212">
        <v>79</v>
      </c>
      <c r="Y1212">
        <v>4</v>
      </c>
      <c r="Z1212">
        <v>1</v>
      </c>
      <c r="AA1212">
        <v>2</v>
      </c>
      <c r="AB1212">
        <v>2028</v>
      </c>
      <c r="AC1212">
        <v>13637</v>
      </c>
      <c r="AD1212">
        <v>1</v>
      </c>
      <c r="AE1212">
        <v>18</v>
      </c>
      <c r="AF1212">
        <v>3</v>
      </c>
      <c r="AG1212">
        <v>4</v>
      </c>
      <c r="AH1212">
        <v>3</v>
      </c>
      <c r="AI1212">
        <v>14</v>
      </c>
      <c r="AJ1212">
        <v>6</v>
      </c>
      <c r="AK1212">
        <v>3</v>
      </c>
      <c r="AL1212">
        <v>14</v>
      </c>
      <c r="AM1212">
        <v>11</v>
      </c>
      <c r="AN1212">
        <v>2</v>
      </c>
      <c r="AO1212">
        <v>13</v>
      </c>
    </row>
    <row r="1213" spans="1:41" x14ac:dyDescent="0.35">
      <c r="A1213" s="3" t="s">
        <v>43</v>
      </c>
      <c r="B1213" s="3" t="s">
        <v>46</v>
      </c>
      <c r="C1213" s="3" t="s">
        <v>44</v>
      </c>
      <c r="D1213" s="3" t="s">
        <v>40</v>
      </c>
      <c r="E1213" s="3" t="s">
        <v>37</v>
      </c>
      <c r="F1213" s="3" t="s">
        <v>51</v>
      </c>
      <c r="G1213" s="3" t="s">
        <v>52</v>
      </c>
      <c r="H1213" s="3" t="s">
        <v>43</v>
      </c>
      <c r="I1213" s="3" t="s">
        <v>42</v>
      </c>
      <c r="J1213">
        <f t="shared" si="108"/>
        <v>0</v>
      </c>
      <c r="K1213">
        <f t="shared" si="109"/>
        <v>0</v>
      </c>
      <c r="L1213">
        <f t="shared" si="110"/>
        <v>3</v>
      </c>
      <c r="M1213" cm="1">
        <f t="array" ref="M1213">_xlfn.XLOOKUP(F1213,_xlfn.ANCHORARRAY($AR$18),$AS$18:$AS$23)</f>
        <v>3</v>
      </c>
      <c r="N1213" cm="1">
        <f t="array" ref="N1213">_xlfn.XLOOKUP($D1213,_xlfn.ANCHORARRAY($AR$2),$AS$2:$AS$10)</f>
        <v>1</v>
      </c>
      <c r="O1213">
        <f t="shared" si="111"/>
        <v>1</v>
      </c>
      <c r="P1213">
        <f t="shared" si="112"/>
        <v>0</v>
      </c>
      <c r="Q1213">
        <f t="shared" si="113"/>
        <v>2</v>
      </c>
      <c r="R1213">
        <v>1</v>
      </c>
      <c r="S1213">
        <v>4</v>
      </c>
      <c r="T1213">
        <v>37</v>
      </c>
      <c r="U1213">
        <v>1700</v>
      </c>
      <c r="V1213">
        <v>3</v>
      </c>
      <c r="W1213">
        <v>1278</v>
      </c>
      <c r="X1213">
        <v>31</v>
      </c>
      <c r="Y1213">
        <v>1</v>
      </c>
      <c r="Z1213">
        <v>2</v>
      </c>
      <c r="AA1213">
        <v>4</v>
      </c>
      <c r="AB1213">
        <v>9525</v>
      </c>
      <c r="AC1213">
        <v>7677</v>
      </c>
      <c r="AD1213">
        <v>1</v>
      </c>
      <c r="AE1213">
        <v>14</v>
      </c>
      <c r="AF1213">
        <v>3</v>
      </c>
      <c r="AG1213">
        <v>3</v>
      </c>
      <c r="AH1213">
        <v>2</v>
      </c>
      <c r="AI1213">
        <v>6</v>
      </c>
      <c r="AJ1213">
        <v>2</v>
      </c>
      <c r="AK1213">
        <v>2</v>
      </c>
      <c r="AL1213">
        <v>6</v>
      </c>
      <c r="AM1213">
        <v>3</v>
      </c>
      <c r="AN1213">
        <v>1</v>
      </c>
      <c r="AO1213">
        <v>3</v>
      </c>
    </row>
    <row r="1214" spans="1:41" x14ac:dyDescent="0.35">
      <c r="A1214" s="3" t="s">
        <v>43</v>
      </c>
      <c r="B1214" s="3" t="s">
        <v>39</v>
      </c>
      <c r="C1214" s="3" t="s">
        <v>36</v>
      </c>
      <c r="D1214" s="3" t="s">
        <v>47</v>
      </c>
      <c r="E1214" s="3" t="s">
        <v>45</v>
      </c>
      <c r="F1214" s="3" t="s">
        <v>38</v>
      </c>
      <c r="G1214" s="3" t="s">
        <v>48</v>
      </c>
      <c r="H1214" s="3" t="s">
        <v>43</v>
      </c>
      <c r="I1214" s="3" t="s">
        <v>42</v>
      </c>
      <c r="J1214">
        <f t="shared" si="108"/>
        <v>0</v>
      </c>
      <c r="K1214">
        <f t="shared" si="109"/>
        <v>0</v>
      </c>
      <c r="L1214">
        <f t="shared" si="110"/>
        <v>0</v>
      </c>
      <c r="M1214" cm="1">
        <f t="array" ref="M1214">_xlfn.XLOOKUP(F1214,_xlfn.ANCHORARRAY($AR$18),$AS$18:$AS$23)</f>
        <v>1</v>
      </c>
      <c r="N1214" cm="1">
        <f t="array" ref="N1214">_xlfn.XLOOKUP($D1214,_xlfn.ANCHORARRAY($AR$2),$AS$2:$AS$10)</f>
        <v>2</v>
      </c>
      <c r="O1214">
        <f t="shared" si="111"/>
        <v>2</v>
      </c>
      <c r="P1214">
        <f t="shared" si="112"/>
        <v>1</v>
      </c>
      <c r="Q1214">
        <f t="shared" si="113"/>
        <v>1</v>
      </c>
      <c r="R1214">
        <v>19</v>
      </c>
      <c r="S1214">
        <v>3</v>
      </c>
      <c r="T1214">
        <v>34</v>
      </c>
      <c r="U1214">
        <v>1701</v>
      </c>
      <c r="V1214">
        <v>2</v>
      </c>
      <c r="W1214">
        <v>678</v>
      </c>
      <c r="X1214">
        <v>35</v>
      </c>
      <c r="Y1214">
        <v>2</v>
      </c>
      <c r="Z1214">
        <v>1</v>
      </c>
      <c r="AA1214">
        <v>4</v>
      </c>
      <c r="AB1214">
        <v>2929</v>
      </c>
      <c r="AC1214">
        <v>20338</v>
      </c>
      <c r="AD1214">
        <v>1</v>
      </c>
      <c r="AE1214">
        <v>12</v>
      </c>
      <c r="AF1214">
        <v>3</v>
      </c>
      <c r="AG1214">
        <v>2</v>
      </c>
      <c r="AH1214">
        <v>0</v>
      </c>
      <c r="AI1214">
        <v>10</v>
      </c>
      <c r="AJ1214">
        <v>3</v>
      </c>
      <c r="AK1214">
        <v>3</v>
      </c>
      <c r="AL1214">
        <v>10</v>
      </c>
      <c r="AM1214">
        <v>9</v>
      </c>
      <c r="AN1214">
        <v>8</v>
      </c>
      <c r="AO1214">
        <v>7</v>
      </c>
    </row>
    <row r="1215" spans="1:41" x14ac:dyDescent="0.35">
      <c r="A1215" s="3" t="s">
        <v>35</v>
      </c>
      <c r="B1215" s="3" t="s">
        <v>46</v>
      </c>
      <c r="C1215" s="3" t="s">
        <v>36</v>
      </c>
      <c r="D1215" s="3" t="s">
        <v>57</v>
      </c>
      <c r="E1215" s="3" t="s">
        <v>37</v>
      </c>
      <c r="F1215" s="3" t="s">
        <v>38</v>
      </c>
      <c r="G1215" s="3" t="s">
        <v>52</v>
      </c>
      <c r="H1215" s="3" t="s">
        <v>35</v>
      </c>
      <c r="I1215" s="3" t="s">
        <v>42</v>
      </c>
      <c r="J1215">
        <f t="shared" si="108"/>
        <v>1</v>
      </c>
      <c r="K1215">
        <f t="shared" si="109"/>
        <v>1</v>
      </c>
      <c r="L1215">
        <f t="shared" si="110"/>
        <v>3</v>
      </c>
      <c r="M1215" cm="1">
        <f t="array" ref="M1215">_xlfn.XLOOKUP(F1215,_xlfn.ANCHORARRAY($AR$18),$AS$18:$AS$23)</f>
        <v>1</v>
      </c>
      <c r="N1215" cm="1">
        <f t="array" ref="N1215">_xlfn.XLOOKUP($D1215,_xlfn.ANCHORARRAY($AR$2),$AS$2:$AS$10)</f>
        <v>7</v>
      </c>
      <c r="O1215">
        <f t="shared" si="111"/>
        <v>1</v>
      </c>
      <c r="P1215">
        <f t="shared" si="112"/>
        <v>0</v>
      </c>
      <c r="Q1215">
        <f t="shared" si="113"/>
        <v>1</v>
      </c>
      <c r="R1215">
        <v>7</v>
      </c>
      <c r="S1215">
        <v>3</v>
      </c>
      <c r="T1215">
        <v>23</v>
      </c>
      <c r="U1215">
        <v>1702</v>
      </c>
      <c r="V1215">
        <v>3</v>
      </c>
      <c r="W1215">
        <v>427</v>
      </c>
      <c r="X1215">
        <v>99</v>
      </c>
      <c r="Y1215">
        <v>3</v>
      </c>
      <c r="Z1215">
        <v>1</v>
      </c>
      <c r="AA1215">
        <v>4</v>
      </c>
      <c r="AB1215">
        <v>2275</v>
      </c>
      <c r="AC1215">
        <v>25103</v>
      </c>
      <c r="AD1215">
        <v>1</v>
      </c>
      <c r="AE1215">
        <v>21</v>
      </c>
      <c r="AF1215">
        <v>4</v>
      </c>
      <c r="AG1215">
        <v>2</v>
      </c>
      <c r="AH1215">
        <v>1</v>
      </c>
      <c r="AI1215">
        <v>3</v>
      </c>
      <c r="AJ1215">
        <v>2</v>
      </c>
      <c r="AK1215">
        <v>3</v>
      </c>
      <c r="AL1215">
        <v>3</v>
      </c>
      <c r="AM1215">
        <v>2</v>
      </c>
      <c r="AN1215">
        <v>0</v>
      </c>
      <c r="AO1215">
        <v>2</v>
      </c>
    </row>
    <row r="1216" spans="1:41" x14ac:dyDescent="0.35">
      <c r="A1216" s="3" t="s">
        <v>43</v>
      </c>
      <c r="B1216" s="3" t="s">
        <v>39</v>
      </c>
      <c r="C1216" s="3" t="s">
        <v>36</v>
      </c>
      <c r="D1216" s="3" t="s">
        <v>54</v>
      </c>
      <c r="E1216" s="3" t="s">
        <v>45</v>
      </c>
      <c r="F1216" s="3" t="s">
        <v>38</v>
      </c>
      <c r="G1216" s="3" t="s">
        <v>48</v>
      </c>
      <c r="H1216" s="3" t="s">
        <v>35</v>
      </c>
      <c r="I1216" s="3" t="s">
        <v>42</v>
      </c>
      <c r="J1216">
        <f t="shared" si="108"/>
        <v>0</v>
      </c>
      <c r="K1216">
        <f t="shared" si="109"/>
        <v>1</v>
      </c>
      <c r="L1216">
        <f t="shared" si="110"/>
        <v>0</v>
      </c>
      <c r="M1216" cm="1">
        <f t="array" ref="M1216">_xlfn.XLOOKUP(F1216,_xlfn.ANCHORARRAY($AR$18),$AS$18:$AS$23)</f>
        <v>1</v>
      </c>
      <c r="N1216" cm="1">
        <f t="array" ref="N1216">_xlfn.XLOOKUP($D1216,_xlfn.ANCHORARRAY($AR$2),$AS$2:$AS$10)</f>
        <v>5</v>
      </c>
      <c r="O1216">
        <f t="shared" si="111"/>
        <v>2</v>
      </c>
      <c r="P1216">
        <f t="shared" si="112"/>
        <v>1</v>
      </c>
      <c r="Q1216">
        <f t="shared" si="113"/>
        <v>1</v>
      </c>
      <c r="R1216">
        <v>2</v>
      </c>
      <c r="S1216">
        <v>3</v>
      </c>
      <c r="T1216">
        <v>44</v>
      </c>
      <c r="U1216">
        <v>1703</v>
      </c>
      <c r="V1216">
        <v>3</v>
      </c>
      <c r="W1216">
        <v>921</v>
      </c>
      <c r="X1216">
        <v>96</v>
      </c>
      <c r="Y1216">
        <v>4</v>
      </c>
      <c r="Z1216">
        <v>3</v>
      </c>
      <c r="AA1216">
        <v>4</v>
      </c>
      <c r="AB1216">
        <v>7879</v>
      </c>
      <c r="AC1216">
        <v>14810</v>
      </c>
      <c r="AD1216">
        <v>1</v>
      </c>
      <c r="AE1216">
        <v>19</v>
      </c>
      <c r="AF1216">
        <v>3</v>
      </c>
      <c r="AG1216">
        <v>2</v>
      </c>
      <c r="AH1216">
        <v>1</v>
      </c>
      <c r="AI1216">
        <v>9</v>
      </c>
      <c r="AJ1216">
        <v>2</v>
      </c>
      <c r="AK1216">
        <v>3</v>
      </c>
      <c r="AL1216">
        <v>8</v>
      </c>
      <c r="AM1216">
        <v>7</v>
      </c>
      <c r="AN1216">
        <v>6</v>
      </c>
      <c r="AO1216">
        <v>7</v>
      </c>
    </row>
    <row r="1217" spans="1:41" x14ac:dyDescent="0.35">
      <c r="A1217" s="3" t="s">
        <v>43</v>
      </c>
      <c r="B1217" s="3" t="s">
        <v>46</v>
      </c>
      <c r="C1217" s="3" t="s">
        <v>44</v>
      </c>
      <c r="D1217" s="3" t="s">
        <v>47</v>
      </c>
      <c r="E1217" s="3" t="s">
        <v>45</v>
      </c>
      <c r="F1217" s="3" t="s">
        <v>51</v>
      </c>
      <c r="G1217" s="3" t="s">
        <v>41</v>
      </c>
      <c r="H1217" s="3" t="s">
        <v>35</v>
      </c>
      <c r="I1217" s="3" t="s">
        <v>42</v>
      </c>
      <c r="J1217">
        <f t="shared" si="108"/>
        <v>0</v>
      </c>
      <c r="K1217">
        <f t="shared" si="109"/>
        <v>1</v>
      </c>
      <c r="L1217">
        <f t="shared" si="110"/>
        <v>1</v>
      </c>
      <c r="M1217" cm="1">
        <f t="array" ref="M1217">_xlfn.XLOOKUP(F1217,_xlfn.ANCHORARRAY($AR$18),$AS$18:$AS$23)</f>
        <v>3</v>
      </c>
      <c r="N1217" cm="1">
        <f t="array" ref="N1217">_xlfn.XLOOKUP($D1217,_xlfn.ANCHORARRAY($AR$2),$AS$2:$AS$10)</f>
        <v>2</v>
      </c>
      <c r="O1217">
        <f t="shared" si="111"/>
        <v>2</v>
      </c>
      <c r="P1217">
        <f t="shared" si="112"/>
        <v>0</v>
      </c>
      <c r="Q1217">
        <f t="shared" si="113"/>
        <v>2</v>
      </c>
      <c r="R1217">
        <v>2</v>
      </c>
      <c r="S1217">
        <v>4</v>
      </c>
      <c r="T1217">
        <v>35</v>
      </c>
      <c r="U1217">
        <v>1704</v>
      </c>
      <c r="V1217">
        <v>1</v>
      </c>
      <c r="W1217">
        <v>146</v>
      </c>
      <c r="X1217">
        <v>79</v>
      </c>
      <c r="Y1217">
        <v>2</v>
      </c>
      <c r="Z1217">
        <v>1</v>
      </c>
      <c r="AA1217">
        <v>4</v>
      </c>
      <c r="AB1217">
        <v>4930</v>
      </c>
      <c r="AC1217">
        <v>13970</v>
      </c>
      <c r="AD1217">
        <v>0</v>
      </c>
      <c r="AE1217">
        <v>14</v>
      </c>
      <c r="AF1217">
        <v>3</v>
      </c>
      <c r="AG1217">
        <v>3</v>
      </c>
      <c r="AH1217">
        <v>0</v>
      </c>
      <c r="AI1217">
        <v>6</v>
      </c>
      <c r="AJ1217">
        <v>2</v>
      </c>
      <c r="AK1217">
        <v>4</v>
      </c>
      <c r="AL1217">
        <v>5</v>
      </c>
      <c r="AM1217">
        <v>4</v>
      </c>
      <c r="AN1217">
        <v>1</v>
      </c>
      <c r="AO1217">
        <v>4</v>
      </c>
    </row>
    <row r="1218" spans="1:41" x14ac:dyDescent="0.35">
      <c r="A1218" s="3" t="s">
        <v>43</v>
      </c>
      <c r="B1218" s="3" t="s">
        <v>46</v>
      </c>
      <c r="C1218" s="3" t="s">
        <v>36</v>
      </c>
      <c r="D1218" s="3" t="s">
        <v>40</v>
      </c>
      <c r="E1218" s="3" t="s">
        <v>37</v>
      </c>
      <c r="F1218" s="3" t="s">
        <v>51</v>
      </c>
      <c r="G1218" s="3" t="s">
        <v>48</v>
      </c>
      <c r="H1218" s="3" t="s">
        <v>35</v>
      </c>
      <c r="I1218" s="3" t="s">
        <v>42</v>
      </c>
      <c r="J1218">
        <f t="shared" ref="J1218:J1281" si="114">IF(A1218="Yes",1,0)</f>
        <v>0</v>
      </c>
      <c r="K1218">
        <f t="shared" ref="K1218:K1281" si="115">IF(H1218="Yes",1,0)</f>
        <v>1</v>
      </c>
      <c r="L1218">
        <f t="shared" ref="L1218:L1281" si="116">IF(G1218="Single",1,IF(G1218="Maried",2,IF(G1218="Divorced",3,0)))</f>
        <v>0</v>
      </c>
      <c r="M1218" cm="1">
        <f t="array" ref="M1218">_xlfn.XLOOKUP(F1218,_xlfn.ANCHORARRAY($AR$18),$AS$18:$AS$23)</f>
        <v>3</v>
      </c>
      <c r="N1218" cm="1">
        <f t="array" ref="N1218">_xlfn.XLOOKUP($D1218,_xlfn.ANCHORARRAY($AR$2),$AS$2:$AS$10)</f>
        <v>1</v>
      </c>
      <c r="O1218">
        <f t="shared" ref="O1218:O1281" si="117">_xlfn.XLOOKUP(E1218,$AR$13:$AR$15,$AS$13:$AS$15)</f>
        <v>1</v>
      </c>
      <c r="P1218">
        <f t="shared" ref="P1218:P1281" si="118">IF(B1218="Female",1,0)</f>
        <v>0</v>
      </c>
      <c r="Q1218">
        <f t="shared" ref="Q1218:Q1281" si="119">IF(C1218="Travel_Rarely",1,IF(C1218="Travel_Frequently",2,IF(C1218="Non-Travel",3,0)))</f>
        <v>1</v>
      </c>
      <c r="R1218">
        <v>2</v>
      </c>
      <c r="S1218">
        <v>3</v>
      </c>
      <c r="T1218">
        <v>43</v>
      </c>
      <c r="U1218">
        <v>1706</v>
      </c>
      <c r="V1218">
        <v>4</v>
      </c>
      <c r="W1218">
        <v>1179</v>
      </c>
      <c r="X1218">
        <v>73</v>
      </c>
      <c r="Y1218">
        <v>3</v>
      </c>
      <c r="Z1218">
        <v>2</v>
      </c>
      <c r="AA1218">
        <v>4</v>
      </c>
      <c r="AB1218">
        <v>7847</v>
      </c>
      <c r="AC1218">
        <v>6069</v>
      </c>
      <c r="AD1218">
        <v>1</v>
      </c>
      <c r="AE1218">
        <v>17</v>
      </c>
      <c r="AF1218">
        <v>3</v>
      </c>
      <c r="AG1218">
        <v>1</v>
      </c>
      <c r="AH1218">
        <v>1</v>
      </c>
      <c r="AI1218">
        <v>10</v>
      </c>
      <c r="AJ1218">
        <v>3</v>
      </c>
      <c r="AK1218">
        <v>3</v>
      </c>
      <c r="AL1218">
        <v>10</v>
      </c>
      <c r="AM1218">
        <v>9</v>
      </c>
      <c r="AN1218">
        <v>8</v>
      </c>
      <c r="AO1218">
        <v>8</v>
      </c>
    </row>
    <row r="1219" spans="1:41" x14ac:dyDescent="0.35">
      <c r="A1219" s="3" t="s">
        <v>43</v>
      </c>
      <c r="B1219" s="3" t="s">
        <v>46</v>
      </c>
      <c r="C1219" s="3" t="s">
        <v>36</v>
      </c>
      <c r="D1219" s="3" t="s">
        <v>47</v>
      </c>
      <c r="E1219" s="3" t="s">
        <v>45</v>
      </c>
      <c r="F1219" s="3" t="s">
        <v>51</v>
      </c>
      <c r="G1219" s="3" t="s">
        <v>48</v>
      </c>
      <c r="H1219" s="3" t="s">
        <v>43</v>
      </c>
      <c r="I1219" s="3" t="s">
        <v>42</v>
      </c>
      <c r="J1219">
        <f t="shared" si="114"/>
        <v>0</v>
      </c>
      <c r="K1219">
        <f t="shared" si="115"/>
        <v>0</v>
      </c>
      <c r="L1219">
        <f t="shared" si="116"/>
        <v>0</v>
      </c>
      <c r="M1219" cm="1">
        <f t="array" ref="M1219">_xlfn.XLOOKUP(F1219,_xlfn.ANCHORARRAY($AR$18),$AS$18:$AS$23)</f>
        <v>3</v>
      </c>
      <c r="N1219" cm="1">
        <f t="array" ref="N1219">_xlfn.XLOOKUP($D1219,_xlfn.ANCHORARRAY($AR$2),$AS$2:$AS$10)</f>
        <v>2</v>
      </c>
      <c r="O1219">
        <f t="shared" si="117"/>
        <v>2</v>
      </c>
      <c r="P1219">
        <f t="shared" si="118"/>
        <v>0</v>
      </c>
      <c r="Q1219">
        <f t="shared" si="119"/>
        <v>1</v>
      </c>
      <c r="R1219">
        <v>9</v>
      </c>
      <c r="S1219">
        <v>3</v>
      </c>
      <c r="T1219">
        <v>24</v>
      </c>
      <c r="U1219">
        <v>1707</v>
      </c>
      <c r="V1219">
        <v>3</v>
      </c>
      <c r="W1219">
        <v>581</v>
      </c>
      <c r="X1219">
        <v>62</v>
      </c>
      <c r="Y1219">
        <v>4</v>
      </c>
      <c r="Z1219">
        <v>1</v>
      </c>
      <c r="AA1219">
        <v>3</v>
      </c>
      <c r="AB1219">
        <v>4401</v>
      </c>
      <c r="AC1219">
        <v>17616</v>
      </c>
      <c r="AD1219">
        <v>1</v>
      </c>
      <c r="AE1219">
        <v>16</v>
      </c>
      <c r="AF1219">
        <v>3</v>
      </c>
      <c r="AG1219">
        <v>4</v>
      </c>
      <c r="AH1219">
        <v>1</v>
      </c>
      <c r="AI1219">
        <v>5</v>
      </c>
      <c r="AJ1219">
        <v>1</v>
      </c>
      <c r="AK1219">
        <v>3</v>
      </c>
      <c r="AL1219">
        <v>5</v>
      </c>
      <c r="AM1219">
        <v>3</v>
      </c>
      <c r="AN1219">
        <v>0</v>
      </c>
      <c r="AO1219">
        <v>4</v>
      </c>
    </row>
    <row r="1220" spans="1:41" x14ac:dyDescent="0.35">
      <c r="A1220" s="3" t="s">
        <v>43</v>
      </c>
      <c r="B1220" s="3" t="s">
        <v>46</v>
      </c>
      <c r="C1220" s="3" t="s">
        <v>36</v>
      </c>
      <c r="D1220" s="3" t="s">
        <v>40</v>
      </c>
      <c r="E1220" s="3" t="s">
        <v>37</v>
      </c>
      <c r="F1220" s="3" t="s">
        <v>59</v>
      </c>
      <c r="G1220" s="3" t="s">
        <v>41</v>
      </c>
      <c r="H1220" s="3" t="s">
        <v>43</v>
      </c>
      <c r="I1220" s="3" t="s">
        <v>42</v>
      </c>
      <c r="J1220">
        <f t="shared" si="114"/>
        <v>0</v>
      </c>
      <c r="K1220">
        <f t="shared" si="115"/>
        <v>0</v>
      </c>
      <c r="L1220">
        <f t="shared" si="116"/>
        <v>1</v>
      </c>
      <c r="M1220" cm="1">
        <f t="array" ref="M1220">_xlfn.XLOOKUP(F1220,_xlfn.ANCHORARRAY($AR$18),$AS$18:$AS$23)</f>
        <v>4</v>
      </c>
      <c r="N1220" cm="1">
        <f t="array" ref="N1220">_xlfn.XLOOKUP($D1220,_xlfn.ANCHORARRAY($AR$2),$AS$2:$AS$10)</f>
        <v>1</v>
      </c>
      <c r="O1220">
        <f t="shared" si="117"/>
        <v>1</v>
      </c>
      <c r="P1220">
        <f t="shared" si="118"/>
        <v>0</v>
      </c>
      <c r="Q1220">
        <f t="shared" si="119"/>
        <v>1</v>
      </c>
      <c r="R1220">
        <v>6</v>
      </c>
      <c r="S1220">
        <v>3</v>
      </c>
      <c r="T1220">
        <v>41</v>
      </c>
      <c r="U1220">
        <v>1708</v>
      </c>
      <c r="V1220">
        <v>4</v>
      </c>
      <c r="W1220">
        <v>918</v>
      </c>
      <c r="X1220">
        <v>35</v>
      </c>
      <c r="Y1220">
        <v>3</v>
      </c>
      <c r="Z1220">
        <v>3</v>
      </c>
      <c r="AA1220">
        <v>3</v>
      </c>
      <c r="AB1220">
        <v>9241</v>
      </c>
      <c r="AC1220">
        <v>15869</v>
      </c>
      <c r="AD1220">
        <v>1</v>
      </c>
      <c r="AE1220">
        <v>12</v>
      </c>
      <c r="AF1220">
        <v>3</v>
      </c>
      <c r="AG1220">
        <v>2</v>
      </c>
      <c r="AH1220">
        <v>0</v>
      </c>
      <c r="AI1220">
        <v>10</v>
      </c>
      <c r="AJ1220">
        <v>3</v>
      </c>
      <c r="AK1220">
        <v>3</v>
      </c>
      <c r="AL1220">
        <v>10</v>
      </c>
      <c r="AM1220">
        <v>8</v>
      </c>
      <c r="AN1220">
        <v>8</v>
      </c>
      <c r="AO1220">
        <v>7</v>
      </c>
    </row>
    <row r="1221" spans="1:41" x14ac:dyDescent="0.35">
      <c r="A1221" s="3" t="s">
        <v>43</v>
      </c>
      <c r="B1221" s="3" t="s">
        <v>39</v>
      </c>
      <c r="C1221" s="3" t="s">
        <v>36</v>
      </c>
      <c r="D1221" s="3" t="s">
        <v>50</v>
      </c>
      <c r="E1221" s="3" t="s">
        <v>45</v>
      </c>
      <c r="F1221" s="3" t="s">
        <v>51</v>
      </c>
      <c r="G1221" s="3" t="s">
        <v>48</v>
      </c>
      <c r="H1221" s="3" t="s">
        <v>43</v>
      </c>
      <c r="I1221" s="3" t="s">
        <v>42</v>
      </c>
      <c r="J1221">
        <f t="shared" si="114"/>
        <v>0</v>
      </c>
      <c r="K1221">
        <f t="shared" si="115"/>
        <v>0</v>
      </c>
      <c r="L1221">
        <f t="shared" si="116"/>
        <v>0</v>
      </c>
      <c r="M1221" cm="1">
        <f t="array" ref="M1221">_xlfn.XLOOKUP(F1221,_xlfn.ANCHORARRAY($AR$18),$AS$18:$AS$23)</f>
        <v>3</v>
      </c>
      <c r="N1221" cm="1">
        <f t="array" ref="N1221">_xlfn.XLOOKUP($D1221,_xlfn.ANCHORARRAY($AR$2),$AS$2:$AS$10)</f>
        <v>3</v>
      </c>
      <c r="O1221">
        <f t="shared" si="117"/>
        <v>2</v>
      </c>
      <c r="P1221">
        <f t="shared" si="118"/>
        <v>1</v>
      </c>
      <c r="Q1221">
        <f t="shared" si="119"/>
        <v>1</v>
      </c>
      <c r="R1221">
        <v>9</v>
      </c>
      <c r="S1221">
        <v>4</v>
      </c>
      <c r="T1221">
        <v>29</v>
      </c>
      <c r="U1221">
        <v>1709</v>
      </c>
      <c r="V1221">
        <v>4</v>
      </c>
      <c r="W1221">
        <v>1082</v>
      </c>
      <c r="X1221">
        <v>43</v>
      </c>
      <c r="Y1221">
        <v>3</v>
      </c>
      <c r="Z1221">
        <v>1</v>
      </c>
      <c r="AA1221">
        <v>3</v>
      </c>
      <c r="AB1221">
        <v>2974</v>
      </c>
      <c r="AC1221">
        <v>25412</v>
      </c>
      <c r="AD1221">
        <v>9</v>
      </c>
      <c r="AE1221">
        <v>17</v>
      </c>
      <c r="AF1221">
        <v>3</v>
      </c>
      <c r="AG1221">
        <v>3</v>
      </c>
      <c r="AH1221">
        <v>1</v>
      </c>
      <c r="AI1221">
        <v>9</v>
      </c>
      <c r="AJ1221">
        <v>2</v>
      </c>
      <c r="AK1221">
        <v>3</v>
      </c>
      <c r="AL1221">
        <v>5</v>
      </c>
      <c r="AM1221">
        <v>3</v>
      </c>
      <c r="AN1221">
        <v>1</v>
      </c>
      <c r="AO1221">
        <v>2</v>
      </c>
    </row>
    <row r="1222" spans="1:41" x14ac:dyDescent="0.35">
      <c r="A1222" s="3" t="s">
        <v>43</v>
      </c>
      <c r="B1222" s="3" t="s">
        <v>39</v>
      </c>
      <c r="C1222" s="3" t="s">
        <v>36</v>
      </c>
      <c r="D1222" s="3" t="s">
        <v>57</v>
      </c>
      <c r="E1222" s="3" t="s">
        <v>37</v>
      </c>
      <c r="F1222" s="3" t="s">
        <v>38</v>
      </c>
      <c r="G1222" s="3" t="s">
        <v>41</v>
      </c>
      <c r="H1222" s="3" t="s">
        <v>43</v>
      </c>
      <c r="I1222" s="3" t="s">
        <v>42</v>
      </c>
      <c r="J1222">
        <f t="shared" si="114"/>
        <v>0</v>
      </c>
      <c r="K1222">
        <f t="shared" si="115"/>
        <v>0</v>
      </c>
      <c r="L1222">
        <f t="shared" si="116"/>
        <v>1</v>
      </c>
      <c r="M1222" cm="1">
        <f t="array" ref="M1222">_xlfn.XLOOKUP(F1222,_xlfn.ANCHORARRAY($AR$18),$AS$18:$AS$23)</f>
        <v>1</v>
      </c>
      <c r="N1222" cm="1">
        <f t="array" ref="N1222">_xlfn.XLOOKUP($D1222,_xlfn.ANCHORARRAY($AR$2),$AS$2:$AS$10)</f>
        <v>7</v>
      </c>
      <c r="O1222">
        <f t="shared" si="117"/>
        <v>1</v>
      </c>
      <c r="P1222">
        <f t="shared" si="118"/>
        <v>1</v>
      </c>
      <c r="Q1222">
        <f t="shared" si="119"/>
        <v>1</v>
      </c>
      <c r="R1222">
        <v>2</v>
      </c>
      <c r="S1222">
        <v>4</v>
      </c>
      <c r="T1222">
        <v>36</v>
      </c>
      <c r="U1222">
        <v>1710</v>
      </c>
      <c r="V1222">
        <v>3</v>
      </c>
      <c r="W1222">
        <v>530</v>
      </c>
      <c r="X1222">
        <v>51</v>
      </c>
      <c r="Y1222">
        <v>3</v>
      </c>
      <c r="Z1222">
        <v>2</v>
      </c>
      <c r="AA1222">
        <v>4</v>
      </c>
      <c r="AB1222">
        <v>4502</v>
      </c>
      <c r="AC1222">
        <v>7439</v>
      </c>
      <c r="AD1222">
        <v>3</v>
      </c>
      <c r="AE1222">
        <v>15</v>
      </c>
      <c r="AF1222">
        <v>3</v>
      </c>
      <c r="AG1222">
        <v>3</v>
      </c>
      <c r="AH1222">
        <v>0</v>
      </c>
      <c r="AI1222">
        <v>17</v>
      </c>
      <c r="AJ1222">
        <v>2</v>
      </c>
      <c r="AK1222">
        <v>2</v>
      </c>
      <c r="AL1222">
        <v>13</v>
      </c>
      <c r="AM1222">
        <v>7</v>
      </c>
      <c r="AN1222">
        <v>6</v>
      </c>
      <c r="AO1222">
        <v>7</v>
      </c>
    </row>
    <row r="1223" spans="1:41" x14ac:dyDescent="0.35">
      <c r="A1223" s="3" t="s">
        <v>43</v>
      </c>
      <c r="B1223" s="3" t="s">
        <v>46</v>
      </c>
      <c r="C1223" s="3" t="s">
        <v>55</v>
      </c>
      <c r="D1223" s="3" t="s">
        <v>54</v>
      </c>
      <c r="E1223" s="3" t="s">
        <v>45</v>
      </c>
      <c r="F1223" s="3" t="s">
        <v>38</v>
      </c>
      <c r="G1223" s="3" t="s">
        <v>48</v>
      </c>
      <c r="H1223" s="3" t="s">
        <v>43</v>
      </c>
      <c r="I1223" s="3" t="s">
        <v>42</v>
      </c>
      <c r="J1223">
        <f t="shared" si="114"/>
        <v>0</v>
      </c>
      <c r="K1223">
        <f t="shared" si="115"/>
        <v>0</v>
      </c>
      <c r="L1223">
        <f t="shared" si="116"/>
        <v>0</v>
      </c>
      <c r="M1223" cm="1">
        <f t="array" ref="M1223">_xlfn.XLOOKUP(F1223,_xlfn.ANCHORARRAY($AR$18),$AS$18:$AS$23)</f>
        <v>1</v>
      </c>
      <c r="N1223" cm="1">
        <f t="array" ref="N1223">_xlfn.XLOOKUP($D1223,_xlfn.ANCHORARRAY($AR$2),$AS$2:$AS$10)</f>
        <v>5</v>
      </c>
      <c r="O1223">
        <f t="shared" si="117"/>
        <v>2</v>
      </c>
      <c r="P1223">
        <f t="shared" si="118"/>
        <v>0</v>
      </c>
      <c r="Q1223">
        <f t="shared" si="119"/>
        <v>3</v>
      </c>
      <c r="R1223">
        <v>1</v>
      </c>
      <c r="S1223">
        <v>1</v>
      </c>
      <c r="T1223">
        <v>45</v>
      </c>
      <c r="U1223">
        <v>1712</v>
      </c>
      <c r="V1223">
        <v>3</v>
      </c>
      <c r="W1223">
        <v>1238</v>
      </c>
      <c r="X1223">
        <v>74</v>
      </c>
      <c r="Y1223">
        <v>2</v>
      </c>
      <c r="Z1223">
        <v>3</v>
      </c>
      <c r="AA1223">
        <v>3</v>
      </c>
      <c r="AB1223">
        <v>10748</v>
      </c>
      <c r="AC1223">
        <v>3395</v>
      </c>
      <c r="AD1223">
        <v>3</v>
      </c>
      <c r="AE1223">
        <v>23</v>
      </c>
      <c r="AF1223">
        <v>4</v>
      </c>
      <c r="AG1223">
        <v>4</v>
      </c>
      <c r="AH1223">
        <v>1</v>
      </c>
      <c r="AI1223">
        <v>25</v>
      </c>
      <c r="AJ1223">
        <v>3</v>
      </c>
      <c r="AK1223">
        <v>2</v>
      </c>
      <c r="AL1223">
        <v>23</v>
      </c>
      <c r="AM1223">
        <v>15</v>
      </c>
      <c r="AN1223">
        <v>14</v>
      </c>
      <c r="AO1223">
        <v>4</v>
      </c>
    </row>
    <row r="1224" spans="1:41" x14ac:dyDescent="0.35">
      <c r="A1224" s="3" t="s">
        <v>35</v>
      </c>
      <c r="B1224" s="3" t="s">
        <v>46</v>
      </c>
      <c r="C1224" s="3" t="s">
        <v>36</v>
      </c>
      <c r="D1224" s="3" t="s">
        <v>61</v>
      </c>
      <c r="E1224" s="3" t="s">
        <v>61</v>
      </c>
      <c r="F1224" s="3" t="s">
        <v>61</v>
      </c>
      <c r="G1224" s="3" t="s">
        <v>48</v>
      </c>
      <c r="H1224" s="3" t="s">
        <v>43</v>
      </c>
      <c r="I1224" s="3" t="s">
        <v>42</v>
      </c>
      <c r="J1224">
        <f t="shared" si="114"/>
        <v>1</v>
      </c>
      <c r="K1224">
        <f t="shared" si="115"/>
        <v>0</v>
      </c>
      <c r="L1224">
        <f t="shared" si="116"/>
        <v>0</v>
      </c>
      <c r="M1224" cm="1">
        <f t="array" ref="M1224">_xlfn.XLOOKUP(F1224,_xlfn.ANCHORARRAY($AR$18),$AS$18:$AS$23)</f>
        <v>6</v>
      </c>
      <c r="N1224" cm="1">
        <f t="array" ref="N1224">_xlfn.XLOOKUP($D1224,_xlfn.ANCHORARRAY($AR$2),$AS$2:$AS$10)</f>
        <v>9</v>
      </c>
      <c r="O1224">
        <f t="shared" si="117"/>
        <v>3</v>
      </c>
      <c r="P1224">
        <f t="shared" si="118"/>
        <v>0</v>
      </c>
      <c r="Q1224">
        <f t="shared" si="119"/>
        <v>1</v>
      </c>
      <c r="R1224">
        <v>22</v>
      </c>
      <c r="S1224">
        <v>1</v>
      </c>
      <c r="T1224">
        <v>24</v>
      </c>
      <c r="U1224">
        <v>1714</v>
      </c>
      <c r="V1224">
        <v>4</v>
      </c>
      <c r="W1224">
        <v>240</v>
      </c>
      <c r="X1224">
        <v>58</v>
      </c>
      <c r="Y1224">
        <v>1</v>
      </c>
      <c r="Z1224">
        <v>1</v>
      </c>
      <c r="AA1224">
        <v>3</v>
      </c>
      <c r="AB1224">
        <v>1555</v>
      </c>
      <c r="AC1224">
        <v>11585</v>
      </c>
      <c r="AD1224">
        <v>1</v>
      </c>
      <c r="AE1224">
        <v>11</v>
      </c>
      <c r="AF1224">
        <v>3</v>
      </c>
      <c r="AG1224">
        <v>3</v>
      </c>
      <c r="AH1224">
        <v>1</v>
      </c>
      <c r="AI1224">
        <v>1</v>
      </c>
      <c r="AJ1224">
        <v>2</v>
      </c>
      <c r="AK1224">
        <v>3</v>
      </c>
      <c r="AL1224">
        <v>1</v>
      </c>
      <c r="AM1224">
        <v>0</v>
      </c>
      <c r="AN1224">
        <v>0</v>
      </c>
      <c r="AO1224">
        <v>0</v>
      </c>
    </row>
    <row r="1225" spans="1:41" x14ac:dyDescent="0.35">
      <c r="A1225" s="3" t="s">
        <v>35</v>
      </c>
      <c r="B1225" s="3" t="s">
        <v>46</v>
      </c>
      <c r="C1225" s="3" t="s">
        <v>44</v>
      </c>
      <c r="D1225" s="3" t="s">
        <v>40</v>
      </c>
      <c r="E1225" s="3" t="s">
        <v>37</v>
      </c>
      <c r="F1225" s="3" t="s">
        <v>38</v>
      </c>
      <c r="G1225" s="3" t="s">
        <v>48</v>
      </c>
      <c r="H1225" s="3" t="s">
        <v>43</v>
      </c>
      <c r="I1225" s="3" t="s">
        <v>42</v>
      </c>
      <c r="J1225">
        <f t="shared" si="114"/>
        <v>1</v>
      </c>
      <c r="K1225">
        <f t="shared" si="115"/>
        <v>0</v>
      </c>
      <c r="L1225">
        <f t="shared" si="116"/>
        <v>0</v>
      </c>
      <c r="M1225" cm="1">
        <f t="array" ref="M1225">_xlfn.XLOOKUP(F1225,_xlfn.ANCHORARRAY($AR$18),$AS$18:$AS$23)</f>
        <v>1</v>
      </c>
      <c r="N1225" cm="1">
        <f t="array" ref="N1225">_xlfn.XLOOKUP($D1225,_xlfn.ANCHORARRAY($AR$2),$AS$2:$AS$10)</f>
        <v>1</v>
      </c>
      <c r="O1225">
        <f t="shared" si="117"/>
        <v>1</v>
      </c>
      <c r="P1225">
        <f t="shared" si="118"/>
        <v>0</v>
      </c>
      <c r="Q1225">
        <f t="shared" si="119"/>
        <v>2</v>
      </c>
      <c r="R1225">
        <v>9</v>
      </c>
      <c r="S1225">
        <v>3</v>
      </c>
      <c r="T1225">
        <v>47</v>
      </c>
      <c r="U1225">
        <v>1716</v>
      </c>
      <c r="V1225">
        <v>3</v>
      </c>
      <c r="W1225">
        <v>1093</v>
      </c>
      <c r="X1225">
        <v>82</v>
      </c>
      <c r="Y1225">
        <v>1</v>
      </c>
      <c r="Z1225">
        <v>4</v>
      </c>
      <c r="AA1225">
        <v>3</v>
      </c>
      <c r="AB1225">
        <v>12936</v>
      </c>
      <c r="AC1225">
        <v>24164</v>
      </c>
      <c r="AD1225">
        <v>7</v>
      </c>
      <c r="AE1225">
        <v>11</v>
      </c>
      <c r="AF1225">
        <v>3</v>
      </c>
      <c r="AG1225">
        <v>3</v>
      </c>
      <c r="AH1225">
        <v>0</v>
      </c>
      <c r="AI1225">
        <v>25</v>
      </c>
      <c r="AJ1225">
        <v>3</v>
      </c>
      <c r="AK1225">
        <v>1</v>
      </c>
      <c r="AL1225">
        <v>23</v>
      </c>
      <c r="AM1225">
        <v>5</v>
      </c>
      <c r="AN1225">
        <v>14</v>
      </c>
      <c r="AO1225">
        <v>10</v>
      </c>
    </row>
    <row r="1226" spans="1:41" x14ac:dyDescent="0.35">
      <c r="A1226" s="3" t="s">
        <v>43</v>
      </c>
      <c r="B1226" s="3" t="s">
        <v>46</v>
      </c>
      <c r="C1226" s="3" t="s">
        <v>36</v>
      </c>
      <c r="D1226" s="3" t="s">
        <v>50</v>
      </c>
      <c r="E1226" s="3" t="s">
        <v>45</v>
      </c>
      <c r="F1226" s="3" t="s">
        <v>51</v>
      </c>
      <c r="G1226" s="3" t="s">
        <v>48</v>
      </c>
      <c r="H1226" s="3" t="s">
        <v>43</v>
      </c>
      <c r="I1226" s="3" t="s">
        <v>42</v>
      </c>
      <c r="J1226">
        <f t="shared" si="114"/>
        <v>0</v>
      </c>
      <c r="K1226">
        <f t="shared" si="115"/>
        <v>0</v>
      </c>
      <c r="L1226">
        <f t="shared" si="116"/>
        <v>0</v>
      </c>
      <c r="M1226" cm="1">
        <f t="array" ref="M1226">_xlfn.XLOOKUP(F1226,_xlfn.ANCHORARRAY($AR$18),$AS$18:$AS$23)</f>
        <v>3</v>
      </c>
      <c r="N1226" cm="1">
        <f t="array" ref="N1226">_xlfn.XLOOKUP($D1226,_xlfn.ANCHORARRAY($AR$2),$AS$2:$AS$10)</f>
        <v>3</v>
      </c>
      <c r="O1226">
        <f t="shared" si="117"/>
        <v>2</v>
      </c>
      <c r="P1226">
        <f t="shared" si="118"/>
        <v>0</v>
      </c>
      <c r="Q1226">
        <f t="shared" si="119"/>
        <v>1</v>
      </c>
      <c r="R1226">
        <v>17</v>
      </c>
      <c r="S1226">
        <v>4</v>
      </c>
      <c r="T1226">
        <v>26</v>
      </c>
      <c r="U1226">
        <v>1718</v>
      </c>
      <c r="V1226">
        <v>4</v>
      </c>
      <c r="W1226">
        <v>390</v>
      </c>
      <c r="X1226">
        <v>62</v>
      </c>
      <c r="Y1226">
        <v>1</v>
      </c>
      <c r="Z1226">
        <v>1</v>
      </c>
      <c r="AA1226">
        <v>3</v>
      </c>
      <c r="AB1226">
        <v>2305</v>
      </c>
      <c r="AC1226">
        <v>6217</v>
      </c>
      <c r="AD1226">
        <v>1</v>
      </c>
      <c r="AE1226">
        <v>15</v>
      </c>
      <c r="AF1226">
        <v>3</v>
      </c>
      <c r="AG1226">
        <v>3</v>
      </c>
      <c r="AH1226">
        <v>3</v>
      </c>
      <c r="AI1226">
        <v>3</v>
      </c>
      <c r="AJ1226">
        <v>3</v>
      </c>
      <c r="AK1226">
        <v>4</v>
      </c>
      <c r="AL1226">
        <v>3</v>
      </c>
      <c r="AM1226">
        <v>2</v>
      </c>
      <c r="AN1226">
        <v>0</v>
      </c>
      <c r="AO1226">
        <v>2</v>
      </c>
    </row>
    <row r="1227" spans="1:41" x14ac:dyDescent="0.35">
      <c r="A1227" s="3" t="s">
        <v>43</v>
      </c>
      <c r="B1227" s="3" t="s">
        <v>39</v>
      </c>
      <c r="C1227" s="3" t="s">
        <v>36</v>
      </c>
      <c r="D1227" s="3" t="s">
        <v>58</v>
      </c>
      <c r="E1227" s="3" t="s">
        <v>45</v>
      </c>
      <c r="F1227" s="3" t="s">
        <v>60</v>
      </c>
      <c r="G1227" s="3" t="s">
        <v>41</v>
      </c>
      <c r="H1227" s="3" t="s">
        <v>43</v>
      </c>
      <c r="I1227" s="3" t="s">
        <v>42</v>
      </c>
      <c r="J1227">
        <f t="shared" si="114"/>
        <v>0</v>
      </c>
      <c r="K1227">
        <f t="shared" si="115"/>
        <v>0</v>
      </c>
      <c r="L1227">
        <f t="shared" si="116"/>
        <v>1</v>
      </c>
      <c r="M1227" cm="1">
        <f t="array" ref="M1227">_xlfn.XLOOKUP(F1227,_xlfn.ANCHORARRAY($AR$18),$AS$18:$AS$23)</f>
        <v>5</v>
      </c>
      <c r="N1227" cm="1">
        <f t="array" ref="N1227">_xlfn.XLOOKUP($D1227,_xlfn.ANCHORARRAY($AR$2),$AS$2:$AS$10)</f>
        <v>8</v>
      </c>
      <c r="O1227">
        <f t="shared" si="117"/>
        <v>2</v>
      </c>
      <c r="P1227">
        <f t="shared" si="118"/>
        <v>1</v>
      </c>
      <c r="Q1227">
        <f t="shared" si="119"/>
        <v>1</v>
      </c>
      <c r="R1227">
        <v>28</v>
      </c>
      <c r="S1227">
        <v>2</v>
      </c>
      <c r="T1227">
        <v>45</v>
      </c>
      <c r="U1227">
        <v>1719</v>
      </c>
      <c r="V1227">
        <v>4</v>
      </c>
      <c r="W1227">
        <v>1005</v>
      </c>
      <c r="X1227">
        <v>48</v>
      </c>
      <c r="Y1227">
        <v>2</v>
      </c>
      <c r="Z1227">
        <v>4</v>
      </c>
      <c r="AA1227">
        <v>2</v>
      </c>
      <c r="AB1227">
        <v>16704</v>
      </c>
      <c r="AC1227">
        <v>17119</v>
      </c>
      <c r="AD1227">
        <v>1</v>
      </c>
      <c r="AE1227">
        <v>11</v>
      </c>
      <c r="AF1227">
        <v>3</v>
      </c>
      <c r="AG1227">
        <v>3</v>
      </c>
      <c r="AH1227">
        <v>0</v>
      </c>
      <c r="AI1227">
        <v>21</v>
      </c>
      <c r="AJ1227">
        <v>2</v>
      </c>
      <c r="AK1227">
        <v>3</v>
      </c>
      <c r="AL1227">
        <v>21</v>
      </c>
      <c r="AM1227">
        <v>6</v>
      </c>
      <c r="AN1227">
        <v>8</v>
      </c>
      <c r="AO1227">
        <v>6</v>
      </c>
    </row>
    <row r="1228" spans="1:41" x14ac:dyDescent="0.35">
      <c r="A1228" s="3" t="s">
        <v>43</v>
      </c>
      <c r="B1228" s="3" t="s">
        <v>46</v>
      </c>
      <c r="C1228" s="3" t="s">
        <v>44</v>
      </c>
      <c r="D1228" s="3" t="s">
        <v>47</v>
      </c>
      <c r="E1228" s="3" t="s">
        <v>45</v>
      </c>
      <c r="F1228" s="3" t="s">
        <v>38</v>
      </c>
      <c r="G1228" s="3" t="s">
        <v>48</v>
      </c>
      <c r="H1228" s="3" t="s">
        <v>43</v>
      </c>
      <c r="I1228" s="3" t="s">
        <v>42</v>
      </c>
      <c r="J1228">
        <f t="shared" si="114"/>
        <v>0</v>
      </c>
      <c r="K1228">
        <f t="shared" si="115"/>
        <v>0</v>
      </c>
      <c r="L1228">
        <f t="shared" si="116"/>
        <v>0</v>
      </c>
      <c r="M1228" cm="1">
        <f t="array" ref="M1228">_xlfn.XLOOKUP(F1228,_xlfn.ANCHORARRAY($AR$18),$AS$18:$AS$23)</f>
        <v>1</v>
      </c>
      <c r="N1228" cm="1">
        <f t="array" ref="N1228">_xlfn.XLOOKUP($D1228,_xlfn.ANCHORARRAY($AR$2),$AS$2:$AS$10)</f>
        <v>2</v>
      </c>
      <c r="O1228">
        <f t="shared" si="117"/>
        <v>2</v>
      </c>
      <c r="P1228">
        <f t="shared" si="118"/>
        <v>0</v>
      </c>
      <c r="Q1228">
        <f t="shared" si="119"/>
        <v>2</v>
      </c>
      <c r="R1228">
        <v>10</v>
      </c>
      <c r="S1228">
        <v>3</v>
      </c>
      <c r="T1228">
        <v>32</v>
      </c>
      <c r="U1228">
        <v>1720</v>
      </c>
      <c r="V1228">
        <v>1</v>
      </c>
      <c r="W1228">
        <v>585</v>
      </c>
      <c r="X1228">
        <v>56</v>
      </c>
      <c r="Y1228">
        <v>3</v>
      </c>
      <c r="Z1228">
        <v>1</v>
      </c>
      <c r="AA1228">
        <v>3</v>
      </c>
      <c r="AB1228">
        <v>3433</v>
      </c>
      <c r="AC1228">
        <v>17360</v>
      </c>
      <c r="AD1228">
        <v>6</v>
      </c>
      <c r="AE1228">
        <v>13</v>
      </c>
      <c r="AF1228">
        <v>3</v>
      </c>
      <c r="AG1228">
        <v>1</v>
      </c>
      <c r="AH1228">
        <v>1</v>
      </c>
      <c r="AI1228">
        <v>10</v>
      </c>
      <c r="AJ1228">
        <v>3</v>
      </c>
      <c r="AK1228">
        <v>2</v>
      </c>
      <c r="AL1228">
        <v>5</v>
      </c>
      <c r="AM1228">
        <v>2</v>
      </c>
      <c r="AN1228">
        <v>1</v>
      </c>
      <c r="AO1228">
        <v>3</v>
      </c>
    </row>
    <row r="1229" spans="1:41" x14ac:dyDescent="0.35">
      <c r="A1229" s="3" t="s">
        <v>43</v>
      </c>
      <c r="B1229" s="3" t="s">
        <v>46</v>
      </c>
      <c r="C1229" s="3" t="s">
        <v>36</v>
      </c>
      <c r="D1229" s="3" t="s">
        <v>50</v>
      </c>
      <c r="E1229" s="3" t="s">
        <v>45</v>
      </c>
      <c r="F1229" s="3" t="s">
        <v>38</v>
      </c>
      <c r="G1229" s="3" t="s">
        <v>48</v>
      </c>
      <c r="H1229" s="3" t="s">
        <v>43</v>
      </c>
      <c r="I1229" s="3" t="s">
        <v>42</v>
      </c>
      <c r="J1229">
        <f t="shared" si="114"/>
        <v>0</v>
      </c>
      <c r="K1229">
        <f t="shared" si="115"/>
        <v>0</v>
      </c>
      <c r="L1229">
        <f t="shared" si="116"/>
        <v>0</v>
      </c>
      <c r="M1229" cm="1">
        <f t="array" ref="M1229">_xlfn.XLOOKUP(F1229,_xlfn.ANCHORARRAY($AR$18),$AS$18:$AS$23)</f>
        <v>1</v>
      </c>
      <c r="N1229" cm="1">
        <f t="array" ref="N1229">_xlfn.XLOOKUP($D1229,_xlfn.ANCHORARRAY($AR$2),$AS$2:$AS$10)</f>
        <v>3</v>
      </c>
      <c r="O1229">
        <f t="shared" si="117"/>
        <v>2</v>
      </c>
      <c r="P1229">
        <f t="shared" si="118"/>
        <v>0</v>
      </c>
      <c r="Q1229">
        <f t="shared" si="119"/>
        <v>1</v>
      </c>
      <c r="R1229">
        <v>2</v>
      </c>
      <c r="S1229">
        <v>4</v>
      </c>
      <c r="T1229">
        <v>31</v>
      </c>
      <c r="U1229">
        <v>1721</v>
      </c>
      <c r="V1229">
        <v>2</v>
      </c>
      <c r="W1229">
        <v>741</v>
      </c>
      <c r="X1229">
        <v>69</v>
      </c>
      <c r="Y1229">
        <v>3</v>
      </c>
      <c r="Z1229">
        <v>1</v>
      </c>
      <c r="AA1229">
        <v>3</v>
      </c>
      <c r="AB1229">
        <v>3477</v>
      </c>
      <c r="AC1229">
        <v>18103</v>
      </c>
      <c r="AD1229">
        <v>1</v>
      </c>
      <c r="AE1229">
        <v>14</v>
      </c>
      <c r="AF1229">
        <v>3</v>
      </c>
      <c r="AG1229">
        <v>4</v>
      </c>
      <c r="AH1229">
        <v>1</v>
      </c>
      <c r="AI1229">
        <v>6</v>
      </c>
      <c r="AJ1229">
        <v>2</v>
      </c>
      <c r="AK1229">
        <v>4</v>
      </c>
      <c r="AL1229">
        <v>5</v>
      </c>
      <c r="AM1229">
        <v>2</v>
      </c>
      <c r="AN1229">
        <v>0</v>
      </c>
      <c r="AO1229">
        <v>3</v>
      </c>
    </row>
    <row r="1230" spans="1:41" x14ac:dyDescent="0.35">
      <c r="A1230" s="3" t="s">
        <v>43</v>
      </c>
      <c r="B1230" s="3" t="s">
        <v>46</v>
      </c>
      <c r="C1230" s="3" t="s">
        <v>55</v>
      </c>
      <c r="D1230" s="3" t="s">
        <v>61</v>
      </c>
      <c r="E1230" s="3" t="s">
        <v>61</v>
      </c>
      <c r="F1230" s="3" t="s">
        <v>61</v>
      </c>
      <c r="G1230" s="3" t="s">
        <v>48</v>
      </c>
      <c r="H1230" s="3" t="s">
        <v>43</v>
      </c>
      <c r="I1230" s="3" t="s">
        <v>42</v>
      </c>
      <c r="J1230">
        <f t="shared" si="114"/>
        <v>0</v>
      </c>
      <c r="K1230">
        <f t="shared" si="115"/>
        <v>0</v>
      </c>
      <c r="L1230">
        <f t="shared" si="116"/>
        <v>0</v>
      </c>
      <c r="M1230" cm="1">
        <f t="array" ref="M1230">_xlfn.XLOOKUP(F1230,_xlfn.ANCHORARRAY($AR$18),$AS$18:$AS$23)</f>
        <v>6</v>
      </c>
      <c r="N1230" cm="1">
        <f t="array" ref="N1230">_xlfn.XLOOKUP($D1230,_xlfn.ANCHORARRAY($AR$2),$AS$2:$AS$10)</f>
        <v>9</v>
      </c>
      <c r="O1230">
        <f t="shared" si="117"/>
        <v>3</v>
      </c>
      <c r="P1230">
        <f t="shared" si="118"/>
        <v>0</v>
      </c>
      <c r="Q1230">
        <f t="shared" si="119"/>
        <v>3</v>
      </c>
      <c r="R1230">
        <v>4</v>
      </c>
      <c r="S1230">
        <v>3</v>
      </c>
      <c r="T1230">
        <v>41</v>
      </c>
      <c r="U1230">
        <v>1722</v>
      </c>
      <c r="V1230">
        <v>3</v>
      </c>
      <c r="W1230">
        <v>552</v>
      </c>
      <c r="X1230">
        <v>60</v>
      </c>
      <c r="Y1230">
        <v>1</v>
      </c>
      <c r="Z1230">
        <v>2</v>
      </c>
      <c r="AA1230">
        <v>2</v>
      </c>
      <c r="AB1230">
        <v>6430</v>
      </c>
      <c r="AC1230">
        <v>20794</v>
      </c>
      <c r="AD1230">
        <v>6</v>
      </c>
      <c r="AE1230">
        <v>19</v>
      </c>
      <c r="AF1230">
        <v>3</v>
      </c>
      <c r="AG1230">
        <v>2</v>
      </c>
      <c r="AH1230">
        <v>1</v>
      </c>
      <c r="AI1230">
        <v>10</v>
      </c>
      <c r="AJ1230">
        <v>4</v>
      </c>
      <c r="AK1230">
        <v>3</v>
      </c>
      <c r="AL1230">
        <v>3</v>
      </c>
      <c r="AM1230">
        <v>2</v>
      </c>
      <c r="AN1230">
        <v>1</v>
      </c>
      <c r="AO1230">
        <v>2</v>
      </c>
    </row>
    <row r="1231" spans="1:41" x14ac:dyDescent="0.35">
      <c r="A1231" s="3" t="s">
        <v>43</v>
      </c>
      <c r="B1231" s="3" t="s">
        <v>39</v>
      </c>
      <c r="C1231" s="3" t="s">
        <v>36</v>
      </c>
      <c r="D1231" s="3" t="s">
        <v>53</v>
      </c>
      <c r="E1231" s="3" t="s">
        <v>45</v>
      </c>
      <c r="F1231" s="3" t="s">
        <v>38</v>
      </c>
      <c r="G1231" s="3" t="s">
        <v>48</v>
      </c>
      <c r="H1231" s="3" t="s">
        <v>35</v>
      </c>
      <c r="I1231" s="3" t="s">
        <v>42</v>
      </c>
      <c r="J1231">
        <f t="shared" si="114"/>
        <v>0</v>
      </c>
      <c r="K1231">
        <f t="shared" si="115"/>
        <v>1</v>
      </c>
      <c r="L1231">
        <f t="shared" si="116"/>
        <v>0</v>
      </c>
      <c r="M1231" cm="1">
        <f t="array" ref="M1231">_xlfn.XLOOKUP(F1231,_xlfn.ANCHORARRAY($AR$18),$AS$18:$AS$23)</f>
        <v>1</v>
      </c>
      <c r="N1231" cm="1">
        <f t="array" ref="N1231">_xlfn.XLOOKUP($D1231,_xlfn.ANCHORARRAY($AR$2),$AS$2:$AS$10)</f>
        <v>4</v>
      </c>
      <c r="O1231">
        <f t="shared" si="117"/>
        <v>2</v>
      </c>
      <c r="P1231">
        <f t="shared" si="118"/>
        <v>1</v>
      </c>
      <c r="Q1231">
        <f t="shared" si="119"/>
        <v>1</v>
      </c>
      <c r="R1231">
        <v>8</v>
      </c>
      <c r="S1231">
        <v>2</v>
      </c>
      <c r="T1231">
        <v>40</v>
      </c>
      <c r="U1231">
        <v>1724</v>
      </c>
      <c r="V1231">
        <v>2</v>
      </c>
      <c r="W1231">
        <v>369</v>
      </c>
      <c r="X1231">
        <v>92</v>
      </c>
      <c r="Y1231">
        <v>3</v>
      </c>
      <c r="Z1231">
        <v>2</v>
      </c>
      <c r="AA1231">
        <v>1</v>
      </c>
      <c r="AB1231">
        <v>6516</v>
      </c>
      <c r="AC1231">
        <v>5041</v>
      </c>
      <c r="AD1231">
        <v>2</v>
      </c>
      <c r="AE1231">
        <v>16</v>
      </c>
      <c r="AF1231">
        <v>3</v>
      </c>
      <c r="AG1231">
        <v>2</v>
      </c>
      <c r="AH1231">
        <v>1</v>
      </c>
      <c r="AI1231">
        <v>18</v>
      </c>
      <c r="AJ1231">
        <v>3</v>
      </c>
      <c r="AK1231">
        <v>3</v>
      </c>
      <c r="AL1231">
        <v>1</v>
      </c>
      <c r="AM1231">
        <v>0</v>
      </c>
      <c r="AN1231">
        <v>0</v>
      </c>
      <c r="AO1231">
        <v>0</v>
      </c>
    </row>
    <row r="1232" spans="1:41" x14ac:dyDescent="0.35">
      <c r="A1232" s="3" t="s">
        <v>43</v>
      </c>
      <c r="B1232" s="3" t="s">
        <v>46</v>
      </c>
      <c r="C1232" s="3" t="s">
        <v>36</v>
      </c>
      <c r="D1232" s="3" t="s">
        <v>50</v>
      </c>
      <c r="E1232" s="3" t="s">
        <v>45</v>
      </c>
      <c r="F1232" s="3" t="s">
        <v>51</v>
      </c>
      <c r="G1232" s="3" t="s">
        <v>52</v>
      </c>
      <c r="H1232" s="3" t="s">
        <v>43</v>
      </c>
      <c r="I1232" s="3" t="s">
        <v>42</v>
      </c>
      <c r="J1232">
        <f t="shared" si="114"/>
        <v>0</v>
      </c>
      <c r="K1232">
        <f t="shared" si="115"/>
        <v>0</v>
      </c>
      <c r="L1232">
        <f t="shared" si="116"/>
        <v>3</v>
      </c>
      <c r="M1232" cm="1">
        <f t="array" ref="M1232">_xlfn.XLOOKUP(F1232,_xlfn.ANCHORARRAY($AR$18),$AS$18:$AS$23)</f>
        <v>3</v>
      </c>
      <c r="N1232" cm="1">
        <f t="array" ref="N1232">_xlfn.XLOOKUP($D1232,_xlfn.ANCHORARRAY($AR$2),$AS$2:$AS$10)</f>
        <v>3</v>
      </c>
      <c r="O1232">
        <f t="shared" si="117"/>
        <v>2</v>
      </c>
      <c r="P1232">
        <f t="shared" si="118"/>
        <v>0</v>
      </c>
      <c r="Q1232">
        <f t="shared" si="119"/>
        <v>1</v>
      </c>
      <c r="R1232">
        <v>29</v>
      </c>
      <c r="S1232">
        <v>1</v>
      </c>
      <c r="T1232">
        <v>24</v>
      </c>
      <c r="U1232">
        <v>1725</v>
      </c>
      <c r="V1232">
        <v>2</v>
      </c>
      <c r="W1232">
        <v>506</v>
      </c>
      <c r="X1232">
        <v>91</v>
      </c>
      <c r="Y1232">
        <v>3</v>
      </c>
      <c r="Z1232">
        <v>1</v>
      </c>
      <c r="AA1232">
        <v>1</v>
      </c>
      <c r="AB1232">
        <v>3907</v>
      </c>
      <c r="AC1232">
        <v>3622</v>
      </c>
      <c r="AD1232">
        <v>1</v>
      </c>
      <c r="AE1232">
        <v>13</v>
      </c>
      <c r="AF1232">
        <v>3</v>
      </c>
      <c r="AG1232">
        <v>2</v>
      </c>
      <c r="AH1232">
        <v>3</v>
      </c>
      <c r="AI1232">
        <v>6</v>
      </c>
      <c r="AJ1232">
        <v>2</v>
      </c>
      <c r="AK1232">
        <v>4</v>
      </c>
      <c r="AL1232">
        <v>6</v>
      </c>
      <c r="AM1232">
        <v>2</v>
      </c>
      <c r="AN1232">
        <v>1</v>
      </c>
      <c r="AO1232">
        <v>2</v>
      </c>
    </row>
    <row r="1233" spans="1:41" x14ac:dyDescent="0.35">
      <c r="A1233" s="3" t="s">
        <v>43</v>
      </c>
      <c r="B1233" s="3" t="s">
        <v>46</v>
      </c>
      <c r="C1233" s="3" t="s">
        <v>36</v>
      </c>
      <c r="D1233" s="3" t="s">
        <v>54</v>
      </c>
      <c r="E1233" s="3" t="s">
        <v>45</v>
      </c>
      <c r="F1233" s="3" t="s">
        <v>38</v>
      </c>
      <c r="G1233" s="3" t="s">
        <v>41</v>
      </c>
      <c r="H1233" s="3" t="s">
        <v>43</v>
      </c>
      <c r="I1233" s="3" t="s">
        <v>42</v>
      </c>
      <c r="J1233">
        <f t="shared" si="114"/>
        <v>0</v>
      </c>
      <c r="K1233">
        <f t="shared" si="115"/>
        <v>0</v>
      </c>
      <c r="L1233">
        <f t="shared" si="116"/>
        <v>1</v>
      </c>
      <c r="M1233" cm="1">
        <f t="array" ref="M1233">_xlfn.XLOOKUP(F1233,_xlfn.ANCHORARRAY($AR$18),$AS$18:$AS$23)</f>
        <v>1</v>
      </c>
      <c r="N1233" cm="1">
        <f t="array" ref="N1233">_xlfn.XLOOKUP($D1233,_xlfn.ANCHORARRAY($AR$2),$AS$2:$AS$10)</f>
        <v>5</v>
      </c>
      <c r="O1233">
        <f t="shared" si="117"/>
        <v>2</v>
      </c>
      <c r="P1233">
        <f t="shared" si="118"/>
        <v>0</v>
      </c>
      <c r="Q1233">
        <f t="shared" si="119"/>
        <v>1</v>
      </c>
      <c r="R1233">
        <v>13</v>
      </c>
      <c r="S1233">
        <v>4</v>
      </c>
      <c r="T1233">
        <v>46</v>
      </c>
      <c r="U1233">
        <v>1727</v>
      </c>
      <c r="V1233">
        <v>3</v>
      </c>
      <c r="W1233">
        <v>717</v>
      </c>
      <c r="X1233">
        <v>34</v>
      </c>
      <c r="Y1233">
        <v>3</v>
      </c>
      <c r="Z1233">
        <v>2</v>
      </c>
      <c r="AA1233">
        <v>2</v>
      </c>
      <c r="AB1233">
        <v>5562</v>
      </c>
      <c r="AC1233">
        <v>9697</v>
      </c>
      <c r="AD1233">
        <v>6</v>
      </c>
      <c r="AE1233">
        <v>14</v>
      </c>
      <c r="AF1233">
        <v>3</v>
      </c>
      <c r="AG1233">
        <v>4</v>
      </c>
      <c r="AH1233">
        <v>0</v>
      </c>
      <c r="AI1233">
        <v>19</v>
      </c>
      <c r="AJ1233">
        <v>3</v>
      </c>
      <c r="AK1233">
        <v>3</v>
      </c>
      <c r="AL1233">
        <v>10</v>
      </c>
      <c r="AM1233">
        <v>7</v>
      </c>
      <c r="AN1233">
        <v>0</v>
      </c>
      <c r="AO1233">
        <v>9</v>
      </c>
    </row>
    <row r="1234" spans="1:41" x14ac:dyDescent="0.35">
      <c r="A1234" s="3" t="s">
        <v>43</v>
      </c>
      <c r="B1234" s="3" t="s">
        <v>46</v>
      </c>
      <c r="C1234" s="3" t="s">
        <v>36</v>
      </c>
      <c r="D1234" s="3" t="s">
        <v>53</v>
      </c>
      <c r="E1234" s="3" t="s">
        <v>45</v>
      </c>
      <c r="F1234" s="3" t="s">
        <v>38</v>
      </c>
      <c r="G1234" s="3" t="s">
        <v>48</v>
      </c>
      <c r="H1234" s="3" t="s">
        <v>43</v>
      </c>
      <c r="I1234" s="3" t="s">
        <v>42</v>
      </c>
      <c r="J1234">
        <f t="shared" si="114"/>
        <v>0</v>
      </c>
      <c r="K1234">
        <f t="shared" si="115"/>
        <v>0</v>
      </c>
      <c r="L1234">
        <f t="shared" si="116"/>
        <v>0</v>
      </c>
      <c r="M1234" cm="1">
        <f t="array" ref="M1234">_xlfn.XLOOKUP(F1234,_xlfn.ANCHORARRAY($AR$18),$AS$18:$AS$23)</f>
        <v>1</v>
      </c>
      <c r="N1234" cm="1">
        <f t="array" ref="N1234">_xlfn.XLOOKUP($D1234,_xlfn.ANCHORARRAY($AR$2),$AS$2:$AS$10)</f>
        <v>4</v>
      </c>
      <c r="O1234">
        <f t="shared" si="117"/>
        <v>2</v>
      </c>
      <c r="P1234">
        <f t="shared" si="118"/>
        <v>0</v>
      </c>
      <c r="Q1234">
        <f t="shared" si="119"/>
        <v>1</v>
      </c>
      <c r="R1234">
        <v>27</v>
      </c>
      <c r="S1234">
        <v>4</v>
      </c>
      <c r="T1234">
        <v>35</v>
      </c>
      <c r="U1234">
        <v>1728</v>
      </c>
      <c r="V1234">
        <v>4</v>
      </c>
      <c r="W1234">
        <v>1370</v>
      </c>
      <c r="X1234">
        <v>49</v>
      </c>
      <c r="Y1234">
        <v>3</v>
      </c>
      <c r="Z1234">
        <v>2</v>
      </c>
      <c r="AA1234">
        <v>3</v>
      </c>
      <c r="AB1234">
        <v>6883</v>
      </c>
      <c r="AC1234">
        <v>5151</v>
      </c>
      <c r="AD1234">
        <v>2</v>
      </c>
      <c r="AE1234">
        <v>16</v>
      </c>
      <c r="AF1234">
        <v>3</v>
      </c>
      <c r="AG1234">
        <v>2</v>
      </c>
      <c r="AH1234">
        <v>1</v>
      </c>
      <c r="AI1234">
        <v>17</v>
      </c>
      <c r="AJ1234">
        <v>3</v>
      </c>
      <c r="AK1234">
        <v>3</v>
      </c>
      <c r="AL1234">
        <v>7</v>
      </c>
      <c r="AM1234">
        <v>7</v>
      </c>
      <c r="AN1234">
        <v>0</v>
      </c>
      <c r="AO1234">
        <v>7</v>
      </c>
    </row>
    <row r="1235" spans="1:41" x14ac:dyDescent="0.35">
      <c r="A1235" s="3" t="s">
        <v>43</v>
      </c>
      <c r="B1235" s="3" t="s">
        <v>46</v>
      </c>
      <c r="C1235" s="3" t="s">
        <v>36</v>
      </c>
      <c r="D1235" s="3" t="s">
        <v>47</v>
      </c>
      <c r="E1235" s="3" t="s">
        <v>45</v>
      </c>
      <c r="F1235" s="3" t="s">
        <v>38</v>
      </c>
      <c r="G1235" s="3" t="s">
        <v>48</v>
      </c>
      <c r="H1235" s="3" t="s">
        <v>43</v>
      </c>
      <c r="I1235" s="3" t="s">
        <v>42</v>
      </c>
      <c r="J1235">
        <f t="shared" si="114"/>
        <v>0</v>
      </c>
      <c r="K1235">
        <f t="shared" si="115"/>
        <v>0</v>
      </c>
      <c r="L1235">
        <f t="shared" si="116"/>
        <v>0</v>
      </c>
      <c r="M1235" cm="1">
        <f t="array" ref="M1235">_xlfn.XLOOKUP(F1235,_xlfn.ANCHORARRAY($AR$18),$AS$18:$AS$23)</f>
        <v>1</v>
      </c>
      <c r="N1235" cm="1">
        <f t="array" ref="N1235">_xlfn.XLOOKUP($D1235,_xlfn.ANCHORARRAY($AR$2),$AS$2:$AS$10)</f>
        <v>2</v>
      </c>
      <c r="O1235">
        <f t="shared" si="117"/>
        <v>2</v>
      </c>
      <c r="P1235">
        <f t="shared" si="118"/>
        <v>0</v>
      </c>
      <c r="Q1235">
        <f t="shared" si="119"/>
        <v>1</v>
      </c>
      <c r="R1235">
        <v>16</v>
      </c>
      <c r="S1235">
        <v>1</v>
      </c>
      <c r="T1235">
        <v>30</v>
      </c>
      <c r="U1235">
        <v>1729</v>
      </c>
      <c r="V1235">
        <v>2</v>
      </c>
      <c r="W1235">
        <v>793</v>
      </c>
      <c r="X1235">
        <v>33</v>
      </c>
      <c r="Y1235">
        <v>3</v>
      </c>
      <c r="Z1235">
        <v>1</v>
      </c>
      <c r="AA1235">
        <v>4</v>
      </c>
      <c r="AB1235">
        <v>2862</v>
      </c>
      <c r="AC1235">
        <v>3811</v>
      </c>
      <c r="AD1235">
        <v>1</v>
      </c>
      <c r="AE1235">
        <v>12</v>
      </c>
      <c r="AF1235">
        <v>3</v>
      </c>
      <c r="AG1235">
        <v>2</v>
      </c>
      <c r="AH1235">
        <v>1</v>
      </c>
      <c r="AI1235">
        <v>10</v>
      </c>
      <c r="AJ1235">
        <v>2</v>
      </c>
      <c r="AK1235">
        <v>2</v>
      </c>
      <c r="AL1235">
        <v>10</v>
      </c>
      <c r="AM1235">
        <v>0</v>
      </c>
      <c r="AN1235">
        <v>0</v>
      </c>
      <c r="AO1235">
        <v>8</v>
      </c>
    </row>
    <row r="1236" spans="1:41" x14ac:dyDescent="0.35">
      <c r="A1236" s="3" t="s">
        <v>43</v>
      </c>
      <c r="B1236" s="3" t="s">
        <v>46</v>
      </c>
      <c r="C1236" s="3" t="s">
        <v>55</v>
      </c>
      <c r="D1236" s="3" t="s">
        <v>40</v>
      </c>
      <c r="E1236" s="3" t="s">
        <v>37</v>
      </c>
      <c r="F1236" s="3" t="s">
        <v>59</v>
      </c>
      <c r="G1236" s="3" t="s">
        <v>48</v>
      </c>
      <c r="H1236" s="3" t="s">
        <v>43</v>
      </c>
      <c r="I1236" s="3" t="s">
        <v>42</v>
      </c>
      <c r="J1236">
        <f t="shared" si="114"/>
        <v>0</v>
      </c>
      <c r="K1236">
        <f t="shared" si="115"/>
        <v>0</v>
      </c>
      <c r="L1236">
        <f t="shared" si="116"/>
        <v>0</v>
      </c>
      <c r="M1236" cm="1">
        <f t="array" ref="M1236">_xlfn.XLOOKUP(F1236,_xlfn.ANCHORARRAY($AR$18),$AS$18:$AS$23)</f>
        <v>4</v>
      </c>
      <c r="N1236" cm="1">
        <f t="array" ref="N1236">_xlfn.XLOOKUP($D1236,_xlfn.ANCHORARRAY($AR$2),$AS$2:$AS$10)</f>
        <v>1</v>
      </c>
      <c r="O1236">
        <f t="shared" si="117"/>
        <v>1</v>
      </c>
      <c r="P1236">
        <f t="shared" si="118"/>
        <v>0</v>
      </c>
      <c r="Q1236">
        <f t="shared" si="119"/>
        <v>3</v>
      </c>
      <c r="R1236">
        <v>2</v>
      </c>
      <c r="S1236">
        <v>4</v>
      </c>
      <c r="T1236">
        <v>47</v>
      </c>
      <c r="U1236">
        <v>1731</v>
      </c>
      <c r="V1236">
        <v>3</v>
      </c>
      <c r="W1236">
        <v>543</v>
      </c>
      <c r="X1236">
        <v>87</v>
      </c>
      <c r="Y1236">
        <v>3</v>
      </c>
      <c r="Z1236">
        <v>2</v>
      </c>
      <c r="AA1236">
        <v>2</v>
      </c>
      <c r="AB1236">
        <v>4978</v>
      </c>
      <c r="AC1236">
        <v>3536</v>
      </c>
      <c r="AD1236">
        <v>7</v>
      </c>
      <c r="AE1236">
        <v>11</v>
      </c>
      <c r="AF1236">
        <v>3</v>
      </c>
      <c r="AG1236">
        <v>4</v>
      </c>
      <c r="AH1236">
        <v>1</v>
      </c>
      <c r="AI1236">
        <v>4</v>
      </c>
      <c r="AJ1236">
        <v>3</v>
      </c>
      <c r="AK1236">
        <v>1</v>
      </c>
      <c r="AL1236">
        <v>1</v>
      </c>
      <c r="AM1236">
        <v>0</v>
      </c>
      <c r="AN1236">
        <v>0</v>
      </c>
      <c r="AO1236">
        <v>0</v>
      </c>
    </row>
    <row r="1237" spans="1:41" x14ac:dyDescent="0.35">
      <c r="A1237" s="3" t="s">
        <v>43</v>
      </c>
      <c r="B1237" s="3" t="s">
        <v>46</v>
      </c>
      <c r="C1237" s="3" t="s">
        <v>36</v>
      </c>
      <c r="D1237" s="3" t="s">
        <v>40</v>
      </c>
      <c r="E1237" s="3" t="s">
        <v>37</v>
      </c>
      <c r="F1237" s="3" t="s">
        <v>38</v>
      </c>
      <c r="G1237" s="3" t="s">
        <v>52</v>
      </c>
      <c r="H1237" s="3" t="s">
        <v>35</v>
      </c>
      <c r="I1237" s="3" t="s">
        <v>42</v>
      </c>
      <c r="J1237">
        <f t="shared" si="114"/>
        <v>0</v>
      </c>
      <c r="K1237">
        <f t="shared" si="115"/>
        <v>1</v>
      </c>
      <c r="L1237">
        <f t="shared" si="116"/>
        <v>3</v>
      </c>
      <c r="M1237" cm="1">
        <f t="array" ref="M1237">_xlfn.XLOOKUP(F1237,_xlfn.ANCHORARRAY($AR$18),$AS$18:$AS$23)</f>
        <v>1</v>
      </c>
      <c r="N1237" cm="1">
        <f t="array" ref="N1237">_xlfn.XLOOKUP($D1237,_xlfn.ANCHORARRAY($AR$2),$AS$2:$AS$10)</f>
        <v>1</v>
      </c>
      <c r="O1237">
        <f t="shared" si="117"/>
        <v>1</v>
      </c>
      <c r="P1237">
        <f t="shared" si="118"/>
        <v>0</v>
      </c>
      <c r="Q1237">
        <f t="shared" si="119"/>
        <v>1</v>
      </c>
      <c r="R1237">
        <v>2</v>
      </c>
      <c r="S1237">
        <v>3</v>
      </c>
      <c r="T1237">
        <v>46</v>
      </c>
      <c r="U1237">
        <v>1732</v>
      </c>
      <c r="V1237">
        <v>3</v>
      </c>
      <c r="W1237">
        <v>1277</v>
      </c>
      <c r="X1237">
        <v>74</v>
      </c>
      <c r="Y1237">
        <v>3</v>
      </c>
      <c r="Z1237">
        <v>3</v>
      </c>
      <c r="AA1237">
        <v>4</v>
      </c>
      <c r="AB1237">
        <v>10368</v>
      </c>
      <c r="AC1237">
        <v>5596</v>
      </c>
      <c r="AD1237">
        <v>4</v>
      </c>
      <c r="AE1237">
        <v>12</v>
      </c>
      <c r="AF1237">
        <v>3</v>
      </c>
      <c r="AG1237">
        <v>2</v>
      </c>
      <c r="AH1237">
        <v>1</v>
      </c>
      <c r="AI1237">
        <v>13</v>
      </c>
      <c r="AJ1237">
        <v>5</v>
      </c>
      <c r="AK1237">
        <v>2</v>
      </c>
      <c r="AL1237">
        <v>10</v>
      </c>
      <c r="AM1237">
        <v>6</v>
      </c>
      <c r="AN1237">
        <v>0</v>
      </c>
      <c r="AO1237">
        <v>3</v>
      </c>
    </row>
    <row r="1238" spans="1:41" x14ac:dyDescent="0.35">
      <c r="A1238" s="3" t="s">
        <v>35</v>
      </c>
      <c r="B1238" s="3" t="s">
        <v>46</v>
      </c>
      <c r="C1238" s="3" t="s">
        <v>36</v>
      </c>
      <c r="D1238" s="3" t="s">
        <v>40</v>
      </c>
      <c r="E1238" s="3" t="s">
        <v>37</v>
      </c>
      <c r="F1238" s="3" t="s">
        <v>59</v>
      </c>
      <c r="G1238" s="3" t="s">
        <v>52</v>
      </c>
      <c r="H1238" s="3" t="s">
        <v>35</v>
      </c>
      <c r="I1238" s="3" t="s">
        <v>42</v>
      </c>
      <c r="J1238">
        <f t="shared" si="114"/>
        <v>1</v>
      </c>
      <c r="K1238">
        <f t="shared" si="115"/>
        <v>1</v>
      </c>
      <c r="L1238">
        <f t="shared" si="116"/>
        <v>3</v>
      </c>
      <c r="M1238" cm="1">
        <f t="array" ref="M1238">_xlfn.XLOOKUP(F1238,_xlfn.ANCHORARRAY($AR$18),$AS$18:$AS$23)</f>
        <v>4</v>
      </c>
      <c r="N1238" cm="1">
        <f t="array" ref="N1238">_xlfn.XLOOKUP($D1238,_xlfn.ANCHORARRAY($AR$2),$AS$2:$AS$10)</f>
        <v>1</v>
      </c>
      <c r="O1238">
        <f t="shared" si="117"/>
        <v>1</v>
      </c>
      <c r="P1238">
        <f t="shared" si="118"/>
        <v>0</v>
      </c>
      <c r="Q1238">
        <f t="shared" si="119"/>
        <v>1</v>
      </c>
      <c r="R1238">
        <v>13</v>
      </c>
      <c r="S1238">
        <v>5</v>
      </c>
      <c r="T1238">
        <v>36</v>
      </c>
      <c r="U1238">
        <v>1733</v>
      </c>
      <c r="V1238">
        <v>2</v>
      </c>
      <c r="W1238">
        <v>1456</v>
      </c>
      <c r="X1238">
        <v>96</v>
      </c>
      <c r="Y1238">
        <v>2</v>
      </c>
      <c r="Z1238">
        <v>2</v>
      </c>
      <c r="AA1238">
        <v>1</v>
      </c>
      <c r="AB1238">
        <v>6134</v>
      </c>
      <c r="AC1238">
        <v>8658</v>
      </c>
      <c r="AD1238">
        <v>5</v>
      </c>
      <c r="AE1238">
        <v>13</v>
      </c>
      <c r="AF1238">
        <v>3</v>
      </c>
      <c r="AG1238">
        <v>2</v>
      </c>
      <c r="AH1238">
        <v>3</v>
      </c>
      <c r="AI1238">
        <v>16</v>
      </c>
      <c r="AJ1238">
        <v>3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s="3" t="s">
        <v>35</v>
      </c>
      <c r="B1239" s="3" t="s">
        <v>46</v>
      </c>
      <c r="C1239" s="3" t="s">
        <v>36</v>
      </c>
      <c r="D1239" s="3" t="s">
        <v>40</v>
      </c>
      <c r="E1239" s="3" t="s">
        <v>37</v>
      </c>
      <c r="F1239" s="3" t="s">
        <v>38</v>
      </c>
      <c r="G1239" s="3" t="s">
        <v>41</v>
      </c>
      <c r="H1239" s="3" t="s">
        <v>43</v>
      </c>
      <c r="I1239" s="3" t="s">
        <v>42</v>
      </c>
      <c r="J1239">
        <f t="shared" si="114"/>
        <v>1</v>
      </c>
      <c r="K1239">
        <f t="shared" si="115"/>
        <v>0</v>
      </c>
      <c r="L1239">
        <f t="shared" si="116"/>
        <v>1</v>
      </c>
      <c r="M1239" cm="1">
        <f t="array" ref="M1239">_xlfn.XLOOKUP(F1239,_xlfn.ANCHORARRAY($AR$18),$AS$18:$AS$23)</f>
        <v>1</v>
      </c>
      <c r="N1239" cm="1">
        <f t="array" ref="N1239">_xlfn.XLOOKUP($D1239,_xlfn.ANCHORARRAY($AR$2),$AS$2:$AS$10)</f>
        <v>1</v>
      </c>
      <c r="O1239">
        <f t="shared" si="117"/>
        <v>1</v>
      </c>
      <c r="P1239">
        <f t="shared" si="118"/>
        <v>0</v>
      </c>
      <c r="Q1239">
        <f t="shared" si="119"/>
        <v>1</v>
      </c>
      <c r="R1239">
        <v>1</v>
      </c>
      <c r="S1239">
        <v>2</v>
      </c>
      <c r="T1239">
        <v>32</v>
      </c>
      <c r="U1239">
        <v>1734</v>
      </c>
      <c r="V1239">
        <v>1</v>
      </c>
      <c r="W1239">
        <v>964</v>
      </c>
      <c r="X1239">
        <v>34</v>
      </c>
      <c r="Y1239">
        <v>1</v>
      </c>
      <c r="Z1239">
        <v>2</v>
      </c>
      <c r="AA1239">
        <v>2</v>
      </c>
      <c r="AB1239">
        <v>6735</v>
      </c>
      <c r="AC1239">
        <v>12147</v>
      </c>
      <c r="AD1239">
        <v>6</v>
      </c>
      <c r="AE1239">
        <v>15</v>
      </c>
      <c r="AF1239">
        <v>3</v>
      </c>
      <c r="AG1239">
        <v>2</v>
      </c>
      <c r="AH1239">
        <v>0</v>
      </c>
      <c r="AI1239">
        <v>10</v>
      </c>
      <c r="AJ1239">
        <v>2</v>
      </c>
      <c r="AK1239">
        <v>3</v>
      </c>
      <c r="AL1239">
        <v>0</v>
      </c>
      <c r="AM1239">
        <v>0</v>
      </c>
      <c r="AN1239">
        <v>0</v>
      </c>
      <c r="AO1239">
        <v>0</v>
      </c>
    </row>
    <row r="1240" spans="1:41" x14ac:dyDescent="0.35">
      <c r="A1240" s="3" t="s">
        <v>43</v>
      </c>
      <c r="B1240" s="3" t="s">
        <v>39</v>
      </c>
      <c r="C1240" s="3" t="s">
        <v>36</v>
      </c>
      <c r="D1240" s="3" t="s">
        <v>50</v>
      </c>
      <c r="E1240" s="3" t="s">
        <v>45</v>
      </c>
      <c r="F1240" s="3" t="s">
        <v>51</v>
      </c>
      <c r="G1240" s="3" t="s">
        <v>41</v>
      </c>
      <c r="H1240" s="3" t="s">
        <v>43</v>
      </c>
      <c r="I1240" s="3" t="s">
        <v>42</v>
      </c>
      <c r="J1240">
        <f t="shared" si="114"/>
        <v>0</v>
      </c>
      <c r="K1240">
        <f t="shared" si="115"/>
        <v>0</v>
      </c>
      <c r="L1240">
        <f t="shared" si="116"/>
        <v>1</v>
      </c>
      <c r="M1240" cm="1">
        <f t="array" ref="M1240">_xlfn.XLOOKUP(F1240,_xlfn.ANCHORARRAY($AR$18),$AS$18:$AS$23)</f>
        <v>3</v>
      </c>
      <c r="N1240" cm="1">
        <f t="array" ref="N1240">_xlfn.XLOOKUP($D1240,_xlfn.ANCHORARRAY($AR$2),$AS$2:$AS$10)</f>
        <v>3</v>
      </c>
      <c r="O1240">
        <f t="shared" si="117"/>
        <v>2</v>
      </c>
      <c r="P1240">
        <f t="shared" si="118"/>
        <v>1</v>
      </c>
      <c r="Q1240">
        <f t="shared" si="119"/>
        <v>1</v>
      </c>
      <c r="R1240">
        <v>4</v>
      </c>
      <c r="S1240">
        <v>1</v>
      </c>
      <c r="T1240">
        <v>23</v>
      </c>
      <c r="U1240">
        <v>1735</v>
      </c>
      <c r="V1240">
        <v>3</v>
      </c>
      <c r="W1240">
        <v>160</v>
      </c>
      <c r="X1240">
        <v>51</v>
      </c>
      <c r="Y1240">
        <v>3</v>
      </c>
      <c r="Z1240">
        <v>1</v>
      </c>
      <c r="AA1240">
        <v>2</v>
      </c>
      <c r="AB1240">
        <v>3295</v>
      </c>
      <c r="AC1240">
        <v>12862</v>
      </c>
      <c r="AD1240">
        <v>1</v>
      </c>
      <c r="AE1240">
        <v>13</v>
      </c>
      <c r="AF1240">
        <v>3</v>
      </c>
      <c r="AG1240">
        <v>3</v>
      </c>
      <c r="AH1240">
        <v>0</v>
      </c>
      <c r="AI1240">
        <v>3</v>
      </c>
      <c r="AJ1240">
        <v>3</v>
      </c>
      <c r="AK1240">
        <v>1</v>
      </c>
      <c r="AL1240">
        <v>3</v>
      </c>
      <c r="AM1240">
        <v>2</v>
      </c>
      <c r="AN1240">
        <v>1</v>
      </c>
      <c r="AO1240">
        <v>2</v>
      </c>
    </row>
    <row r="1241" spans="1:41" x14ac:dyDescent="0.35">
      <c r="A1241" s="3" t="s">
        <v>43</v>
      </c>
      <c r="B1241" s="3" t="s">
        <v>39</v>
      </c>
      <c r="C1241" s="3" t="s">
        <v>44</v>
      </c>
      <c r="D1241" s="3" t="s">
        <v>53</v>
      </c>
      <c r="E1241" s="3" t="s">
        <v>45</v>
      </c>
      <c r="F1241" s="3" t="s">
        <v>60</v>
      </c>
      <c r="G1241" s="3" t="s">
        <v>41</v>
      </c>
      <c r="H1241" s="3" t="s">
        <v>43</v>
      </c>
      <c r="I1241" s="3" t="s">
        <v>42</v>
      </c>
      <c r="J1241">
        <f t="shared" si="114"/>
        <v>0</v>
      </c>
      <c r="K1241">
        <f t="shared" si="115"/>
        <v>0</v>
      </c>
      <c r="L1241">
        <f t="shared" si="116"/>
        <v>1</v>
      </c>
      <c r="M1241" cm="1">
        <f t="array" ref="M1241">_xlfn.XLOOKUP(F1241,_xlfn.ANCHORARRAY($AR$18),$AS$18:$AS$23)</f>
        <v>5</v>
      </c>
      <c r="N1241" cm="1">
        <f t="array" ref="N1241">_xlfn.XLOOKUP($D1241,_xlfn.ANCHORARRAY($AR$2),$AS$2:$AS$10)</f>
        <v>4</v>
      </c>
      <c r="O1241">
        <f t="shared" si="117"/>
        <v>2</v>
      </c>
      <c r="P1241">
        <f t="shared" si="118"/>
        <v>1</v>
      </c>
      <c r="Q1241">
        <f t="shared" si="119"/>
        <v>2</v>
      </c>
      <c r="R1241">
        <v>24</v>
      </c>
      <c r="S1241">
        <v>1</v>
      </c>
      <c r="T1241">
        <v>31</v>
      </c>
      <c r="U1241">
        <v>1736</v>
      </c>
      <c r="V1241">
        <v>4</v>
      </c>
      <c r="W1241">
        <v>163</v>
      </c>
      <c r="X1241">
        <v>30</v>
      </c>
      <c r="Y1241">
        <v>3</v>
      </c>
      <c r="Z1241">
        <v>2</v>
      </c>
      <c r="AA1241">
        <v>4</v>
      </c>
      <c r="AB1241">
        <v>5238</v>
      </c>
      <c r="AC1241">
        <v>6670</v>
      </c>
      <c r="AD1241">
        <v>2</v>
      </c>
      <c r="AE1241">
        <v>20</v>
      </c>
      <c r="AF1241">
        <v>4</v>
      </c>
      <c r="AG1241">
        <v>4</v>
      </c>
      <c r="AH1241">
        <v>0</v>
      </c>
      <c r="AI1241">
        <v>9</v>
      </c>
      <c r="AJ1241">
        <v>3</v>
      </c>
      <c r="AK1241">
        <v>2</v>
      </c>
      <c r="AL1241">
        <v>5</v>
      </c>
      <c r="AM1241">
        <v>4</v>
      </c>
      <c r="AN1241">
        <v>1</v>
      </c>
      <c r="AO1241">
        <v>4</v>
      </c>
    </row>
    <row r="1242" spans="1:41" x14ac:dyDescent="0.35">
      <c r="A1242" s="3" t="s">
        <v>43</v>
      </c>
      <c r="B1242" s="3" t="s">
        <v>46</v>
      </c>
      <c r="C1242" s="3" t="s">
        <v>55</v>
      </c>
      <c r="D1242" s="3" t="s">
        <v>50</v>
      </c>
      <c r="E1242" s="3" t="s">
        <v>45</v>
      </c>
      <c r="F1242" s="3" t="s">
        <v>38</v>
      </c>
      <c r="G1242" s="3" t="s">
        <v>48</v>
      </c>
      <c r="H1242" s="3" t="s">
        <v>35</v>
      </c>
      <c r="I1242" s="3" t="s">
        <v>42</v>
      </c>
      <c r="J1242">
        <f t="shared" si="114"/>
        <v>0</v>
      </c>
      <c r="K1242">
        <f t="shared" si="115"/>
        <v>1</v>
      </c>
      <c r="L1242">
        <f t="shared" si="116"/>
        <v>0</v>
      </c>
      <c r="M1242" cm="1">
        <f t="array" ref="M1242">_xlfn.XLOOKUP(F1242,_xlfn.ANCHORARRAY($AR$18),$AS$18:$AS$23)</f>
        <v>1</v>
      </c>
      <c r="N1242" cm="1">
        <f t="array" ref="N1242">_xlfn.XLOOKUP($D1242,_xlfn.ANCHORARRAY($AR$2),$AS$2:$AS$10)</f>
        <v>3</v>
      </c>
      <c r="O1242">
        <f t="shared" si="117"/>
        <v>2</v>
      </c>
      <c r="P1242">
        <f t="shared" si="118"/>
        <v>0</v>
      </c>
      <c r="Q1242">
        <f t="shared" si="119"/>
        <v>3</v>
      </c>
      <c r="R1242">
        <v>1</v>
      </c>
      <c r="S1242">
        <v>3</v>
      </c>
      <c r="T1242">
        <v>39</v>
      </c>
      <c r="U1242">
        <v>1737</v>
      </c>
      <c r="V1242">
        <v>4</v>
      </c>
      <c r="W1242">
        <v>792</v>
      </c>
      <c r="X1242">
        <v>77</v>
      </c>
      <c r="Y1242">
        <v>3</v>
      </c>
      <c r="Z1242">
        <v>2</v>
      </c>
      <c r="AA1242">
        <v>4</v>
      </c>
      <c r="AB1242">
        <v>6472</v>
      </c>
      <c r="AC1242">
        <v>8989</v>
      </c>
      <c r="AD1242">
        <v>1</v>
      </c>
      <c r="AE1242">
        <v>15</v>
      </c>
      <c r="AF1242">
        <v>3</v>
      </c>
      <c r="AG1242">
        <v>4</v>
      </c>
      <c r="AH1242">
        <v>1</v>
      </c>
      <c r="AI1242">
        <v>9</v>
      </c>
      <c r="AJ1242">
        <v>2</v>
      </c>
      <c r="AK1242">
        <v>3</v>
      </c>
      <c r="AL1242">
        <v>9</v>
      </c>
      <c r="AM1242">
        <v>8</v>
      </c>
      <c r="AN1242">
        <v>5</v>
      </c>
      <c r="AO1242">
        <v>8</v>
      </c>
    </row>
    <row r="1243" spans="1:41" x14ac:dyDescent="0.35">
      <c r="A1243" s="3" t="s">
        <v>43</v>
      </c>
      <c r="B1243" s="3" t="s">
        <v>46</v>
      </c>
      <c r="C1243" s="3" t="s">
        <v>36</v>
      </c>
      <c r="D1243" s="3" t="s">
        <v>40</v>
      </c>
      <c r="E1243" s="3" t="s">
        <v>37</v>
      </c>
      <c r="F1243" s="3" t="s">
        <v>38</v>
      </c>
      <c r="G1243" s="3" t="s">
        <v>48</v>
      </c>
      <c r="H1243" s="3" t="s">
        <v>43</v>
      </c>
      <c r="I1243" s="3" t="s">
        <v>42</v>
      </c>
      <c r="J1243">
        <f t="shared" si="114"/>
        <v>0</v>
      </c>
      <c r="K1243">
        <f t="shared" si="115"/>
        <v>0</v>
      </c>
      <c r="L1243">
        <f t="shared" si="116"/>
        <v>0</v>
      </c>
      <c r="M1243" cm="1">
        <f t="array" ref="M1243">_xlfn.XLOOKUP(F1243,_xlfn.ANCHORARRAY($AR$18),$AS$18:$AS$23)</f>
        <v>1</v>
      </c>
      <c r="N1243" cm="1">
        <f t="array" ref="N1243">_xlfn.XLOOKUP($D1243,_xlfn.ANCHORARRAY($AR$2),$AS$2:$AS$10)</f>
        <v>1</v>
      </c>
      <c r="O1243">
        <f t="shared" si="117"/>
        <v>1</v>
      </c>
      <c r="P1243">
        <f t="shared" si="118"/>
        <v>0</v>
      </c>
      <c r="Q1243">
        <f t="shared" si="119"/>
        <v>1</v>
      </c>
      <c r="R1243">
        <v>19</v>
      </c>
      <c r="S1243">
        <v>3</v>
      </c>
      <c r="T1243">
        <v>32</v>
      </c>
      <c r="U1243">
        <v>1739</v>
      </c>
      <c r="V1243">
        <v>4</v>
      </c>
      <c r="W1243">
        <v>371</v>
      </c>
      <c r="X1243">
        <v>80</v>
      </c>
      <c r="Y1243">
        <v>1</v>
      </c>
      <c r="Z1243">
        <v>3</v>
      </c>
      <c r="AA1243">
        <v>3</v>
      </c>
      <c r="AB1243">
        <v>9610</v>
      </c>
      <c r="AC1243">
        <v>3840</v>
      </c>
      <c r="AD1243">
        <v>3</v>
      </c>
      <c r="AE1243">
        <v>13</v>
      </c>
      <c r="AF1243">
        <v>3</v>
      </c>
      <c r="AG1243">
        <v>3</v>
      </c>
      <c r="AH1243">
        <v>1</v>
      </c>
      <c r="AI1243">
        <v>10</v>
      </c>
      <c r="AJ1243">
        <v>2</v>
      </c>
      <c r="AK1243">
        <v>1</v>
      </c>
      <c r="AL1243">
        <v>4</v>
      </c>
      <c r="AM1243">
        <v>3</v>
      </c>
      <c r="AN1243">
        <v>0</v>
      </c>
      <c r="AO1243">
        <v>2</v>
      </c>
    </row>
    <row r="1244" spans="1:41" x14ac:dyDescent="0.35">
      <c r="A1244" s="3" t="s">
        <v>43</v>
      </c>
      <c r="B1244" s="3" t="s">
        <v>46</v>
      </c>
      <c r="C1244" s="3" t="s">
        <v>36</v>
      </c>
      <c r="D1244" s="3" t="s">
        <v>56</v>
      </c>
      <c r="E1244" s="3" t="s">
        <v>37</v>
      </c>
      <c r="F1244" s="3" t="s">
        <v>51</v>
      </c>
      <c r="G1244" s="3" t="s">
        <v>41</v>
      </c>
      <c r="H1244" s="3" t="s">
        <v>43</v>
      </c>
      <c r="I1244" s="3" t="s">
        <v>42</v>
      </c>
      <c r="J1244">
        <f t="shared" si="114"/>
        <v>0</v>
      </c>
      <c r="K1244">
        <f t="shared" si="115"/>
        <v>0</v>
      </c>
      <c r="L1244">
        <f t="shared" si="116"/>
        <v>1</v>
      </c>
      <c r="M1244" cm="1">
        <f t="array" ref="M1244">_xlfn.XLOOKUP(F1244,_xlfn.ANCHORARRAY($AR$18),$AS$18:$AS$23)</f>
        <v>3</v>
      </c>
      <c r="N1244" cm="1">
        <f t="array" ref="N1244">_xlfn.XLOOKUP($D1244,_xlfn.ANCHORARRAY($AR$2),$AS$2:$AS$10)</f>
        <v>6</v>
      </c>
      <c r="O1244">
        <f t="shared" si="117"/>
        <v>1</v>
      </c>
      <c r="P1244">
        <f t="shared" si="118"/>
        <v>0</v>
      </c>
      <c r="Q1244">
        <f t="shared" si="119"/>
        <v>1</v>
      </c>
      <c r="R1244">
        <v>7</v>
      </c>
      <c r="S1244">
        <v>4</v>
      </c>
      <c r="T1244">
        <v>40</v>
      </c>
      <c r="U1244">
        <v>1740</v>
      </c>
      <c r="V1244">
        <v>2</v>
      </c>
      <c r="W1244">
        <v>611</v>
      </c>
      <c r="X1244">
        <v>88</v>
      </c>
      <c r="Y1244">
        <v>3</v>
      </c>
      <c r="Z1244">
        <v>5</v>
      </c>
      <c r="AA1244">
        <v>2</v>
      </c>
      <c r="AB1244">
        <v>19833</v>
      </c>
      <c r="AC1244">
        <v>4349</v>
      </c>
      <c r="AD1244">
        <v>1</v>
      </c>
      <c r="AE1244">
        <v>14</v>
      </c>
      <c r="AF1244">
        <v>3</v>
      </c>
      <c r="AG1244">
        <v>2</v>
      </c>
      <c r="AH1244">
        <v>0</v>
      </c>
      <c r="AI1244">
        <v>21</v>
      </c>
      <c r="AJ1244">
        <v>3</v>
      </c>
      <c r="AK1244">
        <v>2</v>
      </c>
      <c r="AL1244">
        <v>21</v>
      </c>
      <c r="AM1244">
        <v>8</v>
      </c>
      <c r="AN1244">
        <v>12</v>
      </c>
      <c r="AO1244">
        <v>8</v>
      </c>
    </row>
    <row r="1245" spans="1:41" x14ac:dyDescent="0.35">
      <c r="A1245" s="3" t="s">
        <v>43</v>
      </c>
      <c r="B1245" s="3" t="s">
        <v>39</v>
      </c>
      <c r="C1245" s="3" t="s">
        <v>36</v>
      </c>
      <c r="D1245" s="3" t="s">
        <v>61</v>
      </c>
      <c r="E1245" s="3" t="s">
        <v>61</v>
      </c>
      <c r="F1245" s="3" t="s">
        <v>38</v>
      </c>
      <c r="G1245" s="3" t="s">
        <v>48</v>
      </c>
      <c r="H1245" s="3" t="s">
        <v>43</v>
      </c>
      <c r="I1245" s="3" t="s">
        <v>42</v>
      </c>
      <c r="J1245">
        <f t="shared" si="114"/>
        <v>0</v>
      </c>
      <c r="K1245">
        <f t="shared" si="115"/>
        <v>0</v>
      </c>
      <c r="L1245">
        <f t="shared" si="116"/>
        <v>0</v>
      </c>
      <c r="M1245" cm="1">
        <f t="array" ref="M1245">_xlfn.XLOOKUP(F1245,_xlfn.ANCHORARRAY($AR$18),$AS$18:$AS$23)</f>
        <v>1</v>
      </c>
      <c r="N1245" cm="1">
        <f t="array" ref="N1245">_xlfn.XLOOKUP($D1245,_xlfn.ANCHORARRAY($AR$2),$AS$2:$AS$10)</f>
        <v>9</v>
      </c>
      <c r="O1245">
        <f t="shared" si="117"/>
        <v>3</v>
      </c>
      <c r="P1245">
        <f t="shared" si="118"/>
        <v>1</v>
      </c>
      <c r="Q1245">
        <f t="shared" si="119"/>
        <v>1</v>
      </c>
      <c r="R1245">
        <v>4</v>
      </c>
      <c r="S1245">
        <v>3</v>
      </c>
      <c r="T1245">
        <v>45</v>
      </c>
      <c r="U1245">
        <v>1744</v>
      </c>
      <c r="V1245">
        <v>3</v>
      </c>
      <c r="W1245">
        <v>176</v>
      </c>
      <c r="X1245">
        <v>56</v>
      </c>
      <c r="Y1245">
        <v>1</v>
      </c>
      <c r="Z1245">
        <v>3</v>
      </c>
      <c r="AA1245">
        <v>3</v>
      </c>
      <c r="AB1245">
        <v>9756</v>
      </c>
      <c r="AC1245">
        <v>6595</v>
      </c>
      <c r="AD1245">
        <v>4</v>
      </c>
      <c r="AE1245">
        <v>21</v>
      </c>
      <c r="AF1245">
        <v>4</v>
      </c>
      <c r="AG1245">
        <v>3</v>
      </c>
      <c r="AH1245">
        <v>2</v>
      </c>
      <c r="AI1245">
        <v>9</v>
      </c>
      <c r="AJ1245">
        <v>2</v>
      </c>
      <c r="AK1245">
        <v>4</v>
      </c>
      <c r="AL1245">
        <v>5</v>
      </c>
      <c r="AM1245">
        <v>0</v>
      </c>
      <c r="AN1245">
        <v>0</v>
      </c>
      <c r="AO1245">
        <v>3</v>
      </c>
    </row>
    <row r="1246" spans="1:41" x14ac:dyDescent="0.35">
      <c r="A1246" s="3" t="s">
        <v>43</v>
      </c>
      <c r="B1246" s="3" t="s">
        <v>39</v>
      </c>
      <c r="C1246" s="3" t="s">
        <v>44</v>
      </c>
      <c r="D1246" s="3" t="s">
        <v>47</v>
      </c>
      <c r="E1246" s="3" t="s">
        <v>45</v>
      </c>
      <c r="F1246" s="3" t="s">
        <v>60</v>
      </c>
      <c r="G1246" s="3" t="s">
        <v>41</v>
      </c>
      <c r="H1246" s="3" t="s">
        <v>43</v>
      </c>
      <c r="I1246" s="3" t="s">
        <v>42</v>
      </c>
      <c r="J1246">
        <f t="shared" si="114"/>
        <v>0</v>
      </c>
      <c r="K1246">
        <f t="shared" si="115"/>
        <v>0</v>
      </c>
      <c r="L1246">
        <f t="shared" si="116"/>
        <v>1</v>
      </c>
      <c r="M1246" cm="1">
        <f t="array" ref="M1246">_xlfn.XLOOKUP(F1246,_xlfn.ANCHORARRAY($AR$18),$AS$18:$AS$23)</f>
        <v>5</v>
      </c>
      <c r="N1246" cm="1">
        <f t="array" ref="N1246">_xlfn.XLOOKUP($D1246,_xlfn.ANCHORARRAY($AR$2),$AS$2:$AS$10)</f>
        <v>2</v>
      </c>
      <c r="O1246">
        <f t="shared" si="117"/>
        <v>2</v>
      </c>
      <c r="P1246">
        <f t="shared" si="118"/>
        <v>1</v>
      </c>
      <c r="Q1246">
        <f t="shared" si="119"/>
        <v>2</v>
      </c>
      <c r="R1246">
        <v>2</v>
      </c>
      <c r="S1246">
        <v>4</v>
      </c>
      <c r="T1246">
        <v>30</v>
      </c>
      <c r="U1246">
        <v>1745</v>
      </c>
      <c r="V1246">
        <v>4</v>
      </c>
      <c r="W1246">
        <v>1312</v>
      </c>
      <c r="X1246">
        <v>78</v>
      </c>
      <c r="Y1246">
        <v>2</v>
      </c>
      <c r="Z1246">
        <v>1</v>
      </c>
      <c r="AA1246">
        <v>1</v>
      </c>
      <c r="AB1246">
        <v>4968</v>
      </c>
      <c r="AC1246">
        <v>26427</v>
      </c>
      <c r="AD1246">
        <v>0</v>
      </c>
      <c r="AE1246">
        <v>16</v>
      </c>
      <c r="AF1246">
        <v>3</v>
      </c>
      <c r="AG1246">
        <v>4</v>
      </c>
      <c r="AH1246">
        <v>0</v>
      </c>
      <c r="AI1246">
        <v>10</v>
      </c>
      <c r="AJ1246">
        <v>2</v>
      </c>
      <c r="AK1246">
        <v>3</v>
      </c>
      <c r="AL1246">
        <v>9</v>
      </c>
      <c r="AM1246">
        <v>7</v>
      </c>
      <c r="AN1246">
        <v>0</v>
      </c>
      <c r="AO1246">
        <v>7</v>
      </c>
    </row>
    <row r="1247" spans="1:41" x14ac:dyDescent="0.35">
      <c r="A1247" s="3" t="s">
        <v>43</v>
      </c>
      <c r="B1247" s="3" t="s">
        <v>46</v>
      </c>
      <c r="C1247" s="3" t="s">
        <v>44</v>
      </c>
      <c r="D1247" s="3" t="s">
        <v>61</v>
      </c>
      <c r="E1247" s="3" t="s">
        <v>61</v>
      </c>
      <c r="F1247" s="3" t="s">
        <v>51</v>
      </c>
      <c r="G1247" s="3" t="s">
        <v>48</v>
      </c>
      <c r="H1247" s="3" t="s">
        <v>43</v>
      </c>
      <c r="I1247" s="3" t="s">
        <v>42</v>
      </c>
      <c r="J1247">
        <f t="shared" si="114"/>
        <v>0</v>
      </c>
      <c r="K1247">
        <f t="shared" si="115"/>
        <v>0</v>
      </c>
      <c r="L1247">
        <f t="shared" si="116"/>
        <v>0</v>
      </c>
      <c r="M1247" cm="1">
        <f t="array" ref="M1247">_xlfn.XLOOKUP(F1247,_xlfn.ANCHORARRAY($AR$18),$AS$18:$AS$23)</f>
        <v>3</v>
      </c>
      <c r="N1247" cm="1">
        <f t="array" ref="N1247">_xlfn.XLOOKUP($D1247,_xlfn.ANCHORARRAY($AR$2),$AS$2:$AS$10)</f>
        <v>9</v>
      </c>
      <c r="O1247">
        <f t="shared" si="117"/>
        <v>3</v>
      </c>
      <c r="P1247">
        <f t="shared" si="118"/>
        <v>0</v>
      </c>
      <c r="Q1247">
        <f t="shared" si="119"/>
        <v>2</v>
      </c>
      <c r="R1247">
        <v>10</v>
      </c>
      <c r="S1247">
        <v>3</v>
      </c>
      <c r="T1247">
        <v>24</v>
      </c>
      <c r="U1247">
        <v>1746</v>
      </c>
      <c r="V1247">
        <v>1</v>
      </c>
      <c r="W1247">
        <v>897</v>
      </c>
      <c r="X1247">
        <v>59</v>
      </c>
      <c r="Y1247">
        <v>3</v>
      </c>
      <c r="Z1247">
        <v>1</v>
      </c>
      <c r="AA1247">
        <v>4</v>
      </c>
      <c r="AB1247">
        <v>2145</v>
      </c>
      <c r="AC1247">
        <v>2097</v>
      </c>
      <c r="AD1247">
        <v>0</v>
      </c>
      <c r="AE1247">
        <v>14</v>
      </c>
      <c r="AF1247">
        <v>3</v>
      </c>
      <c r="AG1247">
        <v>4</v>
      </c>
      <c r="AH1247">
        <v>1</v>
      </c>
      <c r="AI1247">
        <v>3</v>
      </c>
      <c r="AJ1247">
        <v>2</v>
      </c>
      <c r="AK1247">
        <v>3</v>
      </c>
      <c r="AL1247">
        <v>2</v>
      </c>
      <c r="AM1247">
        <v>2</v>
      </c>
      <c r="AN1247">
        <v>2</v>
      </c>
      <c r="AO1247">
        <v>1</v>
      </c>
    </row>
    <row r="1248" spans="1:41" x14ac:dyDescent="0.35">
      <c r="A1248" s="3" t="s">
        <v>35</v>
      </c>
      <c r="B1248" s="3" t="s">
        <v>39</v>
      </c>
      <c r="C1248" s="3" t="s">
        <v>44</v>
      </c>
      <c r="D1248" s="3" t="s">
        <v>61</v>
      </c>
      <c r="E1248" s="3" t="s">
        <v>61</v>
      </c>
      <c r="F1248" s="3" t="s">
        <v>61</v>
      </c>
      <c r="G1248" s="3" t="s">
        <v>52</v>
      </c>
      <c r="H1248" s="3" t="s">
        <v>43</v>
      </c>
      <c r="I1248" s="3" t="s">
        <v>42</v>
      </c>
      <c r="J1248">
        <f t="shared" si="114"/>
        <v>1</v>
      </c>
      <c r="K1248">
        <f t="shared" si="115"/>
        <v>0</v>
      </c>
      <c r="L1248">
        <f t="shared" si="116"/>
        <v>3</v>
      </c>
      <c r="M1248" cm="1">
        <f t="array" ref="M1248">_xlfn.XLOOKUP(F1248,_xlfn.ANCHORARRAY($AR$18),$AS$18:$AS$23)</f>
        <v>6</v>
      </c>
      <c r="N1248" cm="1">
        <f t="array" ref="N1248">_xlfn.XLOOKUP($D1248,_xlfn.ANCHORARRAY($AR$2),$AS$2:$AS$10)</f>
        <v>9</v>
      </c>
      <c r="O1248">
        <f t="shared" si="117"/>
        <v>3</v>
      </c>
      <c r="P1248">
        <f t="shared" si="118"/>
        <v>1</v>
      </c>
      <c r="Q1248">
        <f t="shared" si="119"/>
        <v>2</v>
      </c>
      <c r="R1248">
        <v>8</v>
      </c>
      <c r="S1248">
        <v>3</v>
      </c>
      <c r="T1248">
        <v>30</v>
      </c>
      <c r="U1248">
        <v>1747</v>
      </c>
      <c r="V1248">
        <v>3</v>
      </c>
      <c r="W1248">
        <v>600</v>
      </c>
      <c r="X1248">
        <v>66</v>
      </c>
      <c r="Y1248">
        <v>2</v>
      </c>
      <c r="Z1248">
        <v>1</v>
      </c>
      <c r="AA1248">
        <v>4</v>
      </c>
      <c r="AB1248">
        <v>2180</v>
      </c>
      <c r="AC1248">
        <v>9732</v>
      </c>
      <c r="AD1248">
        <v>6</v>
      </c>
      <c r="AE1248">
        <v>11</v>
      </c>
      <c r="AF1248">
        <v>3</v>
      </c>
      <c r="AG1248">
        <v>3</v>
      </c>
      <c r="AH1248">
        <v>1</v>
      </c>
      <c r="AI1248">
        <v>6</v>
      </c>
      <c r="AJ1248">
        <v>0</v>
      </c>
      <c r="AK1248">
        <v>2</v>
      </c>
      <c r="AL1248">
        <v>4</v>
      </c>
      <c r="AM1248">
        <v>2</v>
      </c>
      <c r="AN1248">
        <v>1</v>
      </c>
      <c r="AO1248">
        <v>2</v>
      </c>
    </row>
    <row r="1249" spans="1:41" x14ac:dyDescent="0.35">
      <c r="A1249" s="3" t="s">
        <v>43</v>
      </c>
      <c r="B1249" s="3" t="s">
        <v>46</v>
      </c>
      <c r="C1249" s="3" t="s">
        <v>36</v>
      </c>
      <c r="D1249" s="3" t="s">
        <v>40</v>
      </c>
      <c r="E1249" s="3" t="s">
        <v>37</v>
      </c>
      <c r="F1249" s="3" t="s">
        <v>60</v>
      </c>
      <c r="G1249" s="3" t="s">
        <v>48</v>
      </c>
      <c r="H1249" s="3" t="s">
        <v>43</v>
      </c>
      <c r="I1249" s="3" t="s">
        <v>42</v>
      </c>
      <c r="J1249">
        <f t="shared" si="114"/>
        <v>0</v>
      </c>
      <c r="K1249">
        <f t="shared" si="115"/>
        <v>0</v>
      </c>
      <c r="L1249">
        <f t="shared" si="116"/>
        <v>0</v>
      </c>
      <c r="M1249" cm="1">
        <f t="array" ref="M1249">_xlfn.XLOOKUP(F1249,_xlfn.ANCHORARRAY($AR$18),$AS$18:$AS$23)</f>
        <v>5</v>
      </c>
      <c r="N1249" cm="1">
        <f t="array" ref="N1249">_xlfn.XLOOKUP($D1249,_xlfn.ANCHORARRAY($AR$2),$AS$2:$AS$10)</f>
        <v>1</v>
      </c>
      <c r="O1249">
        <f t="shared" si="117"/>
        <v>1</v>
      </c>
      <c r="P1249">
        <f t="shared" si="118"/>
        <v>0</v>
      </c>
      <c r="Q1249">
        <f t="shared" si="119"/>
        <v>1</v>
      </c>
      <c r="R1249">
        <v>5</v>
      </c>
      <c r="S1249">
        <v>3</v>
      </c>
      <c r="T1249">
        <v>31</v>
      </c>
      <c r="U1249">
        <v>1749</v>
      </c>
      <c r="V1249">
        <v>1</v>
      </c>
      <c r="W1249">
        <v>1003</v>
      </c>
      <c r="X1249">
        <v>51</v>
      </c>
      <c r="Y1249">
        <v>3</v>
      </c>
      <c r="Z1249">
        <v>2</v>
      </c>
      <c r="AA1249">
        <v>3</v>
      </c>
      <c r="AB1249">
        <v>8346</v>
      </c>
      <c r="AC1249">
        <v>20943</v>
      </c>
      <c r="AD1249">
        <v>1</v>
      </c>
      <c r="AE1249">
        <v>19</v>
      </c>
      <c r="AF1249">
        <v>3</v>
      </c>
      <c r="AG1249">
        <v>3</v>
      </c>
      <c r="AH1249">
        <v>1</v>
      </c>
      <c r="AI1249">
        <v>6</v>
      </c>
      <c r="AJ1249">
        <v>3</v>
      </c>
      <c r="AK1249">
        <v>3</v>
      </c>
      <c r="AL1249">
        <v>5</v>
      </c>
      <c r="AM1249">
        <v>2</v>
      </c>
      <c r="AN1249">
        <v>0</v>
      </c>
      <c r="AO1249">
        <v>2</v>
      </c>
    </row>
    <row r="1250" spans="1:41" x14ac:dyDescent="0.35">
      <c r="A1250" s="3" t="s">
        <v>43</v>
      </c>
      <c r="B1250" s="3" t="s">
        <v>39</v>
      </c>
      <c r="C1250" s="3" t="s">
        <v>36</v>
      </c>
      <c r="D1250" s="3" t="s">
        <v>47</v>
      </c>
      <c r="E1250" s="3" t="s">
        <v>45</v>
      </c>
      <c r="F1250" s="3" t="s">
        <v>51</v>
      </c>
      <c r="G1250" s="3" t="s">
        <v>41</v>
      </c>
      <c r="H1250" s="3" t="s">
        <v>43</v>
      </c>
      <c r="I1250" s="3" t="s">
        <v>42</v>
      </c>
      <c r="J1250">
        <f t="shared" si="114"/>
        <v>0</v>
      </c>
      <c r="K1250">
        <f t="shared" si="115"/>
        <v>0</v>
      </c>
      <c r="L1250">
        <f t="shared" si="116"/>
        <v>1</v>
      </c>
      <c r="M1250" cm="1">
        <f t="array" ref="M1250">_xlfn.XLOOKUP(F1250,_xlfn.ANCHORARRAY($AR$18),$AS$18:$AS$23)</f>
        <v>3</v>
      </c>
      <c r="N1250" cm="1">
        <f t="array" ref="N1250">_xlfn.XLOOKUP($D1250,_xlfn.ANCHORARRAY($AR$2),$AS$2:$AS$10)</f>
        <v>2</v>
      </c>
      <c r="O1250">
        <f t="shared" si="117"/>
        <v>2</v>
      </c>
      <c r="P1250">
        <f t="shared" si="118"/>
        <v>1</v>
      </c>
      <c r="Q1250">
        <f t="shared" si="119"/>
        <v>1</v>
      </c>
      <c r="R1250">
        <v>8</v>
      </c>
      <c r="S1250">
        <v>3</v>
      </c>
      <c r="T1250">
        <v>27</v>
      </c>
      <c r="U1250">
        <v>1751</v>
      </c>
      <c r="V1250">
        <v>3</v>
      </c>
      <c r="W1250">
        <v>1054</v>
      </c>
      <c r="X1250">
        <v>67</v>
      </c>
      <c r="Y1250">
        <v>3</v>
      </c>
      <c r="Z1250">
        <v>1</v>
      </c>
      <c r="AA1250">
        <v>4</v>
      </c>
      <c r="AB1250">
        <v>3445</v>
      </c>
      <c r="AC1250">
        <v>6152</v>
      </c>
      <c r="AD1250">
        <v>1</v>
      </c>
      <c r="AE1250">
        <v>11</v>
      </c>
      <c r="AF1250">
        <v>3</v>
      </c>
      <c r="AG1250">
        <v>3</v>
      </c>
      <c r="AH1250">
        <v>0</v>
      </c>
      <c r="AI1250">
        <v>6</v>
      </c>
      <c r="AJ1250">
        <v>5</v>
      </c>
      <c r="AK1250">
        <v>2</v>
      </c>
      <c r="AL1250">
        <v>6</v>
      </c>
      <c r="AM1250">
        <v>2</v>
      </c>
      <c r="AN1250">
        <v>1</v>
      </c>
      <c r="AO1250">
        <v>4</v>
      </c>
    </row>
    <row r="1251" spans="1:41" x14ac:dyDescent="0.35">
      <c r="A1251" s="3" t="s">
        <v>35</v>
      </c>
      <c r="B1251" s="3" t="s">
        <v>39</v>
      </c>
      <c r="C1251" s="3" t="s">
        <v>36</v>
      </c>
      <c r="D1251" s="3" t="s">
        <v>57</v>
      </c>
      <c r="E1251" s="3" t="s">
        <v>37</v>
      </c>
      <c r="F1251" s="3" t="s">
        <v>59</v>
      </c>
      <c r="G1251" s="3" t="s">
        <v>41</v>
      </c>
      <c r="H1251" s="3" t="s">
        <v>43</v>
      </c>
      <c r="I1251" s="3" t="s">
        <v>42</v>
      </c>
      <c r="J1251">
        <f t="shared" si="114"/>
        <v>1</v>
      </c>
      <c r="K1251">
        <f t="shared" si="115"/>
        <v>0</v>
      </c>
      <c r="L1251">
        <f t="shared" si="116"/>
        <v>1</v>
      </c>
      <c r="M1251" cm="1">
        <f t="array" ref="M1251">_xlfn.XLOOKUP(F1251,_xlfn.ANCHORARRAY($AR$18),$AS$18:$AS$23)</f>
        <v>4</v>
      </c>
      <c r="N1251" cm="1">
        <f t="array" ref="N1251">_xlfn.XLOOKUP($D1251,_xlfn.ANCHORARRAY($AR$2),$AS$2:$AS$10)</f>
        <v>7</v>
      </c>
      <c r="O1251">
        <f t="shared" si="117"/>
        <v>1</v>
      </c>
      <c r="P1251">
        <f t="shared" si="118"/>
        <v>1</v>
      </c>
      <c r="Q1251">
        <f t="shared" si="119"/>
        <v>1</v>
      </c>
      <c r="R1251">
        <v>9</v>
      </c>
      <c r="S1251">
        <v>3</v>
      </c>
      <c r="T1251">
        <v>29</v>
      </c>
      <c r="U1251">
        <v>1752</v>
      </c>
      <c r="V1251">
        <v>2</v>
      </c>
      <c r="W1251">
        <v>428</v>
      </c>
      <c r="X1251">
        <v>52</v>
      </c>
      <c r="Y1251">
        <v>1</v>
      </c>
      <c r="Z1251">
        <v>1</v>
      </c>
      <c r="AA1251">
        <v>2</v>
      </c>
      <c r="AB1251">
        <v>2760</v>
      </c>
      <c r="AC1251">
        <v>14630</v>
      </c>
      <c r="AD1251">
        <v>1</v>
      </c>
      <c r="AE1251">
        <v>13</v>
      </c>
      <c r="AF1251">
        <v>3</v>
      </c>
      <c r="AG1251">
        <v>3</v>
      </c>
      <c r="AH1251">
        <v>0</v>
      </c>
      <c r="AI1251">
        <v>2</v>
      </c>
      <c r="AJ1251">
        <v>3</v>
      </c>
      <c r="AK1251">
        <v>3</v>
      </c>
      <c r="AL1251">
        <v>2</v>
      </c>
      <c r="AM1251">
        <v>2</v>
      </c>
      <c r="AN1251">
        <v>2</v>
      </c>
      <c r="AO1251">
        <v>2</v>
      </c>
    </row>
    <row r="1252" spans="1:41" x14ac:dyDescent="0.35">
      <c r="A1252" s="3" t="s">
        <v>43</v>
      </c>
      <c r="B1252" s="3" t="s">
        <v>46</v>
      </c>
      <c r="C1252" s="3" t="s">
        <v>44</v>
      </c>
      <c r="D1252" s="3" t="s">
        <v>54</v>
      </c>
      <c r="E1252" s="3" t="s">
        <v>45</v>
      </c>
      <c r="F1252" s="3" t="s">
        <v>38</v>
      </c>
      <c r="G1252" s="3" t="s">
        <v>41</v>
      </c>
      <c r="H1252" s="3" t="s">
        <v>35</v>
      </c>
      <c r="I1252" s="3" t="s">
        <v>42</v>
      </c>
      <c r="J1252">
        <f t="shared" si="114"/>
        <v>0</v>
      </c>
      <c r="K1252">
        <f t="shared" si="115"/>
        <v>1</v>
      </c>
      <c r="L1252">
        <f t="shared" si="116"/>
        <v>1</v>
      </c>
      <c r="M1252" cm="1">
        <f t="array" ref="M1252">_xlfn.XLOOKUP(F1252,_xlfn.ANCHORARRAY($AR$18),$AS$18:$AS$23)</f>
        <v>1</v>
      </c>
      <c r="N1252" cm="1">
        <f t="array" ref="N1252">_xlfn.XLOOKUP($D1252,_xlfn.ANCHORARRAY($AR$2),$AS$2:$AS$10)</f>
        <v>5</v>
      </c>
      <c r="O1252">
        <f t="shared" si="117"/>
        <v>2</v>
      </c>
      <c r="P1252">
        <f t="shared" si="118"/>
        <v>0</v>
      </c>
      <c r="Q1252">
        <f t="shared" si="119"/>
        <v>2</v>
      </c>
      <c r="R1252">
        <v>1</v>
      </c>
      <c r="S1252">
        <v>3</v>
      </c>
      <c r="T1252">
        <v>29</v>
      </c>
      <c r="U1252">
        <v>1753</v>
      </c>
      <c r="V1252">
        <v>4</v>
      </c>
      <c r="W1252">
        <v>461</v>
      </c>
      <c r="X1252">
        <v>70</v>
      </c>
      <c r="Y1252">
        <v>4</v>
      </c>
      <c r="Z1252">
        <v>2</v>
      </c>
      <c r="AA1252">
        <v>3</v>
      </c>
      <c r="AB1252">
        <v>6294</v>
      </c>
      <c r="AC1252">
        <v>23060</v>
      </c>
      <c r="AD1252">
        <v>8</v>
      </c>
      <c r="AE1252">
        <v>12</v>
      </c>
      <c r="AF1252">
        <v>3</v>
      </c>
      <c r="AG1252">
        <v>4</v>
      </c>
      <c r="AH1252">
        <v>0</v>
      </c>
      <c r="AI1252">
        <v>10</v>
      </c>
      <c r="AJ1252">
        <v>5</v>
      </c>
      <c r="AK1252">
        <v>4</v>
      </c>
      <c r="AL1252">
        <v>3</v>
      </c>
      <c r="AM1252">
        <v>2</v>
      </c>
      <c r="AN1252">
        <v>0</v>
      </c>
      <c r="AO1252">
        <v>2</v>
      </c>
    </row>
    <row r="1253" spans="1:41" x14ac:dyDescent="0.35">
      <c r="A1253" s="3" t="s">
        <v>43</v>
      </c>
      <c r="B1253" s="3" t="s">
        <v>46</v>
      </c>
      <c r="C1253" s="3" t="s">
        <v>36</v>
      </c>
      <c r="D1253" s="3" t="s">
        <v>40</v>
      </c>
      <c r="E1253" s="3" t="s">
        <v>37</v>
      </c>
      <c r="F1253" s="3" t="s">
        <v>59</v>
      </c>
      <c r="G1253" s="3" t="s">
        <v>52</v>
      </c>
      <c r="H1253" s="3" t="s">
        <v>43</v>
      </c>
      <c r="I1253" s="3" t="s">
        <v>42</v>
      </c>
      <c r="J1253">
        <f t="shared" si="114"/>
        <v>0</v>
      </c>
      <c r="K1253">
        <f t="shared" si="115"/>
        <v>0</v>
      </c>
      <c r="L1253">
        <f t="shared" si="116"/>
        <v>3</v>
      </c>
      <c r="M1253" cm="1">
        <f t="array" ref="M1253">_xlfn.XLOOKUP(F1253,_xlfn.ANCHORARRAY($AR$18),$AS$18:$AS$23)</f>
        <v>4</v>
      </c>
      <c r="N1253" cm="1">
        <f t="array" ref="N1253">_xlfn.XLOOKUP($D1253,_xlfn.ANCHORARRAY($AR$2),$AS$2:$AS$10)</f>
        <v>1</v>
      </c>
      <c r="O1253">
        <f t="shared" si="117"/>
        <v>1</v>
      </c>
      <c r="P1253">
        <f t="shared" si="118"/>
        <v>0</v>
      </c>
      <c r="Q1253">
        <f t="shared" si="119"/>
        <v>1</v>
      </c>
      <c r="R1253">
        <v>15</v>
      </c>
      <c r="S1253">
        <v>2</v>
      </c>
      <c r="T1253">
        <v>30</v>
      </c>
      <c r="U1253">
        <v>1754</v>
      </c>
      <c r="V1253">
        <v>3</v>
      </c>
      <c r="W1253">
        <v>979</v>
      </c>
      <c r="X1253">
        <v>94</v>
      </c>
      <c r="Y1253">
        <v>2</v>
      </c>
      <c r="Z1253">
        <v>3</v>
      </c>
      <c r="AA1253">
        <v>1</v>
      </c>
      <c r="AB1253">
        <v>7140</v>
      </c>
      <c r="AC1253">
        <v>3088</v>
      </c>
      <c r="AD1253">
        <v>2</v>
      </c>
      <c r="AE1253">
        <v>11</v>
      </c>
      <c r="AF1253">
        <v>3</v>
      </c>
      <c r="AG1253">
        <v>1</v>
      </c>
      <c r="AH1253">
        <v>1</v>
      </c>
      <c r="AI1253">
        <v>12</v>
      </c>
      <c r="AJ1253">
        <v>2</v>
      </c>
      <c r="AK1253">
        <v>3</v>
      </c>
      <c r="AL1253">
        <v>7</v>
      </c>
      <c r="AM1253">
        <v>7</v>
      </c>
      <c r="AN1253">
        <v>1</v>
      </c>
      <c r="AO1253">
        <v>7</v>
      </c>
    </row>
    <row r="1254" spans="1:41" x14ac:dyDescent="0.35">
      <c r="A1254" s="3" t="s">
        <v>43</v>
      </c>
      <c r="B1254" s="3" t="s">
        <v>46</v>
      </c>
      <c r="C1254" s="3" t="s">
        <v>36</v>
      </c>
      <c r="D1254" s="3" t="s">
        <v>47</v>
      </c>
      <c r="E1254" s="3" t="s">
        <v>45</v>
      </c>
      <c r="F1254" s="3" t="s">
        <v>51</v>
      </c>
      <c r="G1254" s="3" t="s">
        <v>48</v>
      </c>
      <c r="H1254" s="3" t="s">
        <v>35</v>
      </c>
      <c r="I1254" s="3" t="s">
        <v>42</v>
      </c>
      <c r="J1254">
        <f t="shared" si="114"/>
        <v>0</v>
      </c>
      <c r="K1254">
        <f t="shared" si="115"/>
        <v>1</v>
      </c>
      <c r="L1254">
        <f t="shared" si="116"/>
        <v>0</v>
      </c>
      <c r="M1254" cm="1">
        <f t="array" ref="M1254">_xlfn.XLOOKUP(F1254,_xlfn.ANCHORARRAY($AR$18),$AS$18:$AS$23)</f>
        <v>3</v>
      </c>
      <c r="N1254" cm="1">
        <f t="array" ref="N1254">_xlfn.XLOOKUP($D1254,_xlfn.ANCHORARRAY($AR$2),$AS$2:$AS$10)</f>
        <v>2</v>
      </c>
      <c r="O1254">
        <f t="shared" si="117"/>
        <v>2</v>
      </c>
      <c r="P1254">
        <f t="shared" si="118"/>
        <v>0</v>
      </c>
      <c r="Q1254">
        <f t="shared" si="119"/>
        <v>1</v>
      </c>
      <c r="R1254">
        <v>2</v>
      </c>
      <c r="S1254">
        <v>4</v>
      </c>
      <c r="T1254">
        <v>34</v>
      </c>
      <c r="U1254">
        <v>1755</v>
      </c>
      <c r="V1254">
        <v>4</v>
      </c>
      <c r="W1254">
        <v>181</v>
      </c>
      <c r="X1254">
        <v>97</v>
      </c>
      <c r="Y1254">
        <v>4</v>
      </c>
      <c r="Z1254">
        <v>1</v>
      </c>
      <c r="AA1254">
        <v>4</v>
      </c>
      <c r="AB1254">
        <v>2932</v>
      </c>
      <c r="AC1254">
        <v>5586</v>
      </c>
      <c r="AD1254">
        <v>0</v>
      </c>
      <c r="AE1254">
        <v>14</v>
      </c>
      <c r="AF1254">
        <v>3</v>
      </c>
      <c r="AG1254">
        <v>1</v>
      </c>
      <c r="AH1254">
        <v>3</v>
      </c>
      <c r="AI1254">
        <v>6</v>
      </c>
      <c r="AJ1254">
        <v>3</v>
      </c>
      <c r="AK1254">
        <v>3</v>
      </c>
      <c r="AL1254">
        <v>5</v>
      </c>
      <c r="AM1254">
        <v>0</v>
      </c>
      <c r="AN1254">
        <v>1</v>
      </c>
      <c r="AO1254">
        <v>2</v>
      </c>
    </row>
    <row r="1255" spans="1:41" x14ac:dyDescent="0.35">
      <c r="A1255" s="3" t="s">
        <v>43</v>
      </c>
      <c r="B1255" s="3" t="s">
        <v>39</v>
      </c>
      <c r="C1255" s="3" t="s">
        <v>55</v>
      </c>
      <c r="D1255" s="3" t="s">
        <v>40</v>
      </c>
      <c r="E1255" s="3" t="s">
        <v>37</v>
      </c>
      <c r="F1255" s="3" t="s">
        <v>59</v>
      </c>
      <c r="G1255" s="3" t="s">
        <v>41</v>
      </c>
      <c r="H1255" s="3" t="s">
        <v>43</v>
      </c>
      <c r="I1255" s="3" t="s">
        <v>42</v>
      </c>
      <c r="J1255">
        <f t="shared" si="114"/>
        <v>0</v>
      </c>
      <c r="K1255">
        <f t="shared" si="115"/>
        <v>0</v>
      </c>
      <c r="L1255">
        <f t="shared" si="116"/>
        <v>1</v>
      </c>
      <c r="M1255" cm="1">
        <f t="array" ref="M1255">_xlfn.XLOOKUP(F1255,_xlfn.ANCHORARRAY($AR$18),$AS$18:$AS$23)</f>
        <v>4</v>
      </c>
      <c r="N1255" cm="1">
        <f t="array" ref="N1255">_xlfn.XLOOKUP($D1255,_xlfn.ANCHORARRAY($AR$2),$AS$2:$AS$10)</f>
        <v>1</v>
      </c>
      <c r="O1255">
        <f t="shared" si="117"/>
        <v>1</v>
      </c>
      <c r="P1255">
        <f t="shared" si="118"/>
        <v>1</v>
      </c>
      <c r="Q1255">
        <f t="shared" si="119"/>
        <v>3</v>
      </c>
      <c r="R1255">
        <v>2</v>
      </c>
      <c r="S1255">
        <v>3</v>
      </c>
      <c r="T1255">
        <v>33</v>
      </c>
      <c r="U1255">
        <v>1756</v>
      </c>
      <c r="V1255">
        <v>4</v>
      </c>
      <c r="W1255">
        <v>1283</v>
      </c>
      <c r="X1255">
        <v>62</v>
      </c>
      <c r="Y1255">
        <v>3</v>
      </c>
      <c r="Z1255">
        <v>2</v>
      </c>
      <c r="AA1255">
        <v>2</v>
      </c>
      <c r="AB1255">
        <v>5147</v>
      </c>
      <c r="AC1255">
        <v>10697</v>
      </c>
      <c r="AD1255">
        <v>8</v>
      </c>
      <c r="AE1255">
        <v>15</v>
      </c>
      <c r="AF1255">
        <v>3</v>
      </c>
      <c r="AG1255">
        <v>4</v>
      </c>
      <c r="AH1255">
        <v>0</v>
      </c>
      <c r="AI1255">
        <v>13</v>
      </c>
      <c r="AJ1255">
        <v>2</v>
      </c>
      <c r="AK1255">
        <v>2</v>
      </c>
      <c r="AL1255">
        <v>11</v>
      </c>
      <c r="AM1255">
        <v>7</v>
      </c>
      <c r="AN1255">
        <v>1</v>
      </c>
      <c r="AO1255">
        <v>7</v>
      </c>
    </row>
    <row r="1256" spans="1:41" x14ac:dyDescent="0.35">
      <c r="A1256" s="3" t="s">
        <v>43</v>
      </c>
      <c r="B1256" s="3" t="s">
        <v>39</v>
      </c>
      <c r="C1256" s="3" t="s">
        <v>36</v>
      </c>
      <c r="D1256" s="3" t="s">
        <v>40</v>
      </c>
      <c r="E1256" s="3" t="s">
        <v>37</v>
      </c>
      <c r="F1256" s="3" t="s">
        <v>59</v>
      </c>
      <c r="G1256" s="3" t="s">
        <v>41</v>
      </c>
      <c r="H1256" s="3" t="s">
        <v>43</v>
      </c>
      <c r="I1256" s="3" t="s">
        <v>42</v>
      </c>
      <c r="J1256">
        <f t="shared" si="114"/>
        <v>0</v>
      </c>
      <c r="K1256">
        <f t="shared" si="115"/>
        <v>0</v>
      </c>
      <c r="L1256">
        <f t="shared" si="116"/>
        <v>1</v>
      </c>
      <c r="M1256" cm="1">
        <f t="array" ref="M1256">_xlfn.XLOOKUP(F1256,_xlfn.ANCHORARRAY($AR$18),$AS$18:$AS$23)</f>
        <v>4</v>
      </c>
      <c r="N1256" cm="1">
        <f t="array" ref="N1256">_xlfn.XLOOKUP($D1256,_xlfn.ANCHORARRAY($AR$2),$AS$2:$AS$10)</f>
        <v>1</v>
      </c>
      <c r="O1256">
        <f t="shared" si="117"/>
        <v>1</v>
      </c>
      <c r="P1256">
        <f t="shared" si="118"/>
        <v>1</v>
      </c>
      <c r="Q1256">
        <f t="shared" si="119"/>
        <v>1</v>
      </c>
      <c r="R1256">
        <v>11</v>
      </c>
      <c r="S1256">
        <v>4</v>
      </c>
      <c r="T1256">
        <v>49</v>
      </c>
      <c r="U1256">
        <v>1757</v>
      </c>
      <c r="V1256">
        <v>4</v>
      </c>
      <c r="W1256">
        <v>1313</v>
      </c>
      <c r="X1256">
        <v>80</v>
      </c>
      <c r="Y1256">
        <v>3</v>
      </c>
      <c r="Z1256">
        <v>2</v>
      </c>
      <c r="AA1256">
        <v>4</v>
      </c>
      <c r="AB1256">
        <v>4507</v>
      </c>
      <c r="AC1256">
        <v>8191</v>
      </c>
      <c r="AD1256">
        <v>3</v>
      </c>
      <c r="AE1256">
        <v>12</v>
      </c>
      <c r="AF1256">
        <v>3</v>
      </c>
      <c r="AG1256">
        <v>3</v>
      </c>
      <c r="AH1256">
        <v>0</v>
      </c>
      <c r="AI1256">
        <v>8</v>
      </c>
      <c r="AJ1256">
        <v>1</v>
      </c>
      <c r="AK1256">
        <v>4</v>
      </c>
      <c r="AL1256">
        <v>5</v>
      </c>
      <c r="AM1256">
        <v>1</v>
      </c>
      <c r="AN1256">
        <v>0</v>
      </c>
      <c r="AO1256">
        <v>4</v>
      </c>
    </row>
    <row r="1257" spans="1:41" x14ac:dyDescent="0.35">
      <c r="A1257" s="3" t="s">
        <v>35</v>
      </c>
      <c r="B1257" s="3" t="s">
        <v>39</v>
      </c>
      <c r="C1257" s="3" t="s">
        <v>36</v>
      </c>
      <c r="D1257" s="3" t="s">
        <v>40</v>
      </c>
      <c r="E1257" s="3" t="s">
        <v>37</v>
      </c>
      <c r="F1257" s="3" t="s">
        <v>38</v>
      </c>
      <c r="G1257" s="3" t="s">
        <v>41</v>
      </c>
      <c r="H1257" s="3" t="s">
        <v>35</v>
      </c>
      <c r="I1257" s="3" t="s">
        <v>42</v>
      </c>
      <c r="J1257">
        <f t="shared" si="114"/>
        <v>1</v>
      </c>
      <c r="K1257">
        <f t="shared" si="115"/>
        <v>1</v>
      </c>
      <c r="L1257">
        <f t="shared" si="116"/>
        <v>1</v>
      </c>
      <c r="M1257" cm="1">
        <f t="array" ref="M1257">_xlfn.XLOOKUP(F1257,_xlfn.ANCHORARRAY($AR$18),$AS$18:$AS$23)</f>
        <v>1</v>
      </c>
      <c r="N1257" cm="1">
        <f t="array" ref="N1257">_xlfn.XLOOKUP($D1257,_xlfn.ANCHORARRAY($AR$2),$AS$2:$AS$10)</f>
        <v>1</v>
      </c>
      <c r="O1257">
        <f t="shared" si="117"/>
        <v>1</v>
      </c>
      <c r="P1257">
        <f t="shared" si="118"/>
        <v>1</v>
      </c>
      <c r="Q1257">
        <f t="shared" si="119"/>
        <v>1</v>
      </c>
      <c r="R1257">
        <v>16</v>
      </c>
      <c r="S1257">
        <v>3</v>
      </c>
      <c r="T1257">
        <v>33</v>
      </c>
      <c r="U1257">
        <v>1758</v>
      </c>
      <c r="V1257">
        <v>1</v>
      </c>
      <c r="W1257">
        <v>211</v>
      </c>
      <c r="X1257">
        <v>74</v>
      </c>
      <c r="Y1257">
        <v>3</v>
      </c>
      <c r="Z1257">
        <v>3</v>
      </c>
      <c r="AA1257">
        <v>1</v>
      </c>
      <c r="AB1257">
        <v>8564</v>
      </c>
      <c r="AC1257">
        <v>10092</v>
      </c>
      <c r="AD1257">
        <v>2</v>
      </c>
      <c r="AE1257">
        <v>20</v>
      </c>
      <c r="AF1257">
        <v>4</v>
      </c>
      <c r="AG1257">
        <v>3</v>
      </c>
      <c r="AH1257">
        <v>0</v>
      </c>
      <c r="AI1257">
        <v>11</v>
      </c>
      <c r="AJ1257">
        <v>2</v>
      </c>
      <c r="AK1257">
        <v>2</v>
      </c>
      <c r="AL1257">
        <v>0</v>
      </c>
      <c r="AM1257">
        <v>0</v>
      </c>
      <c r="AN1257">
        <v>0</v>
      </c>
      <c r="AO1257">
        <v>0</v>
      </c>
    </row>
    <row r="1258" spans="1:41" x14ac:dyDescent="0.35">
      <c r="A1258" s="3" t="s">
        <v>43</v>
      </c>
      <c r="B1258" s="3" t="s">
        <v>39</v>
      </c>
      <c r="C1258" s="3" t="s">
        <v>44</v>
      </c>
      <c r="D1258" s="3" t="s">
        <v>50</v>
      </c>
      <c r="E1258" s="3" t="s">
        <v>45</v>
      </c>
      <c r="F1258" s="3" t="s">
        <v>51</v>
      </c>
      <c r="G1258" s="3" t="s">
        <v>48</v>
      </c>
      <c r="H1258" s="3" t="s">
        <v>43</v>
      </c>
      <c r="I1258" s="3" t="s">
        <v>42</v>
      </c>
      <c r="J1258">
        <f t="shared" si="114"/>
        <v>0</v>
      </c>
      <c r="K1258">
        <f t="shared" si="115"/>
        <v>0</v>
      </c>
      <c r="L1258">
        <f t="shared" si="116"/>
        <v>0</v>
      </c>
      <c r="M1258" cm="1">
        <f t="array" ref="M1258">_xlfn.XLOOKUP(F1258,_xlfn.ANCHORARRAY($AR$18),$AS$18:$AS$23)</f>
        <v>3</v>
      </c>
      <c r="N1258" cm="1">
        <f t="array" ref="N1258">_xlfn.XLOOKUP($D1258,_xlfn.ANCHORARRAY($AR$2),$AS$2:$AS$10)</f>
        <v>3</v>
      </c>
      <c r="O1258">
        <f t="shared" si="117"/>
        <v>2</v>
      </c>
      <c r="P1258">
        <f t="shared" si="118"/>
        <v>1</v>
      </c>
      <c r="Q1258">
        <f t="shared" si="119"/>
        <v>2</v>
      </c>
      <c r="R1258">
        <v>2</v>
      </c>
      <c r="S1258">
        <v>2</v>
      </c>
      <c r="T1258">
        <v>38</v>
      </c>
      <c r="U1258">
        <v>1760</v>
      </c>
      <c r="V1258">
        <v>3</v>
      </c>
      <c r="W1258">
        <v>594</v>
      </c>
      <c r="X1258">
        <v>75</v>
      </c>
      <c r="Y1258">
        <v>2</v>
      </c>
      <c r="Z1258">
        <v>1</v>
      </c>
      <c r="AA1258">
        <v>2</v>
      </c>
      <c r="AB1258">
        <v>2468</v>
      </c>
      <c r="AC1258">
        <v>15963</v>
      </c>
      <c r="AD1258">
        <v>4</v>
      </c>
      <c r="AE1258">
        <v>14</v>
      </c>
      <c r="AF1258">
        <v>3</v>
      </c>
      <c r="AG1258">
        <v>2</v>
      </c>
      <c r="AH1258">
        <v>1</v>
      </c>
      <c r="AI1258">
        <v>9</v>
      </c>
      <c r="AJ1258">
        <v>4</v>
      </c>
      <c r="AK1258">
        <v>2</v>
      </c>
      <c r="AL1258">
        <v>6</v>
      </c>
      <c r="AM1258">
        <v>1</v>
      </c>
      <c r="AN1258">
        <v>0</v>
      </c>
      <c r="AO1258">
        <v>5</v>
      </c>
    </row>
    <row r="1259" spans="1:41" x14ac:dyDescent="0.35">
      <c r="A1259" s="3" t="s">
        <v>35</v>
      </c>
      <c r="B1259" s="3" t="s">
        <v>46</v>
      </c>
      <c r="C1259" s="3" t="s">
        <v>36</v>
      </c>
      <c r="D1259" s="3" t="s">
        <v>40</v>
      </c>
      <c r="E1259" s="3" t="s">
        <v>37</v>
      </c>
      <c r="F1259" s="3" t="s">
        <v>59</v>
      </c>
      <c r="G1259" s="3" t="s">
        <v>48</v>
      </c>
      <c r="H1259" s="3" t="s">
        <v>43</v>
      </c>
      <c r="I1259" s="3" t="s">
        <v>42</v>
      </c>
      <c r="J1259">
        <f t="shared" si="114"/>
        <v>1</v>
      </c>
      <c r="K1259">
        <f t="shared" si="115"/>
        <v>0</v>
      </c>
      <c r="L1259">
        <f t="shared" si="116"/>
        <v>0</v>
      </c>
      <c r="M1259" cm="1">
        <f t="array" ref="M1259">_xlfn.XLOOKUP(F1259,_xlfn.ANCHORARRAY($AR$18),$AS$18:$AS$23)</f>
        <v>4</v>
      </c>
      <c r="N1259" cm="1">
        <f t="array" ref="N1259">_xlfn.XLOOKUP($D1259,_xlfn.ANCHORARRAY($AR$2),$AS$2:$AS$10)</f>
        <v>1</v>
      </c>
      <c r="O1259">
        <f t="shared" si="117"/>
        <v>1</v>
      </c>
      <c r="P1259">
        <f t="shared" si="118"/>
        <v>0</v>
      </c>
      <c r="Q1259">
        <f t="shared" si="119"/>
        <v>1</v>
      </c>
      <c r="R1259">
        <v>16</v>
      </c>
      <c r="S1259">
        <v>4</v>
      </c>
      <c r="T1259">
        <v>31</v>
      </c>
      <c r="U1259">
        <v>1761</v>
      </c>
      <c r="V1259">
        <v>1</v>
      </c>
      <c r="W1259">
        <v>1079</v>
      </c>
      <c r="X1259">
        <v>70</v>
      </c>
      <c r="Y1259">
        <v>3</v>
      </c>
      <c r="Z1259">
        <v>3</v>
      </c>
      <c r="AA1259">
        <v>3</v>
      </c>
      <c r="AB1259">
        <v>8161</v>
      </c>
      <c r="AC1259">
        <v>19002</v>
      </c>
      <c r="AD1259">
        <v>2</v>
      </c>
      <c r="AE1259">
        <v>13</v>
      </c>
      <c r="AF1259">
        <v>3</v>
      </c>
      <c r="AG1259">
        <v>1</v>
      </c>
      <c r="AH1259">
        <v>3</v>
      </c>
      <c r="AI1259">
        <v>10</v>
      </c>
      <c r="AJ1259">
        <v>2</v>
      </c>
      <c r="AK1259">
        <v>3</v>
      </c>
      <c r="AL1259">
        <v>1</v>
      </c>
      <c r="AM1259">
        <v>0</v>
      </c>
      <c r="AN1259">
        <v>0</v>
      </c>
      <c r="AO1259">
        <v>0</v>
      </c>
    </row>
    <row r="1260" spans="1:41" x14ac:dyDescent="0.35">
      <c r="A1260" s="3" t="s">
        <v>43</v>
      </c>
      <c r="B1260" s="3" t="s">
        <v>39</v>
      </c>
      <c r="C1260" s="3" t="s">
        <v>36</v>
      </c>
      <c r="D1260" s="3" t="s">
        <v>47</v>
      </c>
      <c r="E1260" s="3" t="s">
        <v>45</v>
      </c>
      <c r="F1260" s="3" t="s">
        <v>60</v>
      </c>
      <c r="G1260" s="3" t="s">
        <v>52</v>
      </c>
      <c r="H1260" s="3" t="s">
        <v>43</v>
      </c>
      <c r="I1260" s="3" t="s">
        <v>42</v>
      </c>
      <c r="J1260">
        <f t="shared" si="114"/>
        <v>0</v>
      </c>
      <c r="K1260">
        <f t="shared" si="115"/>
        <v>0</v>
      </c>
      <c r="L1260">
        <f t="shared" si="116"/>
        <v>3</v>
      </c>
      <c r="M1260" cm="1">
        <f t="array" ref="M1260">_xlfn.XLOOKUP(F1260,_xlfn.ANCHORARRAY($AR$18),$AS$18:$AS$23)</f>
        <v>5</v>
      </c>
      <c r="N1260" cm="1">
        <f t="array" ref="N1260">_xlfn.XLOOKUP($D1260,_xlfn.ANCHORARRAY($AR$2),$AS$2:$AS$10)</f>
        <v>2</v>
      </c>
      <c r="O1260">
        <f t="shared" si="117"/>
        <v>2</v>
      </c>
      <c r="P1260">
        <f t="shared" si="118"/>
        <v>1</v>
      </c>
      <c r="Q1260">
        <f t="shared" si="119"/>
        <v>1</v>
      </c>
      <c r="R1260">
        <v>4</v>
      </c>
      <c r="S1260">
        <v>3</v>
      </c>
      <c r="T1260">
        <v>29</v>
      </c>
      <c r="U1260">
        <v>1762</v>
      </c>
      <c r="V1260">
        <v>4</v>
      </c>
      <c r="W1260">
        <v>590</v>
      </c>
      <c r="X1260">
        <v>91</v>
      </c>
      <c r="Y1260">
        <v>2</v>
      </c>
      <c r="Z1260">
        <v>1</v>
      </c>
      <c r="AA1260">
        <v>1</v>
      </c>
      <c r="AB1260">
        <v>2109</v>
      </c>
      <c r="AC1260">
        <v>10007</v>
      </c>
      <c r="AD1260">
        <v>1</v>
      </c>
      <c r="AE1260">
        <v>13</v>
      </c>
      <c r="AF1260">
        <v>3</v>
      </c>
      <c r="AG1260">
        <v>3</v>
      </c>
      <c r="AH1260">
        <v>1</v>
      </c>
      <c r="AI1260">
        <v>1</v>
      </c>
      <c r="AJ1260">
        <v>2</v>
      </c>
      <c r="AK1260">
        <v>3</v>
      </c>
      <c r="AL1260">
        <v>1</v>
      </c>
      <c r="AM1260">
        <v>0</v>
      </c>
      <c r="AN1260">
        <v>0</v>
      </c>
      <c r="AO1260">
        <v>0</v>
      </c>
    </row>
    <row r="1261" spans="1:41" x14ac:dyDescent="0.35">
      <c r="A1261" s="3" t="s">
        <v>43</v>
      </c>
      <c r="B1261" s="3" t="s">
        <v>46</v>
      </c>
      <c r="C1261" s="3" t="s">
        <v>36</v>
      </c>
      <c r="D1261" s="3" t="s">
        <v>54</v>
      </c>
      <c r="E1261" s="3" t="s">
        <v>45</v>
      </c>
      <c r="F1261" s="3" t="s">
        <v>38</v>
      </c>
      <c r="G1261" s="3" t="s">
        <v>48</v>
      </c>
      <c r="H1261" s="3" t="s">
        <v>43</v>
      </c>
      <c r="I1261" s="3" t="s">
        <v>42</v>
      </c>
      <c r="J1261">
        <f t="shared" si="114"/>
        <v>0</v>
      </c>
      <c r="K1261">
        <f t="shared" si="115"/>
        <v>0</v>
      </c>
      <c r="L1261">
        <f t="shared" si="116"/>
        <v>0</v>
      </c>
      <c r="M1261" cm="1">
        <f t="array" ref="M1261">_xlfn.XLOOKUP(F1261,_xlfn.ANCHORARRAY($AR$18),$AS$18:$AS$23)</f>
        <v>1</v>
      </c>
      <c r="N1261" cm="1">
        <f t="array" ref="N1261">_xlfn.XLOOKUP($D1261,_xlfn.ANCHORARRAY($AR$2),$AS$2:$AS$10)</f>
        <v>5</v>
      </c>
      <c r="O1261">
        <f t="shared" si="117"/>
        <v>2</v>
      </c>
      <c r="P1261">
        <f t="shared" si="118"/>
        <v>0</v>
      </c>
      <c r="Q1261">
        <f t="shared" si="119"/>
        <v>1</v>
      </c>
      <c r="R1261">
        <v>16</v>
      </c>
      <c r="S1261">
        <v>3</v>
      </c>
      <c r="T1261">
        <v>30</v>
      </c>
      <c r="U1261">
        <v>1763</v>
      </c>
      <c r="V1261">
        <v>3</v>
      </c>
      <c r="W1261">
        <v>305</v>
      </c>
      <c r="X1261">
        <v>58</v>
      </c>
      <c r="Y1261">
        <v>4</v>
      </c>
      <c r="Z1261">
        <v>2</v>
      </c>
      <c r="AA1261">
        <v>3</v>
      </c>
      <c r="AB1261">
        <v>5294</v>
      </c>
      <c r="AC1261">
        <v>9128</v>
      </c>
      <c r="AD1261">
        <v>3</v>
      </c>
      <c r="AE1261">
        <v>16</v>
      </c>
      <c r="AF1261">
        <v>3</v>
      </c>
      <c r="AG1261">
        <v>3</v>
      </c>
      <c r="AH1261">
        <v>1</v>
      </c>
      <c r="AI1261">
        <v>10</v>
      </c>
      <c r="AJ1261">
        <v>3</v>
      </c>
      <c r="AK1261">
        <v>3</v>
      </c>
      <c r="AL1261">
        <v>7</v>
      </c>
      <c r="AM1261">
        <v>0</v>
      </c>
      <c r="AN1261">
        <v>1</v>
      </c>
      <c r="AO1261">
        <v>7</v>
      </c>
    </row>
    <row r="1262" spans="1:41" x14ac:dyDescent="0.35">
      <c r="A1262" s="3" t="s">
        <v>43</v>
      </c>
      <c r="B1262" s="3" t="s">
        <v>46</v>
      </c>
      <c r="C1262" s="3" t="s">
        <v>55</v>
      </c>
      <c r="D1262" s="3" t="s">
        <v>47</v>
      </c>
      <c r="E1262" s="3" t="s">
        <v>45</v>
      </c>
      <c r="F1262" s="3" t="s">
        <v>60</v>
      </c>
      <c r="G1262" s="3" t="s">
        <v>41</v>
      </c>
      <c r="H1262" s="3" t="s">
        <v>43</v>
      </c>
      <c r="I1262" s="3" t="s">
        <v>42</v>
      </c>
      <c r="J1262">
        <f t="shared" si="114"/>
        <v>0</v>
      </c>
      <c r="K1262">
        <f t="shared" si="115"/>
        <v>0</v>
      </c>
      <c r="L1262">
        <f t="shared" si="116"/>
        <v>1</v>
      </c>
      <c r="M1262" cm="1">
        <f t="array" ref="M1262">_xlfn.XLOOKUP(F1262,_xlfn.ANCHORARRAY($AR$18),$AS$18:$AS$23)</f>
        <v>5</v>
      </c>
      <c r="N1262" cm="1">
        <f t="array" ref="N1262">_xlfn.XLOOKUP($D1262,_xlfn.ANCHORARRAY($AR$2),$AS$2:$AS$10)</f>
        <v>2</v>
      </c>
      <c r="O1262">
        <f t="shared" si="117"/>
        <v>2</v>
      </c>
      <c r="P1262">
        <f t="shared" si="118"/>
        <v>0</v>
      </c>
      <c r="Q1262">
        <f t="shared" si="119"/>
        <v>3</v>
      </c>
      <c r="R1262">
        <v>5</v>
      </c>
      <c r="S1262">
        <v>4</v>
      </c>
      <c r="T1262">
        <v>32</v>
      </c>
      <c r="U1262">
        <v>1764</v>
      </c>
      <c r="V1262">
        <v>2</v>
      </c>
      <c r="W1262">
        <v>953</v>
      </c>
      <c r="X1262">
        <v>65</v>
      </c>
      <c r="Y1262">
        <v>3</v>
      </c>
      <c r="Z1262">
        <v>1</v>
      </c>
      <c r="AA1262">
        <v>2</v>
      </c>
      <c r="AB1262">
        <v>2718</v>
      </c>
      <c r="AC1262">
        <v>17674</v>
      </c>
      <c r="AD1262">
        <v>2</v>
      </c>
      <c r="AE1262">
        <v>14</v>
      </c>
      <c r="AF1262">
        <v>3</v>
      </c>
      <c r="AG1262">
        <v>2</v>
      </c>
      <c r="AH1262">
        <v>0</v>
      </c>
      <c r="AI1262">
        <v>12</v>
      </c>
      <c r="AJ1262">
        <v>3</v>
      </c>
      <c r="AK1262">
        <v>3</v>
      </c>
      <c r="AL1262">
        <v>7</v>
      </c>
      <c r="AM1262">
        <v>7</v>
      </c>
      <c r="AN1262">
        <v>0</v>
      </c>
      <c r="AO1262">
        <v>7</v>
      </c>
    </row>
    <row r="1263" spans="1:41" x14ac:dyDescent="0.35">
      <c r="A1263" s="3" t="s">
        <v>43</v>
      </c>
      <c r="B1263" s="3" t="s">
        <v>46</v>
      </c>
      <c r="C1263" s="3" t="s">
        <v>36</v>
      </c>
      <c r="D1263" s="3" t="s">
        <v>54</v>
      </c>
      <c r="E1263" s="3" t="s">
        <v>45</v>
      </c>
      <c r="F1263" s="3" t="s">
        <v>51</v>
      </c>
      <c r="G1263" s="3" t="s">
        <v>48</v>
      </c>
      <c r="H1263" s="3" t="s">
        <v>35</v>
      </c>
      <c r="I1263" s="3" t="s">
        <v>42</v>
      </c>
      <c r="J1263">
        <f t="shared" si="114"/>
        <v>0</v>
      </c>
      <c r="K1263">
        <f t="shared" si="115"/>
        <v>1</v>
      </c>
      <c r="L1263">
        <f t="shared" si="116"/>
        <v>0</v>
      </c>
      <c r="M1263" cm="1">
        <f t="array" ref="M1263">_xlfn.XLOOKUP(F1263,_xlfn.ANCHORARRAY($AR$18),$AS$18:$AS$23)</f>
        <v>3</v>
      </c>
      <c r="N1263" cm="1">
        <f t="array" ref="N1263">_xlfn.XLOOKUP($D1263,_xlfn.ANCHORARRAY($AR$2),$AS$2:$AS$10)</f>
        <v>5</v>
      </c>
      <c r="O1263">
        <f t="shared" si="117"/>
        <v>2</v>
      </c>
      <c r="P1263">
        <f t="shared" si="118"/>
        <v>0</v>
      </c>
      <c r="Q1263">
        <f t="shared" si="119"/>
        <v>1</v>
      </c>
      <c r="R1263">
        <v>18</v>
      </c>
      <c r="S1263">
        <v>3</v>
      </c>
      <c r="T1263">
        <v>38</v>
      </c>
      <c r="U1263">
        <v>1766</v>
      </c>
      <c r="V1263">
        <v>2</v>
      </c>
      <c r="W1263">
        <v>833</v>
      </c>
      <c r="X1263">
        <v>60</v>
      </c>
      <c r="Y1263">
        <v>1</v>
      </c>
      <c r="Z1263">
        <v>2</v>
      </c>
      <c r="AA1263">
        <v>4</v>
      </c>
      <c r="AB1263">
        <v>5811</v>
      </c>
      <c r="AC1263">
        <v>24539</v>
      </c>
      <c r="AD1263">
        <v>3</v>
      </c>
      <c r="AE1263">
        <v>16</v>
      </c>
      <c r="AF1263">
        <v>3</v>
      </c>
      <c r="AG1263">
        <v>3</v>
      </c>
      <c r="AH1263">
        <v>1</v>
      </c>
      <c r="AI1263">
        <v>15</v>
      </c>
      <c r="AJ1263">
        <v>2</v>
      </c>
      <c r="AK1263">
        <v>3</v>
      </c>
      <c r="AL1263">
        <v>1</v>
      </c>
      <c r="AM1263">
        <v>0</v>
      </c>
      <c r="AN1263">
        <v>1</v>
      </c>
      <c r="AO1263">
        <v>0</v>
      </c>
    </row>
    <row r="1264" spans="1:41" x14ac:dyDescent="0.35">
      <c r="A1264" s="3" t="s">
        <v>35</v>
      </c>
      <c r="B1264" s="3" t="s">
        <v>46</v>
      </c>
      <c r="C1264" s="3" t="s">
        <v>44</v>
      </c>
      <c r="D1264" s="3" t="s">
        <v>47</v>
      </c>
      <c r="E1264" s="3" t="s">
        <v>45</v>
      </c>
      <c r="F1264" s="3" t="s">
        <v>60</v>
      </c>
      <c r="G1264" s="3" t="s">
        <v>48</v>
      </c>
      <c r="H1264" s="3" t="s">
        <v>35</v>
      </c>
      <c r="I1264" s="3" t="s">
        <v>42</v>
      </c>
      <c r="J1264">
        <f t="shared" si="114"/>
        <v>1</v>
      </c>
      <c r="K1264">
        <f t="shared" si="115"/>
        <v>1</v>
      </c>
      <c r="L1264">
        <f t="shared" si="116"/>
        <v>0</v>
      </c>
      <c r="M1264" cm="1">
        <f t="array" ref="M1264">_xlfn.XLOOKUP(F1264,_xlfn.ANCHORARRAY($AR$18),$AS$18:$AS$23)</f>
        <v>5</v>
      </c>
      <c r="N1264" cm="1">
        <f t="array" ref="N1264">_xlfn.XLOOKUP($D1264,_xlfn.ANCHORARRAY($AR$2),$AS$2:$AS$10)</f>
        <v>2</v>
      </c>
      <c r="O1264">
        <f t="shared" si="117"/>
        <v>2</v>
      </c>
      <c r="P1264">
        <f t="shared" si="118"/>
        <v>0</v>
      </c>
      <c r="Q1264">
        <f t="shared" si="119"/>
        <v>2</v>
      </c>
      <c r="R1264">
        <v>17</v>
      </c>
      <c r="S1264">
        <v>3</v>
      </c>
      <c r="T1264">
        <v>43</v>
      </c>
      <c r="U1264">
        <v>1767</v>
      </c>
      <c r="V1264">
        <v>3</v>
      </c>
      <c r="W1264">
        <v>807</v>
      </c>
      <c r="X1264">
        <v>38</v>
      </c>
      <c r="Y1264">
        <v>2</v>
      </c>
      <c r="Z1264">
        <v>1</v>
      </c>
      <c r="AA1264">
        <v>3</v>
      </c>
      <c r="AB1264">
        <v>2437</v>
      </c>
      <c r="AC1264">
        <v>15587</v>
      </c>
      <c r="AD1264">
        <v>9</v>
      </c>
      <c r="AE1264">
        <v>16</v>
      </c>
      <c r="AF1264">
        <v>3</v>
      </c>
      <c r="AG1264">
        <v>4</v>
      </c>
      <c r="AH1264">
        <v>1</v>
      </c>
      <c r="AI1264">
        <v>6</v>
      </c>
      <c r="AJ1264">
        <v>4</v>
      </c>
      <c r="AK1264">
        <v>3</v>
      </c>
      <c r="AL1264">
        <v>1</v>
      </c>
      <c r="AM1264">
        <v>0</v>
      </c>
      <c r="AN1264">
        <v>0</v>
      </c>
      <c r="AO1264">
        <v>0</v>
      </c>
    </row>
    <row r="1265" spans="1:41" x14ac:dyDescent="0.35">
      <c r="A1265" s="3" t="s">
        <v>43</v>
      </c>
      <c r="B1265" s="3" t="s">
        <v>46</v>
      </c>
      <c r="C1265" s="3" t="s">
        <v>36</v>
      </c>
      <c r="D1265" s="3" t="s">
        <v>50</v>
      </c>
      <c r="E1265" s="3" t="s">
        <v>45</v>
      </c>
      <c r="F1265" s="3" t="s">
        <v>51</v>
      </c>
      <c r="G1265" s="3" t="s">
        <v>52</v>
      </c>
      <c r="H1265" s="3" t="s">
        <v>43</v>
      </c>
      <c r="I1265" s="3" t="s">
        <v>42</v>
      </c>
      <c r="J1265">
        <f t="shared" si="114"/>
        <v>0</v>
      </c>
      <c r="K1265">
        <f t="shared" si="115"/>
        <v>0</v>
      </c>
      <c r="L1265">
        <f t="shared" si="116"/>
        <v>3</v>
      </c>
      <c r="M1265" cm="1">
        <f t="array" ref="M1265">_xlfn.XLOOKUP(F1265,_xlfn.ANCHORARRAY($AR$18),$AS$18:$AS$23)</f>
        <v>3</v>
      </c>
      <c r="N1265" cm="1">
        <f t="array" ref="N1265">_xlfn.XLOOKUP($D1265,_xlfn.ANCHORARRAY($AR$2),$AS$2:$AS$10)</f>
        <v>3</v>
      </c>
      <c r="O1265">
        <f t="shared" si="117"/>
        <v>2</v>
      </c>
      <c r="P1265">
        <f t="shared" si="118"/>
        <v>0</v>
      </c>
      <c r="Q1265">
        <f t="shared" si="119"/>
        <v>1</v>
      </c>
      <c r="R1265">
        <v>12</v>
      </c>
      <c r="S1265">
        <v>3</v>
      </c>
      <c r="T1265">
        <v>42</v>
      </c>
      <c r="U1265">
        <v>1768</v>
      </c>
      <c r="V1265">
        <v>2</v>
      </c>
      <c r="W1265">
        <v>855</v>
      </c>
      <c r="X1265">
        <v>57</v>
      </c>
      <c r="Y1265">
        <v>3</v>
      </c>
      <c r="Z1265">
        <v>1</v>
      </c>
      <c r="AA1265">
        <v>2</v>
      </c>
      <c r="AB1265">
        <v>2766</v>
      </c>
      <c r="AC1265">
        <v>8952</v>
      </c>
      <c r="AD1265">
        <v>8</v>
      </c>
      <c r="AE1265">
        <v>22</v>
      </c>
      <c r="AF1265">
        <v>4</v>
      </c>
      <c r="AG1265">
        <v>2</v>
      </c>
      <c r="AH1265">
        <v>3</v>
      </c>
      <c r="AI1265">
        <v>7</v>
      </c>
      <c r="AJ1265">
        <v>6</v>
      </c>
      <c r="AK1265">
        <v>2</v>
      </c>
      <c r="AL1265">
        <v>5</v>
      </c>
      <c r="AM1265">
        <v>3</v>
      </c>
      <c r="AN1265">
        <v>0</v>
      </c>
      <c r="AO1265">
        <v>4</v>
      </c>
    </row>
    <row r="1266" spans="1:41" x14ac:dyDescent="0.35">
      <c r="A1266" s="3" t="s">
        <v>43</v>
      </c>
      <c r="B1266" s="3" t="s">
        <v>46</v>
      </c>
      <c r="C1266" s="3" t="s">
        <v>36</v>
      </c>
      <c r="D1266" s="3" t="s">
        <v>58</v>
      </c>
      <c r="E1266" s="3" t="s">
        <v>45</v>
      </c>
      <c r="F1266" s="3" t="s">
        <v>51</v>
      </c>
      <c r="G1266" s="3" t="s">
        <v>48</v>
      </c>
      <c r="H1266" s="3" t="s">
        <v>43</v>
      </c>
      <c r="I1266" s="3" t="s">
        <v>42</v>
      </c>
      <c r="J1266">
        <f t="shared" si="114"/>
        <v>0</v>
      </c>
      <c r="K1266">
        <f t="shared" si="115"/>
        <v>0</v>
      </c>
      <c r="L1266">
        <f t="shared" si="116"/>
        <v>0</v>
      </c>
      <c r="M1266" cm="1">
        <f t="array" ref="M1266">_xlfn.XLOOKUP(F1266,_xlfn.ANCHORARRAY($AR$18),$AS$18:$AS$23)</f>
        <v>3</v>
      </c>
      <c r="N1266" cm="1">
        <f t="array" ref="N1266">_xlfn.XLOOKUP($D1266,_xlfn.ANCHORARRAY($AR$2),$AS$2:$AS$10)</f>
        <v>8</v>
      </c>
      <c r="O1266">
        <f t="shared" si="117"/>
        <v>2</v>
      </c>
      <c r="P1266">
        <f t="shared" si="118"/>
        <v>0</v>
      </c>
      <c r="Q1266">
        <f t="shared" si="119"/>
        <v>1</v>
      </c>
      <c r="R1266">
        <v>2</v>
      </c>
      <c r="S1266">
        <v>3</v>
      </c>
      <c r="T1266">
        <v>55</v>
      </c>
      <c r="U1266">
        <v>1770</v>
      </c>
      <c r="V1266">
        <v>3</v>
      </c>
      <c r="W1266">
        <v>478</v>
      </c>
      <c r="X1266">
        <v>60</v>
      </c>
      <c r="Y1266">
        <v>2</v>
      </c>
      <c r="Z1266">
        <v>5</v>
      </c>
      <c r="AA1266">
        <v>1</v>
      </c>
      <c r="AB1266">
        <v>19038</v>
      </c>
      <c r="AC1266">
        <v>19805</v>
      </c>
      <c r="AD1266">
        <v>8</v>
      </c>
      <c r="AE1266">
        <v>12</v>
      </c>
      <c r="AF1266">
        <v>3</v>
      </c>
      <c r="AG1266">
        <v>2</v>
      </c>
      <c r="AH1266">
        <v>3</v>
      </c>
      <c r="AI1266">
        <v>34</v>
      </c>
      <c r="AJ1266">
        <v>2</v>
      </c>
      <c r="AK1266">
        <v>3</v>
      </c>
      <c r="AL1266">
        <v>1</v>
      </c>
      <c r="AM1266">
        <v>0</v>
      </c>
      <c r="AN1266">
        <v>0</v>
      </c>
      <c r="AO1266">
        <v>0</v>
      </c>
    </row>
    <row r="1267" spans="1:41" x14ac:dyDescent="0.35">
      <c r="A1267" s="3" t="s">
        <v>43</v>
      </c>
      <c r="B1267" s="3" t="s">
        <v>46</v>
      </c>
      <c r="C1267" s="3" t="s">
        <v>55</v>
      </c>
      <c r="D1267" s="3" t="s">
        <v>47</v>
      </c>
      <c r="E1267" s="3" t="s">
        <v>45</v>
      </c>
      <c r="F1267" s="3" t="s">
        <v>60</v>
      </c>
      <c r="G1267" s="3" t="s">
        <v>52</v>
      </c>
      <c r="H1267" s="3" t="s">
        <v>43</v>
      </c>
      <c r="I1267" s="3" t="s">
        <v>42</v>
      </c>
      <c r="J1267">
        <f t="shared" si="114"/>
        <v>0</v>
      </c>
      <c r="K1267">
        <f t="shared" si="115"/>
        <v>0</v>
      </c>
      <c r="L1267">
        <f t="shared" si="116"/>
        <v>3</v>
      </c>
      <c r="M1267" cm="1">
        <f t="array" ref="M1267">_xlfn.XLOOKUP(F1267,_xlfn.ANCHORARRAY($AR$18),$AS$18:$AS$23)</f>
        <v>5</v>
      </c>
      <c r="N1267" cm="1">
        <f t="array" ref="N1267">_xlfn.XLOOKUP($D1267,_xlfn.ANCHORARRAY($AR$2),$AS$2:$AS$10)</f>
        <v>2</v>
      </c>
      <c r="O1267">
        <f t="shared" si="117"/>
        <v>2</v>
      </c>
      <c r="P1267">
        <f t="shared" si="118"/>
        <v>0</v>
      </c>
      <c r="Q1267">
        <f t="shared" si="119"/>
        <v>3</v>
      </c>
      <c r="R1267">
        <v>4</v>
      </c>
      <c r="S1267">
        <v>3</v>
      </c>
      <c r="T1267">
        <v>33</v>
      </c>
      <c r="U1267">
        <v>1771</v>
      </c>
      <c r="V1267">
        <v>4</v>
      </c>
      <c r="W1267">
        <v>775</v>
      </c>
      <c r="X1267">
        <v>90</v>
      </c>
      <c r="Y1267">
        <v>3</v>
      </c>
      <c r="Z1267">
        <v>2</v>
      </c>
      <c r="AA1267">
        <v>2</v>
      </c>
      <c r="AB1267">
        <v>3055</v>
      </c>
      <c r="AC1267">
        <v>6194</v>
      </c>
      <c r="AD1267">
        <v>5</v>
      </c>
      <c r="AE1267">
        <v>15</v>
      </c>
      <c r="AF1267">
        <v>3</v>
      </c>
      <c r="AG1267">
        <v>4</v>
      </c>
      <c r="AH1267">
        <v>2</v>
      </c>
      <c r="AI1267">
        <v>11</v>
      </c>
      <c r="AJ1267">
        <v>2</v>
      </c>
      <c r="AK1267">
        <v>2</v>
      </c>
      <c r="AL1267">
        <v>9</v>
      </c>
      <c r="AM1267">
        <v>8</v>
      </c>
      <c r="AN1267">
        <v>1</v>
      </c>
      <c r="AO1267">
        <v>7</v>
      </c>
    </row>
    <row r="1268" spans="1:41" x14ac:dyDescent="0.35">
      <c r="A1268" s="3" t="s">
        <v>43</v>
      </c>
      <c r="B1268" s="3" t="s">
        <v>46</v>
      </c>
      <c r="C1268" s="3" t="s">
        <v>36</v>
      </c>
      <c r="D1268" s="3" t="s">
        <v>50</v>
      </c>
      <c r="E1268" s="3" t="s">
        <v>45</v>
      </c>
      <c r="F1268" s="3" t="s">
        <v>38</v>
      </c>
      <c r="G1268" s="3" t="s">
        <v>52</v>
      </c>
      <c r="H1268" s="3" t="s">
        <v>43</v>
      </c>
      <c r="I1268" s="3" t="s">
        <v>42</v>
      </c>
      <c r="J1268">
        <f t="shared" si="114"/>
        <v>0</v>
      </c>
      <c r="K1268">
        <f t="shared" si="115"/>
        <v>0</v>
      </c>
      <c r="L1268">
        <f t="shared" si="116"/>
        <v>3</v>
      </c>
      <c r="M1268" cm="1">
        <f t="array" ref="M1268">_xlfn.XLOOKUP(F1268,_xlfn.ANCHORARRAY($AR$18),$AS$18:$AS$23)</f>
        <v>1</v>
      </c>
      <c r="N1268" cm="1">
        <f t="array" ref="N1268">_xlfn.XLOOKUP($D1268,_xlfn.ANCHORARRAY($AR$2),$AS$2:$AS$10)</f>
        <v>3</v>
      </c>
      <c r="O1268">
        <f t="shared" si="117"/>
        <v>2</v>
      </c>
      <c r="P1268">
        <f t="shared" si="118"/>
        <v>0</v>
      </c>
      <c r="Q1268">
        <f t="shared" si="119"/>
        <v>1</v>
      </c>
      <c r="R1268">
        <v>9</v>
      </c>
      <c r="S1268">
        <v>4</v>
      </c>
      <c r="T1268">
        <v>41</v>
      </c>
      <c r="U1268">
        <v>1772</v>
      </c>
      <c r="V1268">
        <v>3</v>
      </c>
      <c r="W1268">
        <v>548</v>
      </c>
      <c r="X1268">
        <v>94</v>
      </c>
      <c r="Y1268">
        <v>3</v>
      </c>
      <c r="Z1268">
        <v>1</v>
      </c>
      <c r="AA1268">
        <v>1</v>
      </c>
      <c r="AB1268">
        <v>2289</v>
      </c>
      <c r="AC1268">
        <v>20520</v>
      </c>
      <c r="AD1268">
        <v>1</v>
      </c>
      <c r="AE1268">
        <v>20</v>
      </c>
      <c r="AF1268">
        <v>4</v>
      </c>
      <c r="AG1268">
        <v>2</v>
      </c>
      <c r="AH1268">
        <v>2</v>
      </c>
      <c r="AI1268">
        <v>5</v>
      </c>
      <c r="AJ1268">
        <v>2</v>
      </c>
      <c r="AK1268">
        <v>3</v>
      </c>
      <c r="AL1268">
        <v>5</v>
      </c>
      <c r="AM1268">
        <v>3</v>
      </c>
      <c r="AN1268">
        <v>0</v>
      </c>
      <c r="AO1268">
        <v>4</v>
      </c>
    </row>
    <row r="1269" spans="1:41" x14ac:dyDescent="0.35">
      <c r="A1269" s="3" t="s">
        <v>43</v>
      </c>
      <c r="B1269" s="3" t="s">
        <v>46</v>
      </c>
      <c r="C1269" s="3" t="s">
        <v>55</v>
      </c>
      <c r="D1269" s="3" t="s">
        <v>40</v>
      </c>
      <c r="E1269" s="3" t="s">
        <v>37</v>
      </c>
      <c r="F1269" s="3" t="s">
        <v>38</v>
      </c>
      <c r="G1269" s="3" t="s">
        <v>52</v>
      </c>
      <c r="H1269" s="3" t="s">
        <v>35</v>
      </c>
      <c r="I1269" s="3" t="s">
        <v>42</v>
      </c>
      <c r="J1269">
        <f t="shared" si="114"/>
        <v>0</v>
      </c>
      <c r="K1269">
        <f t="shared" si="115"/>
        <v>1</v>
      </c>
      <c r="L1269">
        <f t="shared" si="116"/>
        <v>3</v>
      </c>
      <c r="M1269" cm="1">
        <f t="array" ref="M1269">_xlfn.XLOOKUP(F1269,_xlfn.ANCHORARRAY($AR$18),$AS$18:$AS$23)</f>
        <v>1</v>
      </c>
      <c r="N1269" cm="1">
        <f t="array" ref="N1269">_xlfn.XLOOKUP($D1269,_xlfn.ANCHORARRAY($AR$2),$AS$2:$AS$10)</f>
        <v>1</v>
      </c>
      <c r="O1269">
        <f t="shared" si="117"/>
        <v>1</v>
      </c>
      <c r="P1269">
        <f t="shared" si="118"/>
        <v>0</v>
      </c>
      <c r="Q1269">
        <f t="shared" si="119"/>
        <v>3</v>
      </c>
      <c r="R1269">
        <v>10</v>
      </c>
      <c r="S1269">
        <v>3</v>
      </c>
      <c r="T1269">
        <v>34</v>
      </c>
      <c r="U1269">
        <v>1774</v>
      </c>
      <c r="V1269">
        <v>4</v>
      </c>
      <c r="W1269">
        <v>1375</v>
      </c>
      <c r="X1269">
        <v>87</v>
      </c>
      <c r="Y1269">
        <v>3</v>
      </c>
      <c r="Z1269">
        <v>2</v>
      </c>
      <c r="AA1269">
        <v>3</v>
      </c>
      <c r="AB1269">
        <v>4001</v>
      </c>
      <c r="AC1269">
        <v>12313</v>
      </c>
      <c r="AD1269">
        <v>1</v>
      </c>
      <c r="AE1269">
        <v>14</v>
      </c>
      <c r="AF1269">
        <v>3</v>
      </c>
      <c r="AG1269">
        <v>3</v>
      </c>
      <c r="AH1269">
        <v>1</v>
      </c>
      <c r="AI1269">
        <v>15</v>
      </c>
      <c r="AJ1269">
        <v>3</v>
      </c>
      <c r="AK1269">
        <v>3</v>
      </c>
      <c r="AL1269">
        <v>15</v>
      </c>
      <c r="AM1269">
        <v>14</v>
      </c>
      <c r="AN1269">
        <v>0</v>
      </c>
      <c r="AO1269">
        <v>7</v>
      </c>
    </row>
    <row r="1270" spans="1:41" x14ac:dyDescent="0.35">
      <c r="A1270" s="3" t="s">
        <v>43</v>
      </c>
      <c r="B1270" s="3" t="s">
        <v>39</v>
      </c>
      <c r="C1270" s="3" t="s">
        <v>55</v>
      </c>
      <c r="D1270" s="3" t="s">
        <v>53</v>
      </c>
      <c r="E1270" s="3" t="s">
        <v>45</v>
      </c>
      <c r="F1270" s="3" t="s">
        <v>51</v>
      </c>
      <c r="G1270" s="3" t="s">
        <v>48</v>
      </c>
      <c r="H1270" s="3" t="s">
        <v>35</v>
      </c>
      <c r="I1270" s="3" t="s">
        <v>42</v>
      </c>
      <c r="J1270">
        <f t="shared" si="114"/>
        <v>0</v>
      </c>
      <c r="K1270">
        <f t="shared" si="115"/>
        <v>1</v>
      </c>
      <c r="L1270">
        <f t="shared" si="116"/>
        <v>0</v>
      </c>
      <c r="M1270" cm="1">
        <f t="array" ref="M1270">_xlfn.XLOOKUP(F1270,_xlfn.ANCHORARRAY($AR$18),$AS$18:$AS$23)</f>
        <v>3</v>
      </c>
      <c r="N1270" cm="1">
        <f t="array" ref="N1270">_xlfn.XLOOKUP($D1270,_xlfn.ANCHORARRAY($AR$2),$AS$2:$AS$10)</f>
        <v>4</v>
      </c>
      <c r="O1270">
        <f t="shared" si="117"/>
        <v>2</v>
      </c>
      <c r="P1270">
        <f t="shared" si="118"/>
        <v>1</v>
      </c>
      <c r="Q1270">
        <f t="shared" si="119"/>
        <v>3</v>
      </c>
      <c r="R1270">
        <v>1</v>
      </c>
      <c r="S1270">
        <v>4</v>
      </c>
      <c r="T1270">
        <v>53</v>
      </c>
      <c r="U1270">
        <v>1775</v>
      </c>
      <c r="V1270">
        <v>1</v>
      </c>
      <c r="W1270">
        <v>661</v>
      </c>
      <c r="X1270">
        <v>60</v>
      </c>
      <c r="Y1270">
        <v>2</v>
      </c>
      <c r="Z1270">
        <v>4</v>
      </c>
      <c r="AA1270">
        <v>3</v>
      </c>
      <c r="AB1270">
        <v>12965</v>
      </c>
      <c r="AC1270">
        <v>22308</v>
      </c>
      <c r="AD1270">
        <v>4</v>
      </c>
      <c r="AE1270">
        <v>20</v>
      </c>
      <c r="AF1270">
        <v>4</v>
      </c>
      <c r="AG1270">
        <v>4</v>
      </c>
      <c r="AH1270">
        <v>3</v>
      </c>
      <c r="AI1270">
        <v>27</v>
      </c>
      <c r="AJ1270">
        <v>2</v>
      </c>
      <c r="AK1270">
        <v>2</v>
      </c>
      <c r="AL1270">
        <v>3</v>
      </c>
      <c r="AM1270">
        <v>2</v>
      </c>
      <c r="AN1270">
        <v>0</v>
      </c>
      <c r="AO1270">
        <v>2</v>
      </c>
    </row>
    <row r="1271" spans="1:41" x14ac:dyDescent="0.35">
      <c r="A1271" s="3" t="s">
        <v>43</v>
      </c>
      <c r="B1271" s="3" t="s">
        <v>46</v>
      </c>
      <c r="C1271" s="3" t="s">
        <v>36</v>
      </c>
      <c r="D1271" s="3" t="s">
        <v>61</v>
      </c>
      <c r="E1271" s="3" t="s">
        <v>61</v>
      </c>
      <c r="F1271" s="3" t="s">
        <v>38</v>
      </c>
      <c r="G1271" s="3" t="s">
        <v>41</v>
      </c>
      <c r="H1271" s="3" t="s">
        <v>43</v>
      </c>
      <c r="I1271" s="3" t="s">
        <v>42</v>
      </c>
      <c r="J1271">
        <f t="shared" si="114"/>
        <v>0</v>
      </c>
      <c r="K1271">
        <f t="shared" si="115"/>
        <v>0</v>
      </c>
      <c r="L1271">
        <f t="shared" si="116"/>
        <v>1</v>
      </c>
      <c r="M1271" cm="1">
        <f t="array" ref="M1271">_xlfn.XLOOKUP(F1271,_xlfn.ANCHORARRAY($AR$18),$AS$18:$AS$23)</f>
        <v>1</v>
      </c>
      <c r="N1271" cm="1">
        <f t="array" ref="N1271">_xlfn.XLOOKUP($D1271,_xlfn.ANCHORARRAY($AR$2),$AS$2:$AS$10)</f>
        <v>9</v>
      </c>
      <c r="O1271">
        <f t="shared" si="117"/>
        <v>3</v>
      </c>
      <c r="P1271">
        <f t="shared" si="118"/>
        <v>0</v>
      </c>
      <c r="Q1271">
        <f t="shared" si="119"/>
        <v>1</v>
      </c>
      <c r="R1271">
        <v>2</v>
      </c>
      <c r="S1271">
        <v>3</v>
      </c>
      <c r="T1271">
        <v>43</v>
      </c>
      <c r="U1271">
        <v>1778</v>
      </c>
      <c r="V1271">
        <v>2</v>
      </c>
      <c r="W1271">
        <v>244</v>
      </c>
      <c r="X1271">
        <v>97</v>
      </c>
      <c r="Y1271">
        <v>3</v>
      </c>
      <c r="Z1271">
        <v>1</v>
      </c>
      <c r="AA1271">
        <v>4</v>
      </c>
      <c r="AB1271">
        <v>3539</v>
      </c>
      <c r="AC1271">
        <v>5033</v>
      </c>
      <c r="AD1271">
        <v>0</v>
      </c>
      <c r="AE1271">
        <v>13</v>
      </c>
      <c r="AF1271">
        <v>3</v>
      </c>
      <c r="AG1271">
        <v>2</v>
      </c>
      <c r="AH1271">
        <v>0</v>
      </c>
      <c r="AI1271">
        <v>10</v>
      </c>
      <c r="AJ1271">
        <v>5</v>
      </c>
      <c r="AK1271">
        <v>3</v>
      </c>
      <c r="AL1271">
        <v>9</v>
      </c>
      <c r="AM1271">
        <v>7</v>
      </c>
      <c r="AN1271">
        <v>1</v>
      </c>
      <c r="AO1271">
        <v>8</v>
      </c>
    </row>
    <row r="1272" spans="1:41" x14ac:dyDescent="0.35">
      <c r="A1272" s="3" t="s">
        <v>43</v>
      </c>
      <c r="B1272" s="3" t="s">
        <v>39</v>
      </c>
      <c r="C1272" s="3" t="s">
        <v>36</v>
      </c>
      <c r="D1272" s="3" t="s">
        <v>40</v>
      </c>
      <c r="E1272" s="3" t="s">
        <v>37</v>
      </c>
      <c r="F1272" s="3" t="s">
        <v>38</v>
      </c>
      <c r="G1272" s="3" t="s">
        <v>41</v>
      </c>
      <c r="H1272" s="3" t="s">
        <v>43</v>
      </c>
      <c r="I1272" s="3" t="s">
        <v>42</v>
      </c>
      <c r="J1272">
        <f t="shared" si="114"/>
        <v>0</v>
      </c>
      <c r="K1272">
        <f t="shared" si="115"/>
        <v>0</v>
      </c>
      <c r="L1272">
        <f t="shared" si="116"/>
        <v>1</v>
      </c>
      <c r="M1272" cm="1">
        <f t="array" ref="M1272">_xlfn.XLOOKUP(F1272,_xlfn.ANCHORARRAY($AR$18),$AS$18:$AS$23)</f>
        <v>1</v>
      </c>
      <c r="N1272" cm="1">
        <f t="array" ref="N1272">_xlfn.XLOOKUP($D1272,_xlfn.ANCHORARRAY($AR$2),$AS$2:$AS$10)</f>
        <v>1</v>
      </c>
      <c r="O1272">
        <f t="shared" si="117"/>
        <v>1</v>
      </c>
      <c r="P1272">
        <f t="shared" si="118"/>
        <v>1</v>
      </c>
      <c r="Q1272">
        <f t="shared" si="119"/>
        <v>1</v>
      </c>
      <c r="R1272">
        <v>3</v>
      </c>
      <c r="S1272">
        <v>2</v>
      </c>
      <c r="T1272">
        <v>34</v>
      </c>
      <c r="U1272">
        <v>1779</v>
      </c>
      <c r="V1272">
        <v>4</v>
      </c>
      <c r="W1272">
        <v>511</v>
      </c>
      <c r="X1272">
        <v>32</v>
      </c>
      <c r="Y1272">
        <v>1</v>
      </c>
      <c r="Z1272">
        <v>2</v>
      </c>
      <c r="AA1272">
        <v>4</v>
      </c>
      <c r="AB1272">
        <v>6029</v>
      </c>
      <c r="AC1272">
        <v>25353</v>
      </c>
      <c r="AD1272">
        <v>5</v>
      </c>
      <c r="AE1272">
        <v>12</v>
      </c>
      <c r="AF1272">
        <v>3</v>
      </c>
      <c r="AG1272">
        <v>1</v>
      </c>
      <c r="AH1272">
        <v>0</v>
      </c>
      <c r="AI1272">
        <v>6</v>
      </c>
      <c r="AJ1272">
        <v>3</v>
      </c>
      <c r="AK1272">
        <v>3</v>
      </c>
      <c r="AL1272">
        <v>2</v>
      </c>
      <c r="AM1272">
        <v>2</v>
      </c>
      <c r="AN1272">
        <v>2</v>
      </c>
      <c r="AO1272">
        <v>2</v>
      </c>
    </row>
    <row r="1273" spans="1:41" x14ac:dyDescent="0.35">
      <c r="A1273" s="3" t="s">
        <v>35</v>
      </c>
      <c r="B1273" s="3" t="s">
        <v>46</v>
      </c>
      <c r="C1273" s="3" t="s">
        <v>36</v>
      </c>
      <c r="D1273" s="3" t="s">
        <v>57</v>
      </c>
      <c r="E1273" s="3" t="s">
        <v>37</v>
      </c>
      <c r="F1273" s="3" t="s">
        <v>59</v>
      </c>
      <c r="G1273" s="3" t="s">
        <v>41</v>
      </c>
      <c r="H1273" s="3" t="s">
        <v>43</v>
      </c>
      <c r="I1273" s="3" t="s">
        <v>42</v>
      </c>
      <c r="J1273">
        <f t="shared" si="114"/>
        <v>1</v>
      </c>
      <c r="K1273">
        <f t="shared" si="115"/>
        <v>0</v>
      </c>
      <c r="L1273">
        <f t="shared" si="116"/>
        <v>1</v>
      </c>
      <c r="M1273" cm="1">
        <f t="array" ref="M1273">_xlfn.XLOOKUP(F1273,_xlfn.ANCHORARRAY($AR$18),$AS$18:$AS$23)</f>
        <v>4</v>
      </c>
      <c r="N1273" cm="1">
        <f t="array" ref="N1273">_xlfn.XLOOKUP($D1273,_xlfn.ANCHORARRAY($AR$2),$AS$2:$AS$10)</f>
        <v>7</v>
      </c>
      <c r="O1273">
        <f t="shared" si="117"/>
        <v>1</v>
      </c>
      <c r="P1273">
        <f t="shared" si="118"/>
        <v>0</v>
      </c>
      <c r="Q1273">
        <f t="shared" si="119"/>
        <v>1</v>
      </c>
      <c r="R1273">
        <v>7</v>
      </c>
      <c r="S1273">
        <v>1</v>
      </c>
      <c r="T1273">
        <v>21</v>
      </c>
      <c r="U1273">
        <v>1780</v>
      </c>
      <c r="V1273">
        <v>2</v>
      </c>
      <c r="W1273">
        <v>337</v>
      </c>
      <c r="X1273">
        <v>31</v>
      </c>
      <c r="Y1273">
        <v>3</v>
      </c>
      <c r="Z1273">
        <v>1</v>
      </c>
      <c r="AA1273">
        <v>2</v>
      </c>
      <c r="AB1273">
        <v>2679</v>
      </c>
      <c r="AC1273">
        <v>4567</v>
      </c>
      <c r="AD1273">
        <v>1</v>
      </c>
      <c r="AE1273">
        <v>13</v>
      </c>
      <c r="AF1273">
        <v>3</v>
      </c>
      <c r="AG1273">
        <v>2</v>
      </c>
      <c r="AH1273">
        <v>0</v>
      </c>
      <c r="AI1273">
        <v>1</v>
      </c>
      <c r="AJ1273">
        <v>3</v>
      </c>
      <c r="AK1273">
        <v>3</v>
      </c>
      <c r="AL1273">
        <v>1</v>
      </c>
      <c r="AM1273">
        <v>0</v>
      </c>
      <c r="AN1273">
        <v>1</v>
      </c>
      <c r="AO1273">
        <v>0</v>
      </c>
    </row>
    <row r="1274" spans="1:41" x14ac:dyDescent="0.35">
      <c r="A1274" s="3" t="s">
        <v>43</v>
      </c>
      <c r="B1274" s="3" t="s">
        <v>39</v>
      </c>
      <c r="C1274" s="3" t="s">
        <v>36</v>
      </c>
      <c r="D1274" s="3" t="s">
        <v>50</v>
      </c>
      <c r="E1274" s="3" t="s">
        <v>45</v>
      </c>
      <c r="F1274" s="3" t="s">
        <v>49</v>
      </c>
      <c r="G1274" s="3" t="s">
        <v>48</v>
      </c>
      <c r="H1274" s="3" t="s">
        <v>43</v>
      </c>
      <c r="I1274" s="3" t="s">
        <v>42</v>
      </c>
      <c r="J1274">
        <f t="shared" si="114"/>
        <v>0</v>
      </c>
      <c r="K1274">
        <f t="shared" si="115"/>
        <v>0</v>
      </c>
      <c r="L1274">
        <f t="shared" si="116"/>
        <v>0</v>
      </c>
      <c r="M1274" cm="1">
        <f t="array" ref="M1274">_xlfn.XLOOKUP(F1274,_xlfn.ANCHORARRAY($AR$18),$AS$18:$AS$23)</f>
        <v>2</v>
      </c>
      <c r="N1274" cm="1">
        <f t="array" ref="N1274">_xlfn.XLOOKUP($D1274,_xlfn.ANCHORARRAY($AR$2),$AS$2:$AS$10)</f>
        <v>3</v>
      </c>
      <c r="O1274">
        <f t="shared" si="117"/>
        <v>2</v>
      </c>
      <c r="P1274">
        <f t="shared" si="118"/>
        <v>1</v>
      </c>
      <c r="Q1274">
        <f t="shared" si="119"/>
        <v>1</v>
      </c>
      <c r="R1274">
        <v>6</v>
      </c>
      <c r="S1274">
        <v>2</v>
      </c>
      <c r="T1274">
        <v>38</v>
      </c>
      <c r="U1274">
        <v>1782</v>
      </c>
      <c r="V1274">
        <v>4</v>
      </c>
      <c r="W1274">
        <v>1153</v>
      </c>
      <c r="X1274">
        <v>40</v>
      </c>
      <c r="Y1274">
        <v>2</v>
      </c>
      <c r="Z1274">
        <v>1</v>
      </c>
      <c r="AA1274">
        <v>3</v>
      </c>
      <c r="AB1274">
        <v>3702</v>
      </c>
      <c r="AC1274">
        <v>16376</v>
      </c>
      <c r="AD1274">
        <v>1</v>
      </c>
      <c r="AE1274">
        <v>11</v>
      </c>
      <c r="AF1274">
        <v>3</v>
      </c>
      <c r="AG1274">
        <v>2</v>
      </c>
      <c r="AH1274">
        <v>1</v>
      </c>
      <c r="AI1274">
        <v>5</v>
      </c>
      <c r="AJ1274">
        <v>3</v>
      </c>
      <c r="AK1274">
        <v>3</v>
      </c>
      <c r="AL1274">
        <v>5</v>
      </c>
      <c r="AM1274">
        <v>4</v>
      </c>
      <c r="AN1274">
        <v>0</v>
      </c>
      <c r="AO1274">
        <v>4</v>
      </c>
    </row>
    <row r="1275" spans="1:41" x14ac:dyDescent="0.35">
      <c r="A1275" s="3" t="s">
        <v>35</v>
      </c>
      <c r="B1275" s="3" t="s">
        <v>39</v>
      </c>
      <c r="C1275" s="3" t="s">
        <v>36</v>
      </c>
      <c r="D1275" s="3" t="s">
        <v>50</v>
      </c>
      <c r="E1275" s="3" t="s">
        <v>45</v>
      </c>
      <c r="F1275" s="3" t="s">
        <v>51</v>
      </c>
      <c r="G1275" s="3" t="s">
        <v>48</v>
      </c>
      <c r="H1275" s="3" t="s">
        <v>35</v>
      </c>
      <c r="I1275" s="3" t="s">
        <v>42</v>
      </c>
      <c r="J1275">
        <f t="shared" si="114"/>
        <v>1</v>
      </c>
      <c r="K1275">
        <f t="shared" si="115"/>
        <v>1</v>
      </c>
      <c r="L1275">
        <f t="shared" si="116"/>
        <v>0</v>
      </c>
      <c r="M1275" cm="1">
        <f t="array" ref="M1275">_xlfn.XLOOKUP(F1275,_xlfn.ANCHORARRAY($AR$18),$AS$18:$AS$23)</f>
        <v>3</v>
      </c>
      <c r="N1275" cm="1">
        <f t="array" ref="N1275">_xlfn.XLOOKUP($D1275,_xlfn.ANCHORARRAY($AR$2),$AS$2:$AS$10)</f>
        <v>3</v>
      </c>
      <c r="O1275">
        <f t="shared" si="117"/>
        <v>2</v>
      </c>
      <c r="P1275">
        <f t="shared" si="118"/>
        <v>1</v>
      </c>
      <c r="Q1275">
        <f t="shared" si="119"/>
        <v>1</v>
      </c>
      <c r="R1275">
        <v>8</v>
      </c>
      <c r="S1275">
        <v>1</v>
      </c>
      <c r="T1275">
        <v>22</v>
      </c>
      <c r="U1275">
        <v>1783</v>
      </c>
      <c r="V1275">
        <v>3</v>
      </c>
      <c r="W1275">
        <v>1294</v>
      </c>
      <c r="X1275">
        <v>79</v>
      </c>
      <c r="Y1275">
        <v>3</v>
      </c>
      <c r="Z1275">
        <v>1</v>
      </c>
      <c r="AA1275">
        <v>1</v>
      </c>
      <c r="AB1275">
        <v>2398</v>
      </c>
      <c r="AC1275">
        <v>15999</v>
      </c>
      <c r="AD1275">
        <v>1</v>
      </c>
      <c r="AE1275">
        <v>17</v>
      </c>
      <c r="AF1275">
        <v>3</v>
      </c>
      <c r="AG1275">
        <v>3</v>
      </c>
      <c r="AH1275">
        <v>0</v>
      </c>
      <c r="AI1275">
        <v>1</v>
      </c>
      <c r="AJ1275">
        <v>6</v>
      </c>
      <c r="AK1275">
        <v>3</v>
      </c>
      <c r="AL1275">
        <v>1</v>
      </c>
      <c r="AM1275">
        <v>0</v>
      </c>
      <c r="AN1275">
        <v>0</v>
      </c>
      <c r="AO1275">
        <v>0</v>
      </c>
    </row>
    <row r="1276" spans="1:41" x14ac:dyDescent="0.35">
      <c r="A1276" s="3" t="s">
        <v>43</v>
      </c>
      <c r="B1276" s="3" t="s">
        <v>39</v>
      </c>
      <c r="C1276" s="3" t="s">
        <v>36</v>
      </c>
      <c r="D1276" s="3" t="s">
        <v>40</v>
      </c>
      <c r="E1276" s="3" t="s">
        <v>37</v>
      </c>
      <c r="F1276" s="3" t="s">
        <v>59</v>
      </c>
      <c r="G1276" s="3" t="s">
        <v>48</v>
      </c>
      <c r="H1276" s="3" t="s">
        <v>43</v>
      </c>
      <c r="I1276" s="3" t="s">
        <v>42</v>
      </c>
      <c r="J1276">
        <f t="shared" si="114"/>
        <v>0</v>
      </c>
      <c r="K1276">
        <f t="shared" si="115"/>
        <v>0</v>
      </c>
      <c r="L1276">
        <f t="shared" si="116"/>
        <v>0</v>
      </c>
      <c r="M1276" cm="1">
        <f t="array" ref="M1276">_xlfn.XLOOKUP(F1276,_xlfn.ANCHORARRAY($AR$18),$AS$18:$AS$23)</f>
        <v>4</v>
      </c>
      <c r="N1276" cm="1">
        <f t="array" ref="N1276">_xlfn.XLOOKUP($D1276,_xlfn.ANCHORARRAY($AR$2),$AS$2:$AS$10)</f>
        <v>1</v>
      </c>
      <c r="O1276">
        <f t="shared" si="117"/>
        <v>1</v>
      </c>
      <c r="P1276">
        <f t="shared" si="118"/>
        <v>1</v>
      </c>
      <c r="Q1276">
        <f t="shared" si="119"/>
        <v>1</v>
      </c>
      <c r="R1276">
        <v>29</v>
      </c>
      <c r="S1276">
        <v>4</v>
      </c>
      <c r="T1276">
        <v>31</v>
      </c>
      <c r="U1276">
        <v>1784</v>
      </c>
      <c r="V1276">
        <v>1</v>
      </c>
      <c r="W1276">
        <v>196</v>
      </c>
      <c r="X1276">
        <v>91</v>
      </c>
      <c r="Y1276">
        <v>2</v>
      </c>
      <c r="Z1276">
        <v>2</v>
      </c>
      <c r="AA1276">
        <v>4</v>
      </c>
      <c r="AB1276">
        <v>5468</v>
      </c>
      <c r="AC1276">
        <v>13402</v>
      </c>
      <c r="AD1276">
        <v>1</v>
      </c>
      <c r="AE1276">
        <v>14</v>
      </c>
      <c r="AF1276">
        <v>3</v>
      </c>
      <c r="AG1276">
        <v>1</v>
      </c>
      <c r="AH1276">
        <v>2</v>
      </c>
      <c r="AI1276">
        <v>13</v>
      </c>
      <c r="AJ1276">
        <v>3</v>
      </c>
      <c r="AK1276">
        <v>3</v>
      </c>
      <c r="AL1276">
        <v>12</v>
      </c>
      <c r="AM1276">
        <v>7</v>
      </c>
      <c r="AN1276">
        <v>5</v>
      </c>
      <c r="AO1276">
        <v>7</v>
      </c>
    </row>
    <row r="1277" spans="1:41" x14ac:dyDescent="0.35">
      <c r="A1277" s="3" t="s">
        <v>43</v>
      </c>
      <c r="B1277" s="3" t="s">
        <v>39</v>
      </c>
      <c r="C1277" s="3" t="s">
        <v>36</v>
      </c>
      <c r="D1277" s="3" t="s">
        <v>56</v>
      </c>
      <c r="E1277" s="3" t="s">
        <v>45</v>
      </c>
      <c r="F1277" s="3" t="s">
        <v>60</v>
      </c>
      <c r="G1277" s="3" t="s">
        <v>48</v>
      </c>
      <c r="H1277" s="3" t="s">
        <v>43</v>
      </c>
      <c r="I1277" s="3" t="s">
        <v>42</v>
      </c>
      <c r="J1277">
        <f t="shared" si="114"/>
        <v>0</v>
      </c>
      <c r="K1277">
        <f t="shared" si="115"/>
        <v>0</v>
      </c>
      <c r="L1277">
        <f t="shared" si="116"/>
        <v>0</v>
      </c>
      <c r="M1277" cm="1">
        <f t="array" ref="M1277">_xlfn.XLOOKUP(F1277,_xlfn.ANCHORARRAY($AR$18),$AS$18:$AS$23)</f>
        <v>5</v>
      </c>
      <c r="N1277" cm="1">
        <f t="array" ref="N1277">_xlfn.XLOOKUP($D1277,_xlfn.ANCHORARRAY($AR$2),$AS$2:$AS$10)</f>
        <v>6</v>
      </c>
      <c r="O1277">
        <f t="shared" si="117"/>
        <v>2</v>
      </c>
      <c r="P1277">
        <f t="shared" si="118"/>
        <v>1</v>
      </c>
      <c r="Q1277">
        <f t="shared" si="119"/>
        <v>1</v>
      </c>
      <c r="R1277">
        <v>3</v>
      </c>
      <c r="S1277">
        <v>3</v>
      </c>
      <c r="T1277">
        <v>51</v>
      </c>
      <c r="U1277">
        <v>1786</v>
      </c>
      <c r="V1277">
        <v>1</v>
      </c>
      <c r="W1277">
        <v>942</v>
      </c>
      <c r="X1277">
        <v>53</v>
      </c>
      <c r="Y1277">
        <v>3</v>
      </c>
      <c r="Z1277">
        <v>3</v>
      </c>
      <c r="AA1277">
        <v>3</v>
      </c>
      <c r="AB1277">
        <v>13116</v>
      </c>
      <c r="AC1277">
        <v>22984</v>
      </c>
      <c r="AD1277">
        <v>2</v>
      </c>
      <c r="AE1277">
        <v>11</v>
      </c>
      <c r="AF1277">
        <v>3</v>
      </c>
      <c r="AG1277">
        <v>4</v>
      </c>
      <c r="AH1277">
        <v>0</v>
      </c>
      <c r="AI1277">
        <v>15</v>
      </c>
      <c r="AJ1277">
        <v>2</v>
      </c>
      <c r="AK1277">
        <v>3</v>
      </c>
      <c r="AL1277">
        <v>2</v>
      </c>
      <c r="AM1277">
        <v>2</v>
      </c>
      <c r="AN1277">
        <v>2</v>
      </c>
      <c r="AO1277">
        <v>2</v>
      </c>
    </row>
    <row r="1278" spans="1:41" x14ac:dyDescent="0.35">
      <c r="A1278" s="3" t="s">
        <v>43</v>
      </c>
      <c r="B1278" s="3" t="s">
        <v>46</v>
      </c>
      <c r="C1278" s="3" t="s">
        <v>36</v>
      </c>
      <c r="D1278" s="3" t="s">
        <v>40</v>
      </c>
      <c r="E1278" s="3" t="s">
        <v>37</v>
      </c>
      <c r="F1278" s="3" t="s">
        <v>59</v>
      </c>
      <c r="G1278" s="3" t="s">
        <v>48</v>
      </c>
      <c r="H1278" s="3" t="s">
        <v>43</v>
      </c>
      <c r="I1278" s="3" t="s">
        <v>42</v>
      </c>
      <c r="J1278">
        <f t="shared" si="114"/>
        <v>0</v>
      </c>
      <c r="K1278">
        <f t="shared" si="115"/>
        <v>0</v>
      </c>
      <c r="L1278">
        <f t="shared" si="116"/>
        <v>0</v>
      </c>
      <c r="M1278" cm="1">
        <f t="array" ref="M1278">_xlfn.XLOOKUP(F1278,_xlfn.ANCHORARRAY($AR$18),$AS$18:$AS$23)</f>
        <v>4</v>
      </c>
      <c r="N1278" cm="1">
        <f t="array" ref="N1278">_xlfn.XLOOKUP($D1278,_xlfn.ANCHORARRAY($AR$2),$AS$2:$AS$10)</f>
        <v>1</v>
      </c>
      <c r="O1278">
        <f t="shared" si="117"/>
        <v>1</v>
      </c>
      <c r="P1278">
        <f t="shared" si="118"/>
        <v>0</v>
      </c>
      <c r="Q1278">
        <f t="shared" si="119"/>
        <v>1</v>
      </c>
      <c r="R1278">
        <v>9</v>
      </c>
      <c r="S1278">
        <v>2</v>
      </c>
      <c r="T1278">
        <v>37</v>
      </c>
      <c r="U1278">
        <v>1787</v>
      </c>
      <c r="V1278">
        <v>2</v>
      </c>
      <c r="W1278">
        <v>589</v>
      </c>
      <c r="X1278">
        <v>46</v>
      </c>
      <c r="Y1278">
        <v>2</v>
      </c>
      <c r="Z1278">
        <v>2</v>
      </c>
      <c r="AA1278">
        <v>2</v>
      </c>
      <c r="AB1278">
        <v>4189</v>
      </c>
      <c r="AC1278">
        <v>8800</v>
      </c>
      <c r="AD1278">
        <v>1</v>
      </c>
      <c r="AE1278">
        <v>14</v>
      </c>
      <c r="AF1278">
        <v>3</v>
      </c>
      <c r="AG1278">
        <v>1</v>
      </c>
      <c r="AH1278">
        <v>2</v>
      </c>
      <c r="AI1278">
        <v>5</v>
      </c>
      <c r="AJ1278">
        <v>2</v>
      </c>
      <c r="AK1278">
        <v>3</v>
      </c>
      <c r="AL1278">
        <v>5</v>
      </c>
      <c r="AM1278">
        <v>2</v>
      </c>
      <c r="AN1278">
        <v>0</v>
      </c>
      <c r="AO1278">
        <v>3</v>
      </c>
    </row>
    <row r="1279" spans="1:41" x14ac:dyDescent="0.35">
      <c r="A1279" s="3" t="s">
        <v>43</v>
      </c>
      <c r="B1279" s="3" t="s">
        <v>46</v>
      </c>
      <c r="C1279" s="3" t="s">
        <v>36</v>
      </c>
      <c r="D1279" s="3" t="s">
        <v>58</v>
      </c>
      <c r="E1279" s="3" t="s">
        <v>45</v>
      </c>
      <c r="F1279" s="3" t="s">
        <v>51</v>
      </c>
      <c r="G1279" s="3" t="s">
        <v>52</v>
      </c>
      <c r="H1279" s="3" t="s">
        <v>35</v>
      </c>
      <c r="I1279" s="3" t="s">
        <v>42</v>
      </c>
      <c r="J1279">
        <f t="shared" si="114"/>
        <v>0</v>
      </c>
      <c r="K1279">
        <f t="shared" si="115"/>
        <v>1</v>
      </c>
      <c r="L1279">
        <f t="shared" si="116"/>
        <v>3</v>
      </c>
      <c r="M1279" cm="1">
        <f t="array" ref="M1279">_xlfn.XLOOKUP(F1279,_xlfn.ANCHORARRAY($AR$18),$AS$18:$AS$23)</f>
        <v>3</v>
      </c>
      <c r="N1279" cm="1">
        <f t="array" ref="N1279">_xlfn.XLOOKUP($D1279,_xlfn.ANCHORARRAY($AR$2),$AS$2:$AS$10)</f>
        <v>8</v>
      </c>
      <c r="O1279">
        <f t="shared" si="117"/>
        <v>2</v>
      </c>
      <c r="P1279">
        <f t="shared" si="118"/>
        <v>0</v>
      </c>
      <c r="Q1279">
        <f t="shared" si="119"/>
        <v>1</v>
      </c>
      <c r="R1279">
        <v>2</v>
      </c>
      <c r="S1279">
        <v>4</v>
      </c>
      <c r="T1279">
        <v>46</v>
      </c>
      <c r="U1279">
        <v>1789</v>
      </c>
      <c r="V1279">
        <v>3</v>
      </c>
      <c r="W1279">
        <v>734</v>
      </c>
      <c r="X1279">
        <v>46</v>
      </c>
      <c r="Y1279">
        <v>3</v>
      </c>
      <c r="Z1279">
        <v>5</v>
      </c>
      <c r="AA1279">
        <v>4</v>
      </c>
      <c r="AB1279">
        <v>19328</v>
      </c>
      <c r="AC1279">
        <v>14218</v>
      </c>
      <c r="AD1279">
        <v>7</v>
      </c>
      <c r="AE1279">
        <v>17</v>
      </c>
      <c r="AF1279">
        <v>3</v>
      </c>
      <c r="AG1279">
        <v>3</v>
      </c>
      <c r="AH1279">
        <v>1</v>
      </c>
      <c r="AI1279">
        <v>24</v>
      </c>
      <c r="AJ1279">
        <v>3</v>
      </c>
      <c r="AK1279">
        <v>3</v>
      </c>
      <c r="AL1279">
        <v>2</v>
      </c>
      <c r="AM1279">
        <v>1</v>
      </c>
      <c r="AN1279">
        <v>2</v>
      </c>
      <c r="AO1279">
        <v>2</v>
      </c>
    </row>
    <row r="1280" spans="1:41" x14ac:dyDescent="0.35">
      <c r="A1280" s="3" t="s">
        <v>43</v>
      </c>
      <c r="B1280" s="3" t="s">
        <v>46</v>
      </c>
      <c r="C1280" s="3" t="s">
        <v>36</v>
      </c>
      <c r="D1280" s="3" t="s">
        <v>54</v>
      </c>
      <c r="E1280" s="3" t="s">
        <v>45</v>
      </c>
      <c r="F1280" s="3" t="s">
        <v>38</v>
      </c>
      <c r="G1280" s="3" t="s">
        <v>48</v>
      </c>
      <c r="H1280" s="3" t="s">
        <v>35</v>
      </c>
      <c r="I1280" s="3" t="s">
        <v>42</v>
      </c>
      <c r="J1280">
        <f t="shared" si="114"/>
        <v>0</v>
      </c>
      <c r="K1280">
        <f t="shared" si="115"/>
        <v>1</v>
      </c>
      <c r="L1280">
        <f t="shared" si="116"/>
        <v>0</v>
      </c>
      <c r="M1280" cm="1">
        <f t="array" ref="M1280">_xlfn.XLOOKUP(F1280,_xlfn.ANCHORARRAY($AR$18),$AS$18:$AS$23)</f>
        <v>1</v>
      </c>
      <c r="N1280" cm="1">
        <f t="array" ref="N1280">_xlfn.XLOOKUP($D1280,_xlfn.ANCHORARRAY($AR$2),$AS$2:$AS$10)</f>
        <v>5</v>
      </c>
      <c r="O1280">
        <f t="shared" si="117"/>
        <v>2</v>
      </c>
      <c r="P1280">
        <f t="shared" si="118"/>
        <v>0</v>
      </c>
      <c r="Q1280">
        <f t="shared" si="119"/>
        <v>1</v>
      </c>
      <c r="R1280">
        <v>10</v>
      </c>
      <c r="S1280">
        <v>3</v>
      </c>
      <c r="T1280">
        <v>36</v>
      </c>
      <c r="U1280">
        <v>1790</v>
      </c>
      <c r="V1280">
        <v>4</v>
      </c>
      <c r="W1280">
        <v>1383</v>
      </c>
      <c r="X1280">
        <v>90</v>
      </c>
      <c r="Y1280">
        <v>3</v>
      </c>
      <c r="Z1280">
        <v>3</v>
      </c>
      <c r="AA1280">
        <v>1</v>
      </c>
      <c r="AB1280">
        <v>8321</v>
      </c>
      <c r="AC1280">
        <v>25949</v>
      </c>
      <c r="AD1280">
        <v>7</v>
      </c>
      <c r="AE1280">
        <v>13</v>
      </c>
      <c r="AF1280">
        <v>3</v>
      </c>
      <c r="AG1280">
        <v>4</v>
      </c>
      <c r="AH1280">
        <v>1</v>
      </c>
      <c r="AI1280">
        <v>15</v>
      </c>
      <c r="AJ1280">
        <v>1</v>
      </c>
      <c r="AK1280">
        <v>3</v>
      </c>
      <c r="AL1280">
        <v>12</v>
      </c>
      <c r="AM1280">
        <v>8</v>
      </c>
      <c r="AN1280">
        <v>5</v>
      </c>
      <c r="AO1280">
        <v>7</v>
      </c>
    </row>
    <row r="1281" spans="1:41" x14ac:dyDescent="0.35">
      <c r="A1281" s="3" t="s">
        <v>35</v>
      </c>
      <c r="B1281" s="3" t="s">
        <v>46</v>
      </c>
      <c r="C1281" s="3" t="s">
        <v>44</v>
      </c>
      <c r="D1281" s="3" t="s">
        <v>47</v>
      </c>
      <c r="E1281" s="3" t="s">
        <v>45</v>
      </c>
      <c r="F1281" s="3" t="s">
        <v>51</v>
      </c>
      <c r="G1281" s="3" t="s">
        <v>52</v>
      </c>
      <c r="H1281" s="3" t="s">
        <v>35</v>
      </c>
      <c r="I1281" s="3" t="s">
        <v>42</v>
      </c>
      <c r="J1281">
        <f t="shared" si="114"/>
        <v>1</v>
      </c>
      <c r="K1281">
        <f t="shared" si="115"/>
        <v>1</v>
      </c>
      <c r="L1281">
        <f t="shared" si="116"/>
        <v>3</v>
      </c>
      <c r="M1281" cm="1">
        <f t="array" ref="M1281">_xlfn.XLOOKUP(F1281,_xlfn.ANCHORARRAY($AR$18),$AS$18:$AS$23)</f>
        <v>3</v>
      </c>
      <c r="N1281" cm="1">
        <f t="array" ref="N1281">_xlfn.XLOOKUP($D1281,_xlfn.ANCHORARRAY($AR$2),$AS$2:$AS$10)</f>
        <v>2</v>
      </c>
      <c r="O1281">
        <f t="shared" si="117"/>
        <v>2</v>
      </c>
      <c r="P1281">
        <f t="shared" si="118"/>
        <v>0</v>
      </c>
      <c r="Q1281">
        <f t="shared" si="119"/>
        <v>2</v>
      </c>
      <c r="R1281">
        <v>1</v>
      </c>
      <c r="S1281">
        <v>2</v>
      </c>
      <c r="T1281">
        <v>44</v>
      </c>
      <c r="U1281">
        <v>1792</v>
      </c>
      <c r="V1281">
        <v>3</v>
      </c>
      <c r="W1281">
        <v>429</v>
      </c>
      <c r="X1281">
        <v>99</v>
      </c>
      <c r="Y1281">
        <v>3</v>
      </c>
      <c r="Z1281">
        <v>1</v>
      </c>
      <c r="AA1281">
        <v>2</v>
      </c>
      <c r="AB1281">
        <v>2342</v>
      </c>
      <c r="AC1281">
        <v>11092</v>
      </c>
      <c r="AD1281">
        <v>1</v>
      </c>
      <c r="AE1281">
        <v>12</v>
      </c>
      <c r="AF1281">
        <v>3</v>
      </c>
      <c r="AG1281">
        <v>3</v>
      </c>
      <c r="AH1281">
        <v>3</v>
      </c>
      <c r="AI1281">
        <v>6</v>
      </c>
      <c r="AJ1281">
        <v>2</v>
      </c>
      <c r="AK1281">
        <v>2</v>
      </c>
      <c r="AL1281">
        <v>5</v>
      </c>
      <c r="AM1281">
        <v>3</v>
      </c>
      <c r="AN1281">
        <v>2</v>
      </c>
      <c r="AO1281">
        <v>3</v>
      </c>
    </row>
    <row r="1282" spans="1:41" x14ac:dyDescent="0.35">
      <c r="A1282" s="3" t="s">
        <v>43</v>
      </c>
      <c r="B1282" s="3" t="s">
        <v>46</v>
      </c>
      <c r="C1282" s="3" t="s">
        <v>36</v>
      </c>
      <c r="D1282" s="3" t="s">
        <v>61</v>
      </c>
      <c r="E1282" s="3" t="s">
        <v>61</v>
      </c>
      <c r="F1282" s="3" t="s">
        <v>49</v>
      </c>
      <c r="G1282" s="3" t="s">
        <v>52</v>
      </c>
      <c r="H1282" s="3" t="s">
        <v>43</v>
      </c>
      <c r="I1282" s="3" t="s">
        <v>42</v>
      </c>
      <c r="J1282">
        <f t="shared" ref="J1282:J1345" si="120">IF(A1282="Yes",1,0)</f>
        <v>0</v>
      </c>
      <c r="K1282">
        <f t="shared" ref="K1282:K1345" si="121">IF(H1282="Yes",1,0)</f>
        <v>0</v>
      </c>
      <c r="L1282">
        <f t="shared" ref="L1282:L1345" si="122">IF(G1282="Single",1,IF(G1282="Maried",2,IF(G1282="Divorced",3,0)))</f>
        <v>3</v>
      </c>
      <c r="M1282" cm="1">
        <f t="array" ref="M1282">_xlfn.XLOOKUP(F1282,_xlfn.ANCHORARRAY($AR$18),$AS$18:$AS$23)</f>
        <v>2</v>
      </c>
      <c r="N1282" cm="1">
        <f t="array" ref="N1282">_xlfn.XLOOKUP($D1282,_xlfn.ANCHORARRAY($AR$2),$AS$2:$AS$10)</f>
        <v>9</v>
      </c>
      <c r="O1282">
        <f t="shared" ref="O1282:O1345" si="123">_xlfn.XLOOKUP(E1282,$AR$13:$AR$15,$AS$13:$AS$15)</f>
        <v>3</v>
      </c>
      <c r="P1282">
        <f t="shared" ref="P1282:P1345" si="124">IF(B1282="Female",1,0)</f>
        <v>0</v>
      </c>
      <c r="Q1282">
        <f t="shared" ref="Q1282:Q1345" si="125">IF(C1282="Travel_Rarely",1,IF(C1282="Travel_Frequently",2,IF(C1282="Non-Travel",3,0)))</f>
        <v>1</v>
      </c>
      <c r="R1282">
        <v>8</v>
      </c>
      <c r="S1282">
        <v>2</v>
      </c>
      <c r="T1282">
        <v>37</v>
      </c>
      <c r="U1282">
        <v>1794</v>
      </c>
      <c r="V1282">
        <v>3</v>
      </c>
      <c r="W1282">
        <v>1239</v>
      </c>
      <c r="X1282">
        <v>89</v>
      </c>
      <c r="Y1282">
        <v>3</v>
      </c>
      <c r="Z1282">
        <v>2</v>
      </c>
      <c r="AA1282">
        <v>2</v>
      </c>
      <c r="AB1282">
        <v>4071</v>
      </c>
      <c r="AC1282">
        <v>12832</v>
      </c>
      <c r="AD1282">
        <v>2</v>
      </c>
      <c r="AE1282">
        <v>13</v>
      </c>
      <c r="AF1282">
        <v>3</v>
      </c>
      <c r="AG1282">
        <v>3</v>
      </c>
      <c r="AH1282">
        <v>0</v>
      </c>
      <c r="AI1282">
        <v>19</v>
      </c>
      <c r="AJ1282">
        <v>4</v>
      </c>
      <c r="AK1282">
        <v>2</v>
      </c>
      <c r="AL1282">
        <v>10</v>
      </c>
      <c r="AM1282">
        <v>0</v>
      </c>
      <c r="AN1282">
        <v>4</v>
      </c>
      <c r="AO1282">
        <v>7</v>
      </c>
    </row>
    <row r="1283" spans="1:41" x14ac:dyDescent="0.35">
      <c r="A1283" s="3" t="s">
        <v>35</v>
      </c>
      <c r="B1283" s="3" t="s">
        <v>46</v>
      </c>
      <c r="C1283" s="3" t="s">
        <v>36</v>
      </c>
      <c r="D1283" s="3" t="s">
        <v>40</v>
      </c>
      <c r="E1283" s="3" t="s">
        <v>37</v>
      </c>
      <c r="F1283" s="3" t="s">
        <v>38</v>
      </c>
      <c r="G1283" s="3" t="s">
        <v>41</v>
      </c>
      <c r="H1283" s="3" t="s">
        <v>35</v>
      </c>
      <c r="I1283" s="3" t="s">
        <v>42</v>
      </c>
      <c r="J1283">
        <f t="shared" si="120"/>
        <v>1</v>
      </c>
      <c r="K1283">
        <f t="shared" si="121"/>
        <v>1</v>
      </c>
      <c r="L1283">
        <f t="shared" si="122"/>
        <v>1</v>
      </c>
      <c r="M1283" cm="1">
        <f t="array" ref="M1283">_xlfn.XLOOKUP(F1283,_xlfn.ANCHORARRAY($AR$18),$AS$18:$AS$23)</f>
        <v>1</v>
      </c>
      <c r="N1283" cm="1">
        <f t="array" ref="N1283">_xlfn.XLOOKUP($D1283,_xlfn.ANCHORARRAY($AR$2),$AS$2:$AS$10)</f>
        <v>1</v>
      </c>
      <c r="O1283">
        <f t="shared" si="123"/>
        <v>1</v>
      </c>
      <c r="P1283">
        <f t="shared" si="124"/>
        <v>0</v>
      </c>
      <c r="Q1283">
        <f t="shared" si="125"/>
        <v>1</v>
      </c>
      <c r="R1283">
        <v>27</v>
      </c>
      <c r="S1283">
        <v>3</v>
      </c>
      <c r="T1283">
        <v>35</v>
      </c>
      <c r="U1283">
        <v>1797</v>
      </c>
      <c r="V1283">
        <v>3</v>
      </c>
      <c r="W1283">
        <v>303</v>
      </c>
      <c r="X1283">
        <v>84</v>
      </c>
      <c r="Y1283">
        <v>3</v>
      </c>
      <c r="Z1283">
        <v>2</v>
      </c>
      <c r="AA1283">
        <v>4</v>
      </c>
      <c r="AB1283">
        <v>5813</v>
      </c>
      <c r="AC1283">
        <v>13492</v>
      </c>
      <c r="AD1283">
        <v>1</v>
      </c>
      <c r="AE1283">
        <v>18</v>
      </c>
      <c r="AF1283">
        <v>3</v>
      </c>
      <c r="AG1283">
        <v>4</v>
      </c>
      <c r="AH1283">
        <v>0</v>
      </c>
      <c r="AI1283">
        <v>10</v>
      </c>
      <c r="AJ1283">
        <v>2</v>
      </c>
      <c r="AK1283">
        <v>3</v>
      </c>
      <c r="AL1283">
        <v>10</v>
      </c>
      <c r="AM1283">
        <v>7</v>
      </c>
      <c r="AN1283">
        <v>7</v>
      </c>
      <c r="AO1283">
        <v>7</v>
      </c>
    </row>
    <row r="1284" spans="1:41" x14ac:dyDescent="0.35">
      <c r="A1284" s="3" t="s">
        <v>43</v>
      </c>
      <c r="B1284" s="3" t="s">
        <v>46</v>
      </c>
      <c r="C1284" s="3" t="s">
        <v>36</v>
      </c>
      <c r="D1284" s="3" t="s">
        <v>47</v>
      </c>
      <c r="E1284" s="3" t="s">
        <v>45</v>
      </c>
      <c r="F1284" s="3" t="s">
        <v>38</v>
      </c>
      <c r="G1284" s="3" t="s">
        <v>48</v>
      </c>
      <c r="H1284" s="3" t="s">
        <v>43</v>
      </c>
      <c r="I1284" s="3" t="s">
        <v>42</v>
      </c>
      <c r="J1284">
        <f t="shared" si="120"/>
        <v>0</v>
      </c>
      <c r="K1284">
        <f t="shared" si="121"/>
        <v>0</v>
      </c>
      <c r="L1284">
        <f t="shared" si="122"/>
        <v>0</v>
      </c>
      <c r="M1284" cm="1">
        <f t="array" ref="M1284">_xlfn.XLOOKUP(F1284,_xlfn.ANCHORARRAY($AR$18),$AS$18:$AS$23)</f>
        <v>1</v>
      </c>
      <c r="N1284" cm="1">
        <f t="array" ref="N1284">_xlfn.XLOOKUP($D1284,_xlfn.ANCHORARRAY($AR$2),$AS$2:$AS$10)</f>
        <v>2</v>
      </c>
      <c r="O1284">
        <f t="shared" si="123"/>
        <v>2</v>
      </c>
      <c r="P1284">
        <f t="shared" si="124"/>
        <v>0</v>
      </c>
      <c r="Q1284">
        <f t="shared" si="125"/>
        <v>1</v>
      </c>
      <c r="R1284">
        <v>8</v>
      </c>
      <c r="S1284">
        <v>4</v>
      </c>
      <c r="T1284">
        <v>33</v>
      </c>
      <c r="U1284">
        <v>1798</v>
      </c>
      <c r="V1284">
        <v>4</v>
      </c>
      <c r="W1284">
        <v>867</v>
      </c>
      <c r="X1284">
        <v>90</v>
      </c>
      <c r="Y1284">
        <v>4</v>
      </c>
      <c r="Z1284">
        <v>1</v>
      </c>
      <c r="AA1284">
        <v>1</v>
      </c>
      <c r="AB1284">
        <v>3143</v>
      </c>
      <c r="AC1284">
        <v>6076</v>
      </c>
      <c r="AD1284">
        <v>6</v>
      </c>
      <c r="AE1284">
        <v>19</v>
      </c>
      <c r="AF1284">
        <v>3</v>
      </c>
      <c r="AG1284">
        <v>2</v>
      </c>
      <c r="AH1284">
        <v>1</v>
      </c>
      <c r="AI1284">
        <v>14</v>
      </c>
      <c r="AJ1284">
        <v>1</v>
      </c>
      <c r="AK1284">
        <v>3</v>
      </c>
      <c r="AL1284">
        <v>10</v>
      </c>
      <c r="AM1284">
        <v>8</v>
      </c>
      <c r="AN1284">
        <v>7</v>
      </c>
      <c r="AO1284">
        <v>6</v>
      </c>
    </row>
    <row r="1285" spans="1:41" x14ac:dyDescent="0.35">
      <c r="A1285" s="3" t="s">
        <v>43</v>
      </c>
      <c r="B1285" s="3" t="s">
        <v>46</v>
      </c>
      <c r="C1285" s="3" t="s">
        <v>36</v>
      </c>
      <c r="D1285" s="3" t="s">
        <v>47</v>
      </c>
      <c r="E1285" s="3" t="s">
        <v>45</v>
      </c>
      <c r="F1285" s="3" t="s">
        <v>38</v>
      </c>
      <c r="G1285" s="3" t="s">
        <v>48</v>
      </c>
      <c r="H1285" s="3" t="s">
        <v>43</v>
      </c>
      <c r="I1285" s="3" t="s">
        <v>42</v>
      </c>
      <c r="J1285">
        <f t="shared" si="120"/>
        <v>0</v>
      </c>
      <c r="K1285">
        <f t="shared" si="121"/>
        <v>0</v>
      </c>
      <c r="L1285">
        <f t="shared" si="122"/>
        <v>0</v>
      </c>
      <c r="M1285" cm="1">
        <f t="array" ref="M1285">_xlfn.XLOOKUP(F1285,_xlfn.ANCHORARRAY($AR$18),$AS$18:$AS$23)</f>
        <v>1</v>
      </c>
      <c r="N1285" cm="1">
        <f t="array" ref="N1285">_xlfn.XLOOKUP($D1285,_xlfn.ANCHORARRAY($AR$2),$AS$2:$AS$10)</f>
        <v>2</v>
      </c>
      <c r="O1285">
        <f t="shared" si="123"/>
        <v>2</v>
      </c>
      <c r="P1285">
        <f t="shared" si="124"/>
        <v>0</v>
      </c>
      <c r="Q1285">
        <f t="shared" si="125"/>
        <v>1</v>
      </c>
      <c r="R1285">
        <v>1</v>
      </c>
      <c r="S1285">
        <v>3</v>
      </c>
      <c r="T1285">
        <v>28</v>
      </c>
      <c r="U1285">
        <v>1799</v>
      </c>
      <c r="V1285">
        <v>3</v>
      </c>
      <c r="W1285">
        <v>1181</v>
      </c>
      <c r="X1285">
        <v>82</v>
      </c>
      <c r="Y1285">
        <v>3</v>
      </c>
      <c r="Z1285">
        <v>1</v>
      </c>
      <c r="AA1285">
        <v>4</v>
      </c>
      <c r="AB1285">
        <v>2044</v>
      </c>
      <c r="AC1285">
        <v>5531</v>
      </c>
      <c r="AD1285">
        <v>1</v>
      </c>
      <c r="AE1285">
        <v>11</v>
      </c>
      <c r="AF1285">
        <v>3</v>
      </c>
      <c r="AG1285">
        <v>3</v>
      </c>
      <c r="AH1285">
        <v>1</v>
      </c>
      <c r="AI1285">
        <v>5</v>
      </c>
      <c r="AJ1285">
        <v>6</v>
      </c>
      <c r="AK1285">
        <v>4</v>
      </c>
      <c r="AL1285">
        <v>5</v>
      </c>
      <c r="AM1285">
        <v>3</v>
      </c>
      <c r="AN1285">
        <v>0</v>
      </c>
      <c r="AO1285">
        <v>3</v>
      </c>
    </row>
    <row r="1286" spans="1:41" x14ac:dyDescent="0.35">
      <c r="A1286" s="3" t="s">
        <v>43</v>
      </c>
      <c r="B1286" s="3" t="s">
        <v>46</v>
      </c>
      <c r="C1286" s="3" t="s">
        <v>36</v>
      </c>
      <c r="D1286" s="3" t="s">
        <v>58</v>
      </c>
      <c r="E1286" s="3" t="s">
        <v>45</v>
      </c>
      <c r="F1286" s="3" t="s">
        <v>51</v>
      </c>
      <c r="G1286" s="3" t="s">
        <v>41</v>
      </c>
      <c r="H1286" s="3" t="s">
        <v>43</v>
      </c>
      <c r="I1286" s="3" t="s">
        <v>42</v>
      </c>
      <c r="J1286">
        <f t="shared" si="120"/>
        <v>0</v>
      </c>
      <c r="K1286">
        <f t="shared" si="121"/>
        <v>0</v>
      </c>
      <c r="L1286">
        <f t="shared" si="122"/>
        <v>1</v>
      </c>
      <c r="M1286" cm="1">
        <f t="array" ref="M1286">_xlfn.XLOOKUP(F1286,_xlfn.ANCHORARRAY($AR$18),$AS$18:$AS$23)</f>
        <v>3</v>
      </c>
      <c r="N1286" cm="1">
        <f t="array" ref="N1286">_xlfn.XLOOKUP($D1286,_xlfn.ANCHORARRAY($AR$2),$AS$2:$AS$10)</f>
        <v>8</v>
      </c>
      <c r="O1286">
        <f t="shared" si="123"/>
        <v>2</v>
      </c>
      <c r="P1286">
        <f t="shared" si="124"/>
        <v>0</v>
      </c>
      <c r="Q1286">
        <f t="shared" si="125"/>
        <v>1</v>
      </c>
      <c r="R1286">
        <v>10</v>
      </c>
      <c r="S1286">
        <v>1</v>
      </c>
      <c r="T1286">
        <v>39</v>
      </c>
      <c r="U1286">
        <v>1800</v>
      </c>
      <c r="V1286">
        <v>3</v>
      </c>
      <c r="W1286">
        <v>1253</v>
      </c>
      <c r="X1286">
        <v>65</v>
      </c>
      <c r="Y1286">
        <v>3</v>
      </c>
      <c r="Z1286">
        <v>3</v>
      </c>
      <c r="AA1286">
        <v>3</v>
      </c>
      <c r="AB1286">
        <v>13464</v>
      </c>
      <c r="AC1286">
        <v>7914</v>
      </c>
      <c r="AD1286">
        <v>7</v>
      </c>
      <c r="AE1286">
        <v>21</v>
      </c>
      <c r="AF1286">
        <v>4</v>
      </c>
      <c r="AG1286">
        <v>3</v>
      </c>
      <c r="AH1286">
        <v>0</v>
      </c>
      <c r="AI1286">
        <v>9</v>
      </c>
      <c r="AJ1286">
        <v>3</v>
      </c>
      <c r="AK1286">
        <v>3</v>
      </c>
      <c r="AL1286">
        <v>4</v>
      </c>
      <c r="AM1286">
        <v>3</v>
      </c>
      <c r="AN1286">
        <v>2</v>
      </c>
      <c r="AO1286">
        <v>2</v>
      </c>
    </row>
    <row r="1287" spans="1:41" x14ac:dyDescent="0.35">
      <c r="A1287" s="3" t="s">
        <v>43</v>
      </c>
      <c r="B1287" s="3" t="s">
        <v>46</v>
      </c>
      <c r="C1287" s="3" t="s">
        <v>55</v>
      </c>
      <c r="D1287" s="3" t="s">
        <v>40</v>
      </c>
      <c r="E1287" s="3" t="s">
        <v>37</v>
      </c>
      <c r="F1287" s="3" t="s">
        <v>38</v>
      </c>
      <c r="G1287" s="3" t="s">
        <v>41</v>
      </c>
      <c r="H1287" s="3" t="s">
        <v>43</v>
      </c>
      <c r="I1287" s="3" t="s">
        <v>42</v>
      </c>
      <c r="J1287">
        <f t="shared" si="120"/>
        <v>0</v>
      </c>
      <c r="K1287">
        <f t="shared" si="121"/>
        <v>0</v>
      </c>
      <c r="L1287">
        <f t="shared" si="122"/>
        <v>1</v>
      </c>
      <c r="M1287" cm="1">
        <f t="array" ref="M1287">_xlfn.XLOOKUP(F1287,_xlfn.ANCHORARRAY($AR$18),$AS$18:$AS$23)</f>
        <v>1</v>
      </c>
      <c r="N1287" cm="1">
        <f t="array" ref="N1287">_xlfn.XLOOKUP($D1287,_xlfn.ANCHORARRAY($AR$2),$AS$2:$AS$10)</f>
        <v>1</v>
      </c>
      <c r="O1287">
        <f t="shared" si="123"/>
        <v>1</v>
      </c>
      <c r="P1287">
        <f t="shared" si="124"/>
        <v>0</v>
      </c>
      <c r="Q1287">
        <f t="shared" si="125"/>
        <v>3</v>
      </c>
      <c r="R1287">
        <v>26</v>
      </c>
      <c r="S1287">
        <v>2</v>
      </c>
      <c r="T1287">
        <v>46</v>
      </c>
      <c r="U1287">
        <v>1801</v>
      </c>
      <c r="V1287">
        <v>2</v>
      </c>
      <c r="W1287">
        <v>849</v>
      </c>
      <c r="X1287">
        <v>98</v>
      </c>
      <c r="Y1287">
        <v>2</v>
      </c>
      <c r="Z1287">
        <v>2</v>
      </c>
      <c r="AA1287">
        <v>2</v>
      </c>
      <c r="AB1287">
        <v>7991</v>
      </c>
      <c r="AC1287">
        <v>25166</v>
      </c>
      <c r="AD1287">
        <v>8</v>
      </c>
      <c r="AE1287">
        <v>15</v>
      </c>
      <c r="AF1287">
        <v>3</v>
      </c>
      <c r="AG1287">
        <v>3</v>
      </c>
      <c r="AH1287">
        <v>0</v>
      </c>
      <c r="AI1287">
        <v>6</v>
      </c>
      <c r="AJ1287">
        <v>3</v>
      </c>
      <c r="AK1287">
        <v>3</v>
      </c>
      <c r="AL1287">
        <v>2</v>
      </c>
      <c r="AM1287">
        <v>2</v>
      </c>
      <c r="AN1287">
        <v>2</v>
      </c>
      <c r="AO1287">
        <v>2</v>
      </c>
    </row>
    <row r="1288" spans="1:41" x14ac:dyDescent="0.35">
      <c r="A1288" s="3" t="s">
        <v>43</v>
      </c>
      <c r="B1288" s="3" t="s">
        <v>39</v>
      </c>
      <c r="C1288" s="3" t="s">
        <v>36</v>
      </c>
      <c r="D1288" s="3" t="s">
        <v>50</v>
      </c>
      <c r="E1288" s="3" t="s">
        <v>45</v>
      </c>
      <c r="F1288" s="3" t="s">
        <v>38</v>
      </c>
      <c r="G1288" s="3" t="s">
        <v>48</v>
      </c>
      <c r="H1288" s="3" t="s">
        <v>43</v>
      </c>
      <c r="I1288" s="3" t="s">
        <v>42</v>
      </c>
      <c r="J1288">
        <f t="shared" si="120"/>
        <v>0</v>
      </c>
      <c r="K1288">
        <f t="shared" si="121"/>
        <v>0</v>
      </c>
      <c r="L1288">
        <f t="shared" si="122"/>
        <v>0</v>
      </c>
      <c r="M1288" cm="1">
        <f t="array" ref="M1288">_xlfn.XLOOKUP(F1288,_xlfn.ANCHORARRAY($AR$18),$AS$18:$AS$23)</f>
        <v>1</v>
      </c>
      <c r="N1288" cm="1">
        <f t="array" ref="N1288">_xlfn.XLOOKUP($D1288,_xlfn.ANCHORARRAY($AR$2),$AS$2:$AS$10)</f>
        <v>3</v>
      </c>
      <c r="O1288">
        <f t="shared" si="123"/>
        <v>2</v>
      </c>
      <c r="P1288">
        <f t="shared" si="124"/>
        <v>1</v>
      </c>
      <c r="Q1288">
        <f t="shared" si="125"/>
        <v>1</v>
      </c>
      <c r="R1288">
        <v>2</v>
      </c>
      <c r="S1288">
        <v>2</v>
      </c>
      <c r="T1288">
        <v>40</v>
      </c>
      <c r="U1288">
        <v>1802</v>
      </c>
      <c r="V1288">
        <v>3</v>
      </c>
      <c r="W1288">
        <v>616</v>
      </c>
      <c r="X1288">
        <v>99</v>
      </c>
      <c r="Y1288">
        <v>3</v>
      </c>
      <c r="Z1288">
        <v>1</v>
      </c>
      <c r="AA1288">
        <v>1</v>
      </c>
      <c r="AB1288">
        <v>3377</v>
      </c>
      <c r="AC1288">
        <v>25605</v>
      </c>
      <c r="AD1288">
        <v>4</v>
      </c>
      <c r="AE1288">
        <v>17</v>
      </c>
      <c r="AF1288">
        <v>3</v>
      </c>
      <c r="AG1288">
        <v>4</v>
      </c>
      <c r="AH1288">
        <v>1</v>
      </c>
      <c r="AI1288">
        <v>7</v>
      </c>
      <c r="AJ1288">
        <v>5</v>
      </c>
      <c r="AK1288">
        <v>2</v>
      </c>
      <c r="AL1288">
        <v>4</v>
      </c>
      <c r="AM1288">
        <v>3</v>
      </c>
      <c r="AN1288">
        <v>0</v>
      </c>
      <c r="AO1288">
        <v>2</v>
      </c>
    </row>
    <row r="1289" spans="1:41" x14ac:dyDescent="0.35">
      <c r="A1289" s="3" t="s">
        <v>43</v>
      </c>
      <c r="B1289" s="3" t="s">
        <v>46</v>
      </c>
      <c r="C1289" s="3" t="s">
        <v>36</v>
      </c>
      <c r="D1289" s="3" t="s">
        <v>54</v>
      </c>
      <c r="E1289" s="3" t="s">
        <v>45</v>
      </c>
      <c r="F1289" s="3" t="s">
        <v>51</v>
      </c>
      <c r="G1289" s="3" t="s">
        <v>48</v>
      </c>
      <c r="H1289" s="3" t="s">
        <v>43</v>
      </c>
      <c r="I1289" s="3" t="s">
        <v>42</v>
      </c>
      <c r="J1289">
        <f t="shared" si="120"/>
        <v>0</v>
      </c>
      <c r="K1289">
        <f t="shared" si="121"/>
        <v>0</v>
      </c>
      <c r="L1289">
        <f t="shared" si="122"/>
        <v>0</v>
      </c>
      <c r="M1289" cm="1">
        <f t="array" ref="M1289">_xlfn.XLOOKUP(F1289,_xlfn.ANCHORARRAY($AR$18),$AS$18:$AS$23)</f>
        <v>3</v>
      </c>
      <c r="N1289" cm="1">
        <f t="array" ref="N1289">_xlfn.XLOOKUP($D1289,_xlfn.ANCHORARRAY($AR$2),$AS$2:$AS$10)</f>
        <v>5</v>
      </c>
      <c r="O1289">
        <f t="shared" si="123"/>
        <v>2</v>
      </c>
      <c r="P1289">
        <f t="shared" si="124"/>
        <v>0</v>
      </c>
      <c r="Q1289">
        <f t="shared" si="125"/>
        <v>1</v>
      </c>
      <c r="R1289">
        <v>13</v>
      </c>
      <c r="S1289">
        <v>3</v>
      </c>
      <c r="T1289">
        <v>42</v>
      </c>
      <c r="U1289">
        <v>1803</v>
      </c>
      <c r="V1289">
        <v>2</v>
      </c>
      <c r="W1289">
        <v>1128</v>
      </c>
      <c r="X1289">
        <v>95</v>
      </c>
      <c r="Y1289">
        <v>4</v>
      </c>
      <c r="Z1289">
        <v>2</v>
      </c>
      <c r="AA1289">
        <v>1</v>
      </c>
      <c r="AB1289">
        <v>5538</v>
      </c>
      <c r="AC1289">
        <v>5696</v>
      </c>
      <c r="AD1289">
        <v>5</v>
      </c>
      <c r="AE1289">
        <v>18</v>
      </c>
      <c r="AF1289">
        <v>3</v>
      </c>
      <c r="AG1289">
        <v>3</v>
      </c>
      <c r="AH1289">
        <v>2</v>
      </c>
      <c r="AI1289">
        <v>10</v>
      </c>
      <c r="AJ1289">
        <v>2</v>
      </c>
      <c r="AK1289">
        <v>2</v>
      </c>
      <c r="AL1289">
        <v>0</v>
      </c>
      <c r="AM1289">
        <v>0</v>
      </c>
      <c r="AN1289">
        <v>0</v>
      </c>
      <c r="AO1289">
        <v>0</v>
      </c>
    </row>
    <row r="1290" spans="1:41" x14ac:dyDescent="0.35">
      <c r="A1290" s="3" t="s">
        <v>43</v>
      </c>
      <c r="B1290" s="3" t="s">
        <v>46</v>
      </c>
      <c r="C1290" s="3" t="s">
        <v>55</v>
      </c>
      <c r="D1290" s="3" t="s">
        <v>53</v>
      </c>
      <c r="E1290" s="3" t="s">
        <v>45</v>
      </c>
      <c r="F1290" s="3" t="s">
        <v>51</v>
      </c>
      <c r="G1290" s="3" t="s">
        <v>52</v>
      </c>
      <c r="H1290" s="3" t="s">
        <v>43</v>
      </c>
      <c r="I1290" s="3" t="s">
        <v>42</v>
      </c>
      <c r="J1290">
        <f t="shared" si="120"/>
        <v>0</v>
      </c>
      <c r="K1290">
        <f t="shared" si="121"/>
        <v>0</v>
      </c>
      <c r="L1290">
        <f t="shared" si="122"/>
        <v>3</v>
      </c>
      <c r="M1290" cm="1">
        <f t="array" ref="M1290">_xlfn.XLOOKUP(F1290,_xlfn.ANCHORARRAY($AR$18),$AS$18:$AS$23)</f>
        <v>3</v>
      </c>
      <c r="N1290" cm="1">
        <f t="array" ref="N1290">_xlfn.XLOOKUP($D1290,_xlfn.ANCHORARRAY($AR$2),$AS$2:$AS$10)</f>
        <v>4</v>
      </c>
      <c r="O1290">
        <f t="shared" si="123"/>
        <v>2</v>
      </c>
      <c r="P1290">
        <f t="shared" si="124"/>
        <v>0</v>
      </c>
      <c r="Q1290">
        <f t="shared" si="125"/>
        <v>3</v>
      </c>
      <c r="R1290">
        <v>2</v>
      </c>
      <c r="S1290">
        <v>2</v>
      </c>
      <c r="T1290">
        <v>35</v>
      </c>
      <c r="U1290">
        <v>1804</v>
      </c>
      <c r="V1290">
        <v>2</v>
      </c>
      <c r="W1290">
        <v>1180</v>
      </c>
      <c r="X1290">
        <v>90</v>
      </c>
      <c r="Y1290">
        <v>3</v>
      </c>
      <c r="Z1290">
        <v>2</v>
      </c>
      <c r="AA1290">
        <v>4</v>
      </c>
      <c r="AB1290">
        <v>5762</v>
      </c>
      <c r="AC1290">
        <v>24442</v>
      </c>
      <c r="AD1290">
        <v>2</v>
      </c>
      <c r="AE1290">
        <v>14</v>
      </c>
      <c r="AF1290">
        <v>3</v>
      </c>
      <c r="AG1290">
        <v>3</v>
      </c>
      <c r="AH1290">
        <v>1</v>
      </c>
      <c r="AI1290">
        <v>15</v>
      </c>
      <c r="AJ1290">
        <v>6</v>
      </c>
      <c r="AK1290">
        <v>3</v>
      </c>
      <c r="AL1290">
        <v>7</v>
      </c>
      <c r="AM1290">
        <v>7</v>
      </c>
      <c r="AN1290">
        <v>1</v>
      </c>
      <c r="AO1290">
        <v>7</v>
      </c>
    </row>
    <row r="1291" spans="1:41" x14ac:dyDescent="0.35">
      <c r="A1291" s="3" t="s">
        <v>43</v>
      </c>
      <c r="B1291" s="3" t="s">
        <v>46</v>
      </c>
      <c r="C1291" s="3" t="s">
        <v>55</v>
      </c>
      <c r="D1291" s="3" t="s">
        <v>61</v>
      </c>
      <c r="E1291" s="3" t="s">
        <v>61</v>
      </c>
      <c r="F1291" s="3" t="s">
        <v>61</v>
      </c>
      <c r="G1291" s="3" t="s">
        <v>52</v>
      </c>
      <c r="H1291" s="3" t="s">
        <v>43</v>
      </c>
      <c r="I1291" s="3" t="s">
        <v>42</v>
      </c>
      <c r="J1291">
        <f t="shared" si="120"/>
        <v>0</v>
      </c>
      <c r="K1291">
        <f t="shared" si="121"/>
        <v>0</v>
      </c>
      <c r="L1291">
        <f t="shared" si="122"/>
        <v>3</v>
      </c>
      <c r="M1291" cm="1">
        <f t="array" ref="M1291">_xlfn.XLOOKUP(F1291,_xlfn.ANCHORARRAY($AR$18),$AS$18:$AS$23)</f>
        <v>6</v>
      </c>
      <c r="N1291" cm="1">
        <f t="array" ref="N1291">_xlfn.XLOOKUP($D1291,_xlfn.ANCHORARRAY($AR$2),$AS$2:$AS$10)</f>
        <v>9</v>
      </c>
      <c r="O1291">
        <f t="shared" si="123"/>
        <v>3</v>
      </c>
      <c r="P1291">
        <f t="shared" si="124"/>
        <v>0</v>
      </c>
      <c r="Q1291">
        <f t="shared" si="125"/>
        <v>3</v>
      </c>
      <c r="R1291">
        <v>2</v>
      </c>
      <c r="S1291">
        <v>3</v>
      </c>
      <c r="T1291">
        <v>38</v>
      </c>
      <c r="U1291">
        <v>1805</v>
      </c>
      <c r="V1291">
        <v>1</v>
      </c>
      <c r="W1291">
        <v>1336</v>
      </c>
      <c r="X1291">
        <v>100</v>
      </c>
      <c r="Y1291">
        <v>3</v>
      </c>
      <c r="Z1291">
        <v>1</v>
      </c>
      <c r="AA1291">
        <v>2</v>
      </c>
      <c r="AB1291">
        <v>2592</v>
      </c>
      <c r="AC1291">
        <v>7129</v>
      </c>
      <c r="AD1291">
        <v>5</v>
      </c>
      <c r="AE1291">
        <v>13</v>
      </c>
      <c r="AF1291">
        <v>3</v>
      </c>
      <c r="AG1291">
        <v>4</v>
      </c>
      <c r="AH1291">
        <v>3</v>
      </c>
      <c r="AI1291">
        <v>13</v>
      </c>
      <c r="AJ1291">
        <v>3</v>
      </c>
      <c r="AK1291">
        <v>3</v>
      </c>
      <c r="AL1291">
        <v>11</v>
      </c>
      <c r="AM1291">
        <v>10</v>
      </c>
      <c r="AN1291">
        <v>3</v>
      </c>
      <c r="AO1291">
        <v>8</v>
      </c>
    </row>
    <row r="1292" spans="1:41" x14ac:dyDescent="0.35">
      <c r="A1292" s="3" t="s">
        <v>35</v>
      </c>
      <c r="B1292" s="3" t="s">
        <v>46</v>
      </c>
      <c r="C1292" s="3" t="s">
        <v>44</v>
      </c>
      <c r="D1292" s="3" t="s">
        <v>50</v>
      </c>
      <c r="E1292" s="3" t="s">
        <v>45</v>
      </c>
      <c r="F1292" s="3" t="s">
        <v>38</v>
      </c>
      <c r="G1292" s="3" t="s">
        <v>48</v>
      </c>
      <c r="H1292" s="3" t="s">
        <v>43</v>
      </c>
      <c r="I1292" s="3" t="s">
        <v>42</v>
      </c>
      <c r="J1292">
        <f t="shared" si="120"/>
        <v>1</v>
      </c>
      <c r="K1292">
        <f t="shared" si="121"/>
        <v>0</v>
      </c>
      <c r="L1292">
        <f t="shared" si="122"/>
        <v>0</v>
      </c>
      <c r="M1292" cm="1">
        <f t="array" ref="M1292">_xlfn.XLOOKUP(F1292,_xlfn.ANCHORARRAY($AR$18),$AS$18:$AS$23)</f>
        <v>1</v>
      </c>
      <c r="N1292" cm="1">
        <f t="array" ref="N1292">_xlfn.XLOOKUP($D1292,_xlfn.ANCHORARRAY($AR$2),$AS$2:$AS$10)</f>
        <v>3</v>
      </c>
      <c r="O1292">
        <f t="shared" si="123"/>
        <v>2</v>
      </c>
      <c r="P1292">
        <f t="shared" si="124"/>
        <v>0</v>
      </c>
      <c r="Q1292">
        <f t="shared" si="125"/>
        <v>2</v>
      </c>
      <c r="R1292">
        <v>9</v>
      </c>
      <c r="S1292">
        <v>4</v>
      </c>
      <c r="T1292">
        <v>34</v>
      </c>
      <c r="U1292">
        <v>1807</v>
      </c>
      <c r="V1292">
        <v>4</v>
      </c>
      <c r="W1292">
        <v>234</v>
      </c>
      <c r="X1292">
        <v>93</v>
      </c>
      <c r="Y1292">
        <v>3</v>
      </c>
      <c r="Z1292">
        <v>2</v>
      </c>
      <c r="AA1292">
        <v>1</v>
      </c>
      <c r="AB1292">
        <v>5346</v>
      </c>
      <c r="AC1292">
        <v>6208</v>
      </c>
      <c r="AD1292">
        <v>4</v>
      </c>
      <c r="AE1292">
        <v>17</v>
      </c>
      <c r="AF1292">
        <v>3</v>
      </c>
      <c r="AG1292">
        <v>3</v>
      </c>
      <c r="AH1292">
        <v>1</v>
      </c>
      <c r="AI1292">
        <v>11</v>
      </c>
      <c r="AJ1292">
        <v>3</v>
      </c>
      <c r="AK1292">
        <v>2</v>
      </c>
      <c r="AL1292">
        <v>7</v>
      </c>
      <c r="AM1292">
        <v>1</v>
      </c>
      <c r="AN1292">
        <v>0</v>
      </c>
      <c r="AO1292">
        <v>7</v>
      </c>
    </row>
    <row r="1293" spans="1:41" x14ac:dyDescent="0.35">
      <c r="A1293" s="3" t="s">
        <v>35</v>
      </c>
      <c r="B1293" s="3" t="s">
        <v>46</v>
      </c>
      <c r="C1293" s="3" t="s">
        <v>36</v>
      </c>
      <c r="D1293" s="3" t="s">
        <v>53</v>
      </c>
      <c r="E1293" s="3" t="s">
        <v>45</v>
      </c>
      <c r="F1293" s="3" t="s">
        <v>51</v>
      </c>
      <c r="G1293" s="3" t="s">
        <v>41</v>
      </c>
      <c r="H1293" s="3" t="s">
        <v>43</v>
      </c>
      <c r="I1293" s="3" t="s">
        <v>42</v>
      </c>
      <c r="J1293">
        <f t="shared" si="120"/>
        <v>1</v>
      </c>
      <c r="K1293">
        <f t="shared" si="121"/>
        <v>0</v>
      </c>
      <c r="L1293">
        <f t="shared" si="122"/>
        <v>1</v>
      </c>
      <c r="M1293" cm="1">
        <f t="array" ref="M1293">_xlfn.XLOOKUP(F1293,_xlfn.ANCHORARRAY($AR$18),$AS$18:$AS$23)</f>
        <v>3</v>
      </c>
      <c r="N1293" cm="1">
        <f t="array" ref="N1293">_xlfn.XLOOKUP($D1293,_xlfn.ANCHORARRAY($AR$2),$AS$2:$AS$10)</f>
        <v>4</v>
      </c>
      <c r="O1293">
        <f t="shared" si="123"/>
        <v>2</v>
      </c>
      <c r="P1293">
        <f t="shared" si="124"/>
        <v>0</v>
      </c>
      <c r="Q1293">
        <f t="shared" si="125"/>
        <v>1</v>
      </c>
      <c r="R1293">
        <v>10</v>
      </c>
      <c r="S1293">
        <v>4</v>
      </c>
      <c r="T1293">
        <v>37</v>
      </c>
      <c r="U1293">
        <v>1809</v>
      </c>
      <c r="V1293">
        <v>4</v>
      </c>
      <c r="W1293">
        <v>370</v>
      </c>
      <c r="X1293">
        <v>58</v>
      </c>
      <c r="Y1293">
        <v>3</v>
      </c>
      <c r="Z1293">
        <v>2</v>
      </c>
      <c r="AA1293">
        <v>1</v>
      </c>
      <c r="AB1293">
        <v>4213</v>
      </c>
      <c r="AC1293">
        <v>4992</v>
      </c>
      <c r="AD1293">
        <v>1</v>
      </c>
      <c r="AE1293">
        <v>15</v>
      </c>
      <c r="AF1293">
        <v>3</v>
      </c>
      <c r="AG1293">
        <v>2</v>
      </c>
      <c r="AH1293">
        <v>0</v>
      </c>
      <c r="AI1293">
        <v>10</v>
      </c>
      <c r="AJ1293">
        <v>4</v>
      </c>
      <c r="AK1293">
        <v>1</v>
      </c>
      <c r="AL1293">
        <v>10</v>
      </c>
      <c r="AM1293">
        <v>3</v>
      </c>
      <c r="AN1293">
        <v>0</v>
      </c>
      <c r="AO1293">
        <v>8</v>
      </c>
    </row>
    <row r="1294" spans="1:41" x14ac:dyDescent="0.35">
      <c r="A1294" s="3" t="s">
        <v>43</v>
      </c>
      <c r="B1294" s="3" t="s">
        <v>46</v>
      </c>
      <c r="C1294" s="3" t="s">
        <v>44</v>
      </c>
      <c r="D1294" s="3" t="s">
        <v>40</v>
      </c>
      <c r="E1294" s="3" t="s">
        <v>37</v>
      </c>
      <c r="F1294" s="3" t="s">
        <v>38</v>
      </c>
      <c r="G1294" s="3" t="s">
        <v>52</v>
      </c>
      <c r="H1294" s="3" t="s">
        <v>43</v>
      </c>
      <c r="I1294" s="3" t="s">
        <v>42</v>
      </c>
      <c r="J1294">
        <f t="shared" si="120"/>
        <v>0</v>
      </c>
      <c r="K1294">
        <f t="shared" si="121"/>
        <v>0</v>
      </c>
      <c r="L1294">
        <f t="shared" si="122"/>
        <v>3</v>
      </c>
      <c r="M1294" cm="1">
        <f t="array" ref="M1294">_xlfn.XLOOKUP(F1294,_xlfn.ANCHORARRAY($AR$18),$AS$18:$AS$23)</f>
        <v>1</v>
      </c>
      <c r="N1294" cm="1">
        <f t="array" ref="N1294">_xlfn.XLOOKUP($D1294,_xlfn.ANCHORARRAY($AR$2),$AS$2:$AS$10)</f>
        <v>1</v>
      </c>
      <c r="O1294">
        <f t="shared" si="123"/>
        <v>1</v>
      </c>
      <c r="P1294">
        <f t="shared" si="124"/>
        <v>0</v>
      </c>
      <c r="Q1294">
        <f t="shared" si="125"/>
        <v>2</v>
      </c>
      <c r="R1294">
        <v>20</v>
      </c>
      <c r="S1294">
        <v>3</v>
      </c>
      <c r="T1294">
        <v>39</v>
      </c>
      <c r="U1294">
        <v>1812</v>
      </c>
      <c r="V1294">
        <v>3</v>
      </c>
      <c r="W1294">
        <v>766</v>
      </c>
      <c r="X1294">
        <v>83</v>
      </c>
      <c r="Y1294">
        <v>3</v>
      </c>
      <c r="Z1294">
        <v>2</v>
      </c>
      <c r="AA1294">
        <v>4</v>
      </c>
      <c r="AB1294">
        <v>4127</v>
      </c>
      <c r="AC1294">
        <v>19188</v>
      </c>
      <c r="AD1294">
        <v>2</v>
      </c>
      <c r="AE1294">
        <v>18</v>
      </c>
      <c r="AF1294">
        <v>3</v>
      </c>
      <c r="AG1294">
        <v>4</v>
      </c>
      <c r="AH1294">
        <v>1</v>
      </c>
      <c r="AI1294">
        <v>7</v>
      </c>
      <c r="AJ1294">
        <v>6</v>
      </c>
      <c r="AK1294">
        <v>3</v>
      </c>
      <c r="AL1294">
        <v>2</v>
      </c>
      <c r="AM1294">
        <v>1</v>
      </c>
      <c r="AN1294">
        <v>2</v>
      </c>
      <c r="AO1294">
        <v>2</v>
      </c>
    </row>
    <row r="1295" spans="1:41" x14ac:dyDescent="0.35">
      <c r="A1295" s="3" t="s">
        <v>43</v>
      </c>
      <c r="B1295" s="3" t="s">
        <v>46</v>
      </c>
      <c r="C1295" s="3" t="s">
        <v>55</v>
      </c>
      <c r="D1295" s="3" t="s">
        <v>47</v>
      </c>
      <c r="E1295" s="3" t="s">
        <v>45</v>
      </c>
      <c r="F1295" s="3" t="s">
        <v>38</v>
      </c>
      <c r="G1295" s="3" t="s">
        <v>41</v>
      </c>
      <c r="H1295" s="3" t="s">
        <v>43</v>
      </c>
      <c r="I1295" s="3" t="s">
        <v>42</v>
      </c>
      <c r="J1295">
        <f t="shared" si="120"/>
        <v>0</v>
      </c>
      <c r="K1295">
        <f t="shared" si="121"/>
        <v>0</v>
      </c>
      <c r="L1295">
        <f t="shared" si="122"/>
        <v>1</v>
      </c>
      <c r="M1295" cm="1">
        <f t="array" ref="M1295">_xlfn.XLOOKUP(F1295,_xlfn.ANCHORARRAY($AR$18),$AS$18:$AS$23)</f>
        <v>1</v>
      </c>
      <c r="N1295" cm="1">
        <f t="array" ref="N1295">_xlfn.XLOOKUP($D1295,_xlfn.ANCHORARRAY($AR$2),$AS$2:$AS$10)</f>
        <v>2</v>
      </c>
      <c r="O1295">
        <f t="shared" si="123"/>
        <v>2</v>
      </c>
      <c r="P1295">
        <f t="shared" si="124"/>
        <v>0</v>
      </c>
      <c r="Q1295">
        <f t="shared" si="125"/>
        <v>3</v>
      </c>
      <c r="R1295">
        <v>9</v>
      </c>
      <c r="S1295">
        <v>3</v>
      </c>
      <c r="T1295">
        <v>43</v>
      </c>
      <c r="U1295">
        <v>1813</v>
      </c>
      <c r="V1295">
        <v>1</v>
      </c>
      <c r="W1295">
        <v>343</v>
      </c>
      <c r="X1295">
        <v>52</v>
      </c>
      <c r="Y1295">
        <v>3</v>
      </c>
      <c r="Z1295">
        <v>1</v>
      </c>
      <c r="AA1295">
        <v>3</v>
      </c>
      <c r="AB1295">
        <v>2438</v>
      </c>
      <c r="AC1295">
        <v>24978</v>
      </c>
      <c r="AD1295">
        <v>4</v>
      </c>
      <c r="AE1295">
        <v>13</v>
      </c>
      <c r="AF1295">
        <v>3</v>
      </c>
      <c r="AG1295">
        <v>3</v>
      </c>
      <c r="AH1295">
        <v>0</v>
      </c>
      <c r="AI1295">
        <v>7</v>
      </c>
      <c r="AJ1295">
        <v>2</v>
      </c>
      <c r="AK1295">
        <v>2</v>
      </c>
      <c r="AL1295">
        <v>3</v>
      </c>
      <c r="AM1295">
        <v>2</v>
      </c>
      <c r="AN1295">
        <v>1</v>
      </c>
      <c r="AO1295">
        <v>2</v>
      </c>
    </row>
    <row r="1296" spans="1:41" x14ac:dyDescent="0.35">
      <c r="A1296" s="3" t="s">
        <v>43</v>
      </c>
      <c r="B1296" s="3" t="s">
        <v>46</v>
      </c>
      <c r="C1296" s="3" t="s">
        <v>36</v>
      </c>
      <c r="D1296" s="3" t="s">
        <v>54</v>
      </c>
      <c r="E1296" s="3" t="s">
        <v>45</v>
      </c>
      <c r="F1296" s="3" t="s">
        <v>38</v>
      </c>
      <c r="G1296" s="3" t="s">
        <v>41</v>
      </c>
      <c r="H1296" s="3" t="s">
        <v>43</v>
      </c>
      <c r="I1296" s="3" t="s">
        <v>42</v>
      </c>
      <c r="J1296">
        <f t="shared" si="120"/>
        <v>0</v>
      </c>
      <c r="K1296">
        <f t="shared" si="121"/>
        <v>0</v>
      </c>
      <c r="L1296">
        <f t="shared" si="122"/>
        <v>1</v>
      </c>
      <c r="M1296" cm="1">
        <f t="array" ref="M1296">_xlfn.XLOOKUP(F1296,_xlfn.ANCHORARRAY($AR$18),$AS$18:$AS$23)</f>
        <v>1</v>
      </c>
      <c r="N1296" cm="1">
        <f t="array" ref="N1296">_xlfn.XLOOKUP($D1296,_xlfn.ANCHORARRAY($AR$2),$AS$2:$AS$10)</f>
        <v>5</v>
      </c>
      <c r="O1296">
        <f t="shared" si="123"/>
        <v>2</v>
      </c>
      <c r="P1296">
        <f t="shared" si="124"/>
        <v>0</v>
      </c>
      <c r="Q1296">
        <f t="shared" si="125"/>
        <v>1</v>
      </c>
      <c r="R1296">
        <v>5</v>
      </c>
      <c r="S1296">
        <v>3</v>
      </c>
      <c r="T1296">
        <v>41</v>
      </c>
      <c r="U1296">
        <v>1814</v>
      </c>
      <c r="V1296">
        <v>2</v>
      </c>
      <c r="W1296">
        <v>447</v>
      </c>
      <c r="X1296">
        <v>85</v>
      </c>
      <c r="Y1296">
        <v>4</v>
      </c>
      <c r="Z1296">
        <v>2</v>
      </c>
      <c r="AA1296">
        <v>2</v>
      </c>
      <c r="AB1296">
        <v>6870</v>
      </c>
      <c r="AC1296">
        <v>15530</v>
      </c>
      <c r="AD1296">
        <v>3</v>
      </c>
      <c r="AE1296">
        <v>12</v>
      </c>
      <c r="AF1296">
        <v>3</v>
      </c>
      <c r="AG1296">
        <v>1</v>
      </c>
      <c r="AH1296">
        <v>0</v>
      </c>
      <c r="AI1296">
        <v>11</v>
      </c>
      <c r="AJ1296">
        <v>3</v>
      </c>
      <c r="AK1296">
        <v>1</v>
      </c>
      <c r="AL1296">
        <v>3</v>
      </c>
      <c r="AM1296">
        <v>2</v>
      </c>
      <c r="AN1296">
        <v>1</v>
      </c>
      <c r="AO1296">
        <v>2</v>
      </c>
    </row>
    <row r="1297" spans="1:41" x14ac:dyDescent="0.35">
      <c r="A1297" s="3" t="s">
        <v>43</v>
      </c>
      <c r="B1297" s="3" t="s">
        <v>39</v>
      </c>
      <c r="C1297" s="3" t="s">
        <v>36</v>
      </c>
      <c r="D1297" s="3" t="s">
        <v>40</v>
      </c>
      <c r="E1297" s="3" t="s">
        <v>37</v>
      </c>
      <c r="F1297" s="3" t="s">
        <v>59</v>
      </c>
      <c r="G1297" s="3" t="s">
        <v>52</v>
      </c>
      <c r="H1297" s="3" t="s">
        <v>35</v>
      </c>
      <c r="I1297" s="3" t="s">
        <v>42</v>
      </c>
      <c r="J1297">
        <f t="shared" si="120"/>
        <v>0</v>
      </c>
      <c r="K1297">
        <f t="shared" si="121"/>
        <v>1</v>
      </c>
      <c r="L1297">
        <f t="shared" si="122"/>
        <v>3</v>
      </c>
      <c r="M1297" cm="1">
        <f t="array" ref="M1297">_xlfn.XLOOKUP(F1297,_xlfn.ANCHORARRAY($AR$18),$AS$18:$AS$23)</f>
        <v>4</v>
      </c>
      <c r="N1297" cm="1">
        <f t="array" ref="N1297">_xlfn.XLOOKUP($D1297,_xlfn.ANCHORARRAY($AR$2),$AS$2:$AS$10)</f>
        <v>1</v>
      </c>
      <c r="O1297">
        <f t="shared" si="123"/>
        <v>1</v>
      </c>
      <c r="P1297">
        <f t="shared" si="124"/>
        <v>1</v>
      </c>
      <c r="Q1297">
        <f t="shared" si="125"/>
        <v>1</v>
      </c>
      <c r="R1297">
        <v>4</v>
      </c>
      <c r="S1297">
        <v>1</v>
      </c>
      <c r="T1297">
        <v>41</v>
      </c>
      <c r="U1297">
        <v>1815</v>
      </c>
      <c r="V1297">
        <v>3</v>
      </c>
      <c r="W1297">
        <v>796</v>
      </c>
      <c r="X1297">
        <v>81</v>
      </c>
      <c r="Y1297">
        <v>3</v>
      </c>
      <c r="Z1297">
        <v>3</v>
      </c>
      <c r="AA1297">
        <v>3</v>
      </c>
      <c r="AB1297">
        <v>10447</v>
      </c>
      <c r="AC1297">
        <v>26458</v>
      </c>
      <c r="AD1297">
        <v>0</v>
      </c>
      <c r="AE1297">
        <v>13</v>
      </c>
      <c r="AF1297">
        <v>3</v>
      </c>
      <c r="AG1297">
        <v>4</v>
      </c>
      <c r="AH1297">
        <v>1</v>
      </c>
      <c r="AI1297">
        <v>23</v>
      </c>
      <c r="AJ1297">
        <v>3</v>
      </c>
      <c r="AK1297">
        <v>4</v>
      </c>
      <c r="AL1297">
        <v>22</v>
      </c>
      <c r="AM1297">
        <v>14</v>
      </c>
      <c r="AN1297">
        <v>13</v>
      </c>
      <c r="AO1297">
        <v>5</v>
      </c>
    </row>
    <row r="1298" spans="1:41" x14ac:dyDescent="0.35">
      <c r="A1298" s="3" t="s">
        <v>43</v>
      </c>
      <c r="B1298" s="3" t="s">
        <v>39</v>
      </c>
      <c r="C1298" s="3" t="s">
        <v>36</v>
      </c>
      <c r="D1298" s="3" t="s">
        <v>53</v>
      </c>
      <c r="E1298" s="3" t="s">
        <v>45</v>
      </c>
      <c r="F1298" s="3" t="s">
        <v>51</v>
      </c>
      <c r="G1298" s="3" t="s">
        <v>41</v>
      </c>
      <c r="H1298" s="3" t="s">
        <v>43</v>
      </c>
      <c r="I1298" s="3" t="s">
        <v>42</v>
      </c>
      <c r="J1298">
        <f t="shared" si="120"/>
        <v>0</v>
      </c>
      <c r="K1298">
        <f t="shared" si="121"/>
        <v>0</v>
      </c>
      <c r="L1298">
        <f t="shared" si="122"/>
        <v>1</v>
      </c>
      <c r="M1298" cm="1">
        <f t="array" ref="M1298">_xlfn.XLOOKUP(F1298,_xlfn.ANCHORARRAY($AR$18),$AS$18:$AS$23)</f>
        <v>3</v>
      </c>
      <c r="N1298" cm="1">
        <f t="array" ref="N1298">_xlfn.XLOOKUP($D1298,_xlfn.ANCHORARRAY($AR$2),$AS$2:$AS$10)</f>
        <v>4</v>
      </c>
      <c r="O1298">
        <f t="shared" si="123"/>
        <v>2</v>
      </c>
      <c r="P1298">
        <f t="shared" si="124"/>
        <v>1</v>
      </c>
      <c r="Q1298">
        <f t="shared" si="125"/>
        <v>1</v>
      </c>
      <c r="R1298">
        <v>10</v>
      </c>
      <c r="S1298">
        <v>3</v>
      </c>
      <c r="T1298">
        <v>30</v>
      </c>
      <c r="U1298">
        <v>1816</v>
      </c>
      <c r="V1298">
        <v>1</v>
      </c>
      <c r="W1298">
        <v>1092</v>
      </c>
      <c r="X1298">
        <v>64</v>
      </c>
      <c r="Y1298">
        <v>3</v>
      </c>
      <c r="Z1298">
        <v>3</v>
      </c>
      <c r="AA1298">
        <v>3</v>
      </c>
      <c r="AB1298">
        <v>9667</v>
      </c>
      <c r="AC1298">
        <v>2739</v>
      </c>
      <c r="AD1298">
        <v>9</v>
      </c>
      <c r="AE1298">
        <v>14</v>
      </c>
      <c r="AF1298">
        <v>3</v>
      </c>
      <c r="AG1298">
        <v>2</v>
      </c>
      <c r="AH1298">
        <v>0</v>
      </c>
      <c r="AI1298">
        <v>9</v>
      </c>
      <c r="AJ1298">
        <v>3</v>
      </c>
      <c r="AK1298">
        <v>3</v>
      </c>
      <c r="AL1298">
        <v>7</v>
      </c>
      <c r="AM1298">
        <v>7</v>
      </c>
      <c r="AN1298">
        <v>0</v>
      </c>
      <c r="AO1298">
        <v>2</v>
      </c>
    </row>
    <row r="1299" spans="1:41" x14ac:dyDescent="0.35">
      <c r="A1299" s="3" t="s">
        <v>35</v>
      </c>
      <c r="B1299" s="3" t="s">
        <v>39</v>
      </c>
      <c r="C1299" s="3" t="s">
        <v>36</v>
      </c>
      <c r="D1299" s="3" t="s">
        <v>61</v>
      </c>
      <c r="E1299" s="3" t="s">
        <v>61</v>
      </c>
      <c r="F1299" s="3" t="s">
        <v>51</v>
      </c>
      <c r="G1299" s="3" t="s">
        <v>48</v>
      </c>
      <c r="H1299" s="3" t="s">
        <v>35</v>
      </c>
      <c r="I1299" s="3" t="s">
        <v>42</v>
      </c>
      <c r="J1299">
        <f t="shared" si="120"/>
        <v>1</v>
      </c>
      <c r="K1299">
        <f t="shared" si="121"/>
        <v>1</v>
      </c>
      <c r="L1299">
        <f t="shared" si="122"/>
        <v>0</v>
      </c>
      <c r="M1299" cm="1">
        <f t="array" ref="M1299">_xlfn.XLOOKUP(F1299,_xlfn.ANCHORARRAY($AR$18),$AS$18:$AS$23)</f>
        <v>3</v>
      </c>
      <c r="N1299" cm="1">
        <f t="array" ref="N1299">_xlfn.XLOOKUP($D1299,_xlfn.ANCHORARRAY($AR$2),$AS$2:$AS$10)</f>
        <v>9</v>
      </c>
      <c r="O1299">
        <f t="shared" si="123"/>
        <v>3</v>
      </c>
      <c r="P1299">
        <f t="shared" si="124"/>
        <v>1</v>
      </c>
      <c r="Q1299">
        <f t="shared" si="125"/>
        <v>1</v>
      </c>
      <c r="R1299">
        <v>20</v>
      </c>
      <c r="S1299">
        <v>2</v>
      </c>
      <c r="T1299">
        <v>26</v>
      </c>
      <c r="U1299">
        <v>1818</v>
      </c>
      <c r="V1299">
        <v>4</v>
      </c>
      <c r="W1299">
        <v>920</v>
      </c>
      <c r="X1299">
        <v>69</v>
      </c>
      <c r="Y1299">
        <v>3</v>
      </c>
      <c r="Z1299">
        <v>1</v>
      </c>
      <c r="AA1299">
        <v>2</v>
      </c>
      <c r="AB1299">
        <v>2148</v>
      </c>
      <c r="AC1299">
        <v>6889</v>
      </c>
      <c r="AD1299">
        <v>0</v>
      </c>
      <c r="AE1299">
        <v>11</v>
      </c>
      <c r="AF1299">
        <v>3</v>
      </c>
      <c r="AG1299">
        <v>3</v>
      </c>
      <c r="AH1299">
        <v>0</v>
      </c>
      <c r="AI1299">
        <v>6</v>
      </c>
      <c r="AJ1299">
        <v>3</v>
      </c>
      <c r="AK1299">
        <v>3</v>
      </c>
      <c r="AL1299">
        <v>5</v>
      </c>
      <c r="AM1299">
        <v>1</v>
      </c>
      <c r="AN1299">
        <v>1</v>
      </c>
      <c r="AO1299">
        <v>4</v>
      </c>
    </row>
    <row r="1300" spans="1:41" x14ac:dyDescent="0.35">
      <c r="A1300" s="3" t="s">
        <v>35</v>
      </c>
      <c r="B1300" s="3" t="s">
        <v>39</v>
      </c>
      <c r="C1300" s="3" t="s">
        <v>36</v>
      </c>
      <c r="D1300" s="3" t="s">
        <v>54</v>
      </c>
      <c r="E1300" s="3" t="s">
        <v>45</v>
      </c>
      <c r="F1300" s="3" t="s">
        <v>51</v>
      </c>
      <c r="G1300" s="3" t="s">
        <v>48</v>
      </c>
      <c r="H1300" s="3" t="s">
        <v>43</v>
      </c>
      <c r="I1300" s="3" t="s">
        <v>42</v>
      </c>
      <c r="J1300">
        <f t="shared" si="120"/>
        <v>1</v>
      </c>
      <c r="K1300">
        <f t="shared" si="121"/>
        <v>0</v>
      </c>
      <c r="L1300">
        <f t="shared" si="122"/>
        <v>0</v>
      </c>
      <c r="M1300" cm="1">
        <f t="array" ref="M1300">_xlfn.XLOOKUP(F1300,_xlfn.ANCHORARRAY($AR$18),$AS$18:$AS$23)</f>
        <v>3</v>
      </c>
      <c r="N1300" cm="1">
        <f t="array" ref="N1300">_xlfn.XLOOKUP($D1300,_xlfn.ANCHORARRAY($AR$2),$AS$2:$AS$10)</f>
        <v>5</v>
      </c>
      <c r="O1300">
        <f t="shared" si="123"/>
        <v>2</v>
      </c>
      <c r="P1300">
        <f t="shared" si="124"/>
        <v>1</v>
      </c>
      <c r="Q1300">
        <f t="shared" si="125"/>
        <v>1</v>
      </c>
      <c r="R1300">
        <v>21</v>
      </c>
      <c r="S1300">
        <v>2</v>
      </c>
      <c r="T1300">
        <v>46</v>
      </c>
      <c r="U1300">
        <v>1821</v>
      </c>
      <c r="V1300">
        <v>4</v>
      </c>
      <c r="W1300">
        <v>261</v>
      </c>
      <c r="X1300">
        <v>66</v>
      </c>
      <c r="Y1300">
        <v>3</v>
      </c>
      <c r="Z1300">
        <v>2</v>
      </c>
      <c r="AA1300">
        <v>2</v>
      </c>
      <c r="AB1300">
        <v>8926</v>
      </c>
      <c r="AC1300">
        <v>10842</v>
      </c>
      <c r="AD1300">
        <v>4</v>
      </c>
      <c r="AE1300">
        <v>22</v>
      </c>
      <c r="AF1300">
        <v>4</v>
      </c>
      <c r="AG1300">
        <v>4</v>
      </c>
      <c r="AH1300">
        <v>1</v>
      </c>
      <c r="AI1300">
        <v>13</v>
      </c>
      <c r="AJ1300">
        <v>2</v>
      </c>
      <c r="AK1300">
        <v>4</v>
      </c>
      <c r="AL1300">
        <v>9</v>
      </c>
      <c r="AM1300">
        <v>7</v>
      </c>
      <c r="AN1300">
        <v>3</v>
      </c>
      <c r="AO1300">
        <v>7</v>
      </c>
    </row>
    <row r="1301" spans="1:41" x14ac:dyDescent="0.35">
      <c r="A1301" s="3" t="s">
        <v>43</v>
      </c>
      <c r="B1301" s="3" t="s">
        <v>39</v>
      </c>
      <c r="C1301" s="3" t="s">
        <v>36</v>
      </c>
      <c r="D1301" s="3" t="s">
        <v>54</v>
      </c>
      <c r="E1301" s="3" t="s">
        <v>45</v>
      </c>
      <c r="F1301" s="3" t="s">
        <v>38</v>
      </c>
      <c r="G1301" s="3" t="s">
        <v>52</v>
      </c>
      <c r="H1301" s="3" t="s">
        <v>43</v>
      </c>
      <c r="I1301" s="3" t="s">
        <v>42</v>
      </c>
      <c r="J1301">
        <f t="shared" si="120"/>
        <v>0</v>
      </c>
      <c r="K1301">
        <f t="shared" si="121"/>
        <v>0</v>
      </c>
      <c r="L1301">
        <f t="shared" si="122"/>
        <v>3</v>
      </c>
      <c r="M1301" cm="1">
        <f t="array" ref="M1301">_xlfn.XLOOKUP(F1301,_xlfn.ANCHORARRAY($AR$18),$AS$18:$AS$23)</f>
        <v>1</v>
      </c>
      <c r="N1301" cm="1">
        <f t="array" ref="N1301">_xlfn.XLOOKUP($D1301,_xlfn.ANCHORARRAY($AR$2),$AS$2:$AS$10)</f>
        <v>5</v>
      </c>
      <c r="O1301">
        <f t="shared" si="123"/>
        <v>2</v>
      </c>
      <c r="P1301">
        <f t="shared" si="124"/>
        <v>1</v>
      </c>
      <c r="Q1301">
        <f t="shared" si="125"/>
        <v>1</v>
      </c>
      <c r="R1301">
        <v>1</v>
      </c>
      <c r="S1301">
        <v>3</v>
      </c>
      <c r="T1301">
        <v>40</v>
      </c>
      <c r="U1301">
        <v>1822</v>
      </c>
      <c r="V1301">
        <v>3</v>
      </c>
      <c r="W1301">
        <v>1194</v>
      </c>
      <c r="X1301">
        <v>52</v>
      </c>
      <c r="Y1301">
        <v>3</v>
      </c>
      <c r="Z1301">
        <v>2</v>
      </c>
      <c r="AA1301">
        <v>4</v>
      </c>
      <c r="AB1301">
        <v>6513</v>
      </c>
      <c r="AC1301">
        <v>9060</v>
      </c>
      <c r="AD1301">
        <v>4</v>
      </c>
      <c r="AE1301">
        <v>17</v>
      </c>
      <c r="AF1301">
        <v>3</v>
      </c>
      <c r="AG1301">
        <v>4</v>
      </c>
      <c r="AH1301">
        <v>1</v>
      </c>
      <c r="AI1301">
        <v>12</v>
      </c>
      <c r="AJ1301">
        <v>3</v>
      </c>
      <c r="AK1301">
        <v>3</v>
      </c>
      <c r="AL1301">
        <v>5</v>
      </c>
      <c r="AM1301">
        <v>3</v>
      </c>
      <c r="AN1301">
        <v>0</v>
      </c>
      <c r="AO1301">
        <v>3</v>
      </c>
    </row>
    <row r="1302" spans="1:41" x14ac:dyDescent="0.35">
      <c r="A1302" s="3" t="s">
        <v>43</v>
      </c>
      <c r="B1302" s="3" t="s">
        <v>46</v>
      </c>
      <c r="C1302" s="3" t="s">
        <v>36</v>
      </c>
      <c r="D1302" s="3" t="s">
        <v>40</v>
      </c>
      <c r="E1302" s="3" t="s">
        <v>37</v>
      </c>
      <c r="F1302" s="3" t="s">
        <v>60</v>
      </c>
      <c r="G1302" s="3" t="s">
        <v>48</v>
      </c>
      <c r="H1302" s="3" t="s">
        <v>43</v>
      </c>
      <c r="I1302" s="3" t="s">
        <v>42</v>
      </c>
      <c r="J1302">
        <f t="shared" si="120"/>
        <v>0</v>
      </c>
      <c r="K1302">
        <f t="shared" si="121"/>
        <v>0</v>
      </c>
      <c r="L1302">
        <f t="shared" si="122"/>
        <v>0</v>
      </c>
      <c r="M1302" cm="1">
        <f t="array" ref="M1302">_xlfn.XLOOKUP(F1302,_xlfn.ANCHORARRAY($AR$18),$AS$18:$AS$23)</f>
        <v>5</v>
      </c>
      <c r="N1302" cm="1">
        <f t="array" ref="N1302">_xlfn.XLOOKUP($D1302,_xlfn.ANCHORARRAY($AR$2),$AS$2:$AS$10)</f>
        <v>1</v>
      </c>
      <c r="O1302">
        <f t="shared" si="123"/>
        <v>1</v>
      </c>
      <c r="P1302">
        <f t="shared" si="124"/>
        <v>0</v>
      </c>
      <c r="Q1302">
        <f t="shared" si="125"/>
        <v>1</v>
      </c>
      <c r="R1302">
        <v>8</v>
      </c>
      <c r="S1302">
        <v>2</v>
      </c>
      <c r="T1302">
        <v>34</v>
      </c>
      <c r="U1302">
        <v>1823</v>
      </c>
      <c r="V1302">
        <v>2</v>
      </c>
      <c r="W1302">
        <v>810</v>
      </c>
      <c r="X1302">
        <v>92</v>
      </c>
      <c r="Y1302">
        <v>4</v>
      </c>
      <c r="Z1302">
        <v>2</v>
      </c>
      <c r="AA1302">
        <v>3</v>
      </c>
      <c r="AB1302">
        <v>6799</v>
      </c>
      <c r="AC1302">
        <v>22128</v>
      </c>
      <c r="AD1302">
        <v>1</v>
      </c>
      <c r="AE1302">
        <v>21</v>
      </c>
      <c r="AF1302">
        <v>4</v>
      </c>
      <c r="AG1302">
        <v>3</v>
      </c>
      <c r="AH1302">
        <v>2</v>
      </c>
      <c r="AI1302">
        <v>10</v>
      </c>
      <c r="AJ1302">
        <v>5</v>
      </c>
      <c r="AK1302">
        <v>3</v>
      </c>
      <c r="AL1302">
        <v>10</v>
      </c>
      <c r="AM1302">
        <v>8</v>
      </c>
      <c r="AN1302">
        <v>4</v>
      </c>
      <c r="AO1302">
        <v>8</v>
      </c>
    </row>
    <row r="1303" spans="1:41" x14ac:dyDescent="0.35">
      <c r="A1303" s="3" t="s">
        <v>43</v>
      </c>
      <c r="B1303" s="3" t="s">
        <v>46</v>
      </c>
      <c r="C1303" s="3" t="s">
        <v>55</v>
      </c>
      <c r="D1303" s="3" t="s">
        <v>56</v>
      </c>
      <c r="E1303" s="3" t="s">
        <v>37</v>
      </c>
      <c r="F1303" s="3" t="s">
        <v>51</v>
      </c>
      <c r="G1303" s="3" t="s">
        <v>52</v>
      </c>
      <c r="H1303" s="3" t="s">
        <v>43</v>
      </c>
      <c r="I1303" s="3" t="s">
        <v>42</v>
      </c>
      <c r="J1303">
        <f t="shared" si="120"/>
        <v>0</v>
      </c>
      <c r="K1303">
        <f t="shared" si="121"/>
        <v>0</v>
      </c>
      <c r="L1303">
        <f t="shared" si="122"/>
        <v>3</v>
      </c>
      <c r="M1303" cm="1">
        <f t="array" ref="M1303">_xlfn.XLOOKUP(F1303,_xlfn.ANCHORARRAY($AR$18),$AS$18:$AS$23)</f>
        <v>3</v>
      </c>
      <c r="N1303" cm="1">
        <f t="array" ref="N1303">_xlfn.XLOOKUP($D1303,_xlfn.ANCHORARRAY($AR$2),$AS$2:$AS$10)</f>
        <v>6</v>
      </c>
      <c r="O1303">
        <f t="shared" si="123"/>
        <v>1</v>
      </c>
      <c r="P1303">
        <f t="shared" si="124"/>
        <v>0</v>
      </c>
      <c r="Q1303">
        <f t="shared" si="125"/>
        <v>3</v>
      </c>
      <c r="R1303">
        <v>2</v>
      </c>
      <c r="S1303">
        <v>3</v>
      </c>
      <c r="T1303">
        <v>58</v>
      </c>
      <c r="U1303">
        <v>1824</v>
      </c>
      <c r="V1303">
        <v>2</v>
      </c>
      <c r="W1303">
        <v>350</v>
      </c>
      <c r="X1303">
        <v>52</v>
      </c>
      <c r="Y1303">
        <v>3</v>
      </c>
      <c r="Z1303">
        <v>4</v>
      </c>
      <c r="AA1303">
        <v>2</v>
      </c>
      <c r="AB1303">
        <v>16291</v>
      </c>
      <c r="AC1303">
        <v>22577</v>
      </c>
      <c r="AD1303">
        <v>4</v>
      </c>
      <c r="AE1303">
        <v>22</v>
      </c>
      <c r="AF1303">
        <v>4</v>
      </c>
      <c r="AG1303">
        <v>4</v>
      </c>
      <c r="AH1303">
        <v>1</v>
      </c>
      <c r="AI1303">
        <v>37</v>
      </c>
      <c r="AJ1303">
        <v>0</v>
      </c>
      <c r="AK1303">
        <v>2</v>
      </c>
      <c r="AL1303">
        <v>16</v>
      </c>
      <c r="AM1303">
        <v>9</v>
      </c>
      <c r="AN1303">
        <v>14</v>
      </c>
      <c r="AO1303">
        <v>14</v>
      </c>
    </row>
    <row r="1304" spans="1:41" x14ac:dyDescent="0.35">
      <c r="A1304" s="3" t="s">
        <v>43</v>
      </c>
      <c r="B1304" s="3" t="s">
        <v>46</v>
      </c>
      <c r="C1304" s="3" t="s">
        <v>36</v>
      </c>
      <c r="D1304" s="3" t="s">
        <v>50</v>
      </c>
      <c r="E1304" s="3" t="s">
        <v>45</v>
      </c>
      <c r="F1304" s="3" t="s">
        <v>51</v>
      </c>
      <c r="G1304" s="3" t="s">
        <v>48</v>
      </c>
      <c r="H1304" s="3" t="s">
        <v>43</v>
      </c>
      <c r="I1304" s="3" t="s">
        <v>42</v>
      </c>
      <c r="J1304">
        <f t="shared" si="120"/>
        <v>0</v>
      </c>
      <c r="K1304">
        <f t="shared" si="121"/>
        <v>0</v>
      </c>
      <c r="L1304">
        <f t="shared" si="122"/>
        <v>0</v>
      </c>
      <c r="M1304" cm="1">
        <f t="array" ref="M1304">_xlfn.XLOOKUP(F1304,_xlfn.ANCHORARRAY($AR$18),$AS$18:$AS$23)</f>
        <v>3</v>
      </c>
      <c r="N1304" cm="1">
        <f t="array" ref="N1304">_xlfn.XLOOKUP($D1304,_xlfn.ANCHORARRAY($AR$2),$AS$2:$AS$10)</f>
        <v>3</v>
      </c>
      <c r="O1304">
        <f t="shared" si="123"/>
        <v>2</v>
      </c>
      <c r="P1304">
        <f t="shared" si="124"/>
        <v>0</v>
      </c>
      <c r="Q1304">
        <f t="shared" si="125"/>
        <v>1</v>
      </c>
      <c r="R1304">
        <v>23</v>
      </c>
      <c r="S1304">
        <v>4</v>
      </c>
      <c r="T1304">
        <v>35</v>
      </c>
      <c r="U1304">
        <v>1826</v>
      </c>
      <c r="V1304">
        <v>2</v>
      </c>
      <c r="W1304">
        <v>185</v>
      </c>
      <c r="X1304">
        <v>91</v>
      </c>
      <c r="Y1304">
        <v>1</v>
      </c>
      <c r="Z1304">
        <v>1</v>
      </c>
      <c r="AA1304">
        <v>3</v>
      </c>
      <c r="AB1304">
        <v>2705</v>
      </c>
      <c r="AC1304">
        <v>9696</v>
      </c>
      <c r="AD1304">
        <v>0</v>
      </c>
      <c r="AE1304">
        <v>16</v>
      </c>
      <c r="AF1304">
        <v>3</v>
      </c>
      <c r="AG1304">
        <v>2</v>
      </c>
      <c r="AH1304">
        <v>1</v>
      </c>
      <c r="AI1304">
        <v>6</v>
      </c>
      <c r="AJ1304">
        <v>2</v>
      </c>
      <c r="AK1304">
        <v>4</v>
      </c>
      <c r="AL1304">
        <v>5</v>
      </c>
      <c r="AM1304">
        <v>4</v>
      </c>
      <c r="AN1304">
        <v>0</v>
      </c>
      <c r="AO1304">
        <v>3</v>
      </c>
    </row>
    <row r="1305" spans="1:41" x14ac:dyDescent="0.35">
      <c r="A1305" s="3" t="s">
        <v>43</v>
      </c>
      <c r="B1305" s="3" t="s">
        <v>39</v>
      </c>
      <c r="C1305" s="3" t="s">
        <v>36</v>
      </c>
      <c r="D1305" s="3" t="s">
        <v>53</v>
      </c>
      <c r="E1305" s="3" t="s">
        <v>45</v>
      </c>
      <c r="F1305" s="3" t="s">
        <v>38</v>
      </c>
      <c r="G1305" s="3" t="s">
        <v>52</v>
      </c>
      <c r="H1305" s="3" t="s">
        <v>35</v>
      </c>
      <c r="I1305" s="3" t="s">
        <v>42</v>
      </c>
      <c r="J1305">
        <f t="shared" si="120"/>
        <v>0</v>
      </c>
      <c r="K1305">
        <f t="shared" si="121"/>
        <v>1</v>
      </c>
      <c r="L1305">
        <f t="shared" si="122"/>
        <v>3</v>
      </c>
      <c r="M1305" cm="1">
        <f t="array" ref="M1305">_xlfn.XLOOKUP(F1305,_xlfn.ANCHORARRAY($AR$18),$AS$18:$AS$23)</f>
        <v>1</v>
      </c>
      <c r="N1305" cm="1">
        <f t="array" ref="N1305">_xlfn.XLOOKUP($D1305,_xlfn.ANCHORARRAY($AR$2),$AS$2:$AS$10)</f>
        <v>4</v>
      </c>
      <c r="O1305">
        <f t="shared" si="123"/>
        <v>2</v>
      </c>
      <c r="P1305">
        <f t="shared" si="124"/>
        <v>1</v>
      </c>
      <c r="Q1305">
        <f t="shared" si="125"/>
        <v>1</v>
      </c>
      <c r="R1305">
        <v>4</v>
      </c>
      <c r="S1305">
        <v>3</v>
      </c>
      <c r="T1305">
        <v>47</v>
      </c>
      <c r="U1305">
        <v>1827</v>
      </c>
      <c r="V1305">
        <v>3</v>
      </c>
      <c r="W1305">
        <v>1001</v>
      </c>
      <c r="X1305">
        <v>92</v>
      </c>
      <c r="Y1305">
        <v>2</v>
      </c>
      <c r="Z1305">
        <v>3</v>
      </c>
      <c r="AA1305">
        <v>2</v>
      </c>
      <c r="AB1305">
        <v>10333</v>
      </c>
      <c r="AC1305">
        <v>19271</v>
      </c>
      <c r="AD1305">
        <v>8</v>
      </c>
      <c r="AE1305">
        <v>12</v>
      </c>
      <c r="AF1305">
        <v>3</v>
      </c>
      <c r="AG1305">
        <v>3</v>
      </c>
      <c r="AH1305">
        <v>1</v>
      </c>
      <c r="AI1305">
        <v>28</v>
      </c>
      <c r="AJ1305">
        <v>4</v>
      </c>
      <c r="AK1305">
        <v>3</v>
      </c>
      <c r="AL1305">
        <v>22</v>
      </c>
      <c r="AM1305">
        <v>11</v>
      </c>
      <c r="AN1305">
        <v>14</v>
      </c>
      <c r="AO1305">
        <v>10</v>
      </c>
    </row>
    <row r="1306" spans="1:41" x14ac:dyDescent="0.35">
      <c r="A1306" s="3" t="s">
        <v>43</v>
      </c>
      <c r="B1306" s="3" t="s">
        <v>39</v>
      </c>
      <c r="C1306" s="3" t="s">
        <v>36</v>
      </c>
      <c r="D1306" s="3" t="s">
        <v>54</v>
      </c>
      <c r="E1306" s="3" t="s">
        <v>45</v>
      </c>
      <c r="F1306" s="3" t="s">
        <v>38</v>
      </c>
      <c r="G1306" s="3" t="s">
        <v>52</v>
      </c>
      <c r="H1306" s="3" t="s">
        <v>43</v>
      </c>
      <c r="I1306" s="3" t="s">
        <v>42</v>
      </c>
      <c r="J1306">
        <f t="shared" si="120"/>
        <v>0</v>
      </c>
      <c r="K1306">
        <f t="shared" si="121"/>
        <v>0</v>
      </c>
      <c r="L1306">
        <f t="shared" si="122"/>
        <v>3</v>
      </c>
      <c r="M1306" cm="1">
        <f t="array" ref="M1306">_xlfn.XLOOKUP(F1306,_xlfn.ANCHORARRAY($AR$18),$AS$18:$AS$23)</f>
        <v>1</v>
      </c>
      <c r="N1306" cm="1">
        <f t="array" ref="N1306">_xlfn.XLOOKUP($D1306,_xlfn.ANCHORARRAY($AR$2),$AS$2:$AS$10)</f>
        <v>5</v>
      </c>
      <c r="O1306">
        <f t="shared" si="123"/>
        <v>2</v>
      </c>
      <c r="P1306">
        <f t="shared" si="124"/>
        <v>1</v>
      </c>
      <c r="Q1306">
        <f t="shared" si="125"/>
        <v>1</v>
      </c>
      <c r="R1306">
        <v>12</v>
      </c>
      <c r="S1306">
        <v>3</v>
      </c>
      <c r="T1306">
        <v>40</v>
      </c>
      <c r="U1306">
        <v>1829</v>
      </c>
      <c r="V1306">
        <v>2</v>
      </c>
      <c r="W1306">
        <v>750</v>
      </c>
      <c r="X1306">
        <v>47</v>
      </c>
      <c r="Y1306">
        <v>3</v>
      </c>
      <c r="Z1306">
        <v>2</v>
      </c>
      <c r="AA1306">
        <v>1</v>
      </c>
      <c r="AB1306">
        <v>4448</v>
      </c>
      <c r="AC1306">
        <v>10748</v>
      </c>
      <c r="AD1306">
        <v>2</v>
      </c>
      <c r="AE1306">
        <v>12</v>
      </c>
      <c r="AF1306">
        <v>3</v>
      </c>
      <c r="AG1306">
        <v>2</v>
      </c>
      <c r="AH1306">
        <v>1</v>
      </c>
      <c r="AI1306">
        <v>15</v>
      </c>
      <c r="AJ1306">
        <v>3</v>
      </c>
      <c r="AK1306">
        <v>3</v>
      </c>
      <c r="AL1306">
        <v>7</v>
      </c>
      <c r="AM1306">
        <v>4</v>
      </c>
      <c r="AN1306">
        <v>7</v>
      </c>
      <c r="AO1306">
        <v>7</v>
      </c>
    </row>
    <row r="1307" spans="1:41" x14ac:dyDescent="0.35">
      <c r="A1307" s="3" t="s">
        <v>43</v>
      </c>
      <c r="B1307" s="3" t="s">
        <v>39</v>
      </c>
      <c r="C1307" s="3" t="s">
        <v>36</v>
      </c>
      <c r="D1307" s="3" t="s">
        <v>47</v>
      </c>
      <c r="E1307" s="3" t="s">
        <v>45</v>
      </c>
      <c r="F1307" s="3" t="s">
        <v>51</v>
      </c>
      <c r="G1307" s="3" t="s">
        <v>48</v>
      </c>
      <c r="H1307" s="3" t="s">
        <v>43</v>
      </c>
      <c r="I1307" s="3" t="s">
        <v>42</v>
      </c>
      <c r="J1307">
        <f t="shared" si="120"/>
        <v>0</v>
      </c>
      <c r="K1307">
        <f t="shared" si="121"/>
        <v>0</v>
      </c>
      <c r="L1307">
        <f t="shared" si="122"/>
        <v>0</v>
      </c>
      <c r="M1307" cm="1">
        <f t="array" ref="M1307">_xlfn.XLOOKUP(F1307,_xlfn.ANCHORARRAY($AR$18),$AS$18:$AS$23)</f>
        <v>3</v>
      </c>
      <c r="N1307" cm="1">
        <f t="array" ref="N1307">_xlfn.XLOOKUP($D1307,_xlfn.ANCHORARRAY($AR$2),$AS$2:$AS$10)</f>
        <v>2</v>
      </c>
      <c r="O1307">
        <f t="shared" si="123"/>
        <v>2</v>
      </c>
      <c r="P1307">
        <f t="shared" si="124"/>
        <v>1</v>
      </c>
      <c r="Q1307">
        <f t="shared" si="125"/>
        <v>1</v>
      </c>
      <c r="R1307">
        <v>7</v>
      </c>
      <c r="S1307">
        <v>4</v>
      </c>
      <c r="T1307">
        <v>54</v>
      </c>
      <c r="U1307">
        <v>1830</v>
      </c>
      <c r="V1307">
        <v>4</v>
      </c>
      <c r="W1307">
        <v>431</v>
      </c>
      <c r="X1307">
        <v>68</v>
      </c>
      <c r="Y1307">
        <v>3</v>
      </c>
      <c r="Z1307">
        <v>2</v>
      </c>
      <c r="AA1307">
        <v>4</v>
      </c>
      <c r="AB1307">
        <v>6854</v>
      </c>
      <c r="AC1307">
        <v>15696</v>
      </c>
      <c r="AD1307">
        <v>4</v>
      </c>
      <c r="AE1307">
        <v>15</v>
      </c>
      <c r="AF1307">
        <v>3</v>
      </c>
      <c r="AG1307">
        <v>2</v>
      </c>
      <c r="AH1307">
        <v>1</v>
      </c>
      <c r="AI1307">
        <v>14</v>
      </c>
      <c r="AJ1307">
        <v>2</v>
      </c>
      <c r="AK1307">
        <v>2</v>
      </c>
      <c r="AL1307">
        <v>7</v>
      </c>
      <c r="AM1307">
        <v>1</v>
      </c>
      <c r="AN1307">
        <v>1</v>
      </c>
      <c r="AO1307">
        <v>7</v>
      </c>
    </row>
    <row r="1308" spans="1:41" x14ac:dyDescent="0.35">
      <c r="A1308" s="3" t="s">
        <v>43</v>
      </c>
      <c r="B1308" s="3" t="s">
        <v>39</v>
      </c>
      <c r="C1308" s="3" t="s">
        <v>44</v>
      </c>
      <c r="D1308" s="3" t="s">
        <v>40</v>
      </c>
      <c r="E1308" s="3" t="s">
        <v>37</v>
      </c>
      <c r="F1308" s="3" t="s">
        <v>59</v>
      </c>
      <c r="G1308" s="3" t="s">
        <v>48</v>
      </c>
      <c r="H1308" s="3" t="s">
        <v>43</v>
      </c>
      <c r="I1308" s="3" t="s">
        <v>42</v>
      </c>
      <c r="J1308">
        <f t="shared" si="120"/>
        <v>0</v>
      </c>
      <c r="K1308">
        <f t="shared" si="121"/>
        <v>0</v>
      </c>
      <c r="L1308">
        <f t="shared" si="122"/>
        <v>0</v>
      </c>
      <c r="M1308" cm="1">
        <f t="array" ref="M1308">_xlfn.XLOOKUP(F1308,_xlfn.ANCHORARRAY($AR$18),$AS$18:$AS$23)</f>
        <v>4</v>
      </c>
      <c r="N1308" cm="1">
        <f t="array" ref="N1308">_xlfn.XLOOKUP($D1308,_xlfn.ANCHORARRAY($AR$2),$AS$2:$AS$10)</f>
        <v>1</v>
      </c>
      <c r="O1308">
        <f t="shared" si="123"/>
        <v>1</v>
      </c>
      <c r="P1308">
        <f t="shared" si="124"/>
        <v>1</v>
      </c>
      <c r="Q1308">
        <f t="shared" si="125"/>
        <v>2</v>
      </c>
      <c r="R1308">
        <v>7</v>
      </c>
      <c r="S1308">
        <v>4</v>
      </c>
      <c r="T1308">
        <v>31</v>
      </c>
      <c r="U1308">
        <v>1833</v>
      </c>
      <c r="V1308">
        <v>1</v>
      </c>
      <c r="W1308">
        <v>1125</v>
      </c>
      <c r="X1308">
        <v>68</v>
      </c>
      <c r="Y1308">
        <v>3</v>
      </c>
      <c r="Z1308">
        <v>3</v>
      </c>
      <c r="AA1308">
        <v>1</v>
      </c>
      <c r="AB1308">
        <v>9637</v>
      </c>
      <c r="AC1308">
        <v>8277</v>
      </c>
      <c r="AD1308">
        <v>2</v>
      </c>
      <c r="AE1308">
        <v>14</v>
      </c>
      <c r="AF1308">
        <v>3</v>
      </c>
      <c r="AG1308">
        <v>4</v>
      </c>
      <c r="AH1308">
        <v>2</v>
      </c>
      <c r="AI1308">
        <v>9</v>
      </c>
      <c r="AJ1308">
        <v>3</v>
      </c>
      <c r="AK1308">
        <v>3</v>
      </c>
      <c r="AL1308">
        <v>3</v>
      </c>
      <c r="AM1308">
        <v>2</v>
      </c>
      <c r="AN1308">
        <v>2</v>
      </c>
      <c r="AO1308">
        <v>2</v>
      </c>
    </row>
    <row r="1309" spans="1:41" x14ac:dyDescent="0.35">
      <c r="A1309" s="3" t="s">
        <v>43</v>
      </c>
      <c r="B1309" s="3" t="s">
        <v>39</v>
      </c>
      <c r="C1309" s="3" t="s">
        <v>36</v>
      </c>
      <c r="D1309" s="3" t="s">
        <v>47</v>
      </c>
      <c r="E1309" s="3" t="s">
        <v>45</v>
      </c>
      <c r="F1309" s="3" t="s">
        <v>51</v>
      </c>
      <c r="G1309" s="3" t="s">
        <v>48</v>
      </c>
      <c r="H1309" s="3" t="s">
        <v>43</v>
      </c>
      <c r="I1309" s="3" t="s">
        <v>42</v>
      </c>
      <c r="J1309">
        <f t="shared" si="120"/>
        <v>0</v>
      </c>
      <c r="K1309">
        <f t="shared" si="121"/>
        <v>0</v>
      </c>
      <c r="L1309">
        <f t="shared" si="122"/>
        <v>0</v>
      </c>
      <c r="M1309" cm="1">
        <f t="array" ref="M1309">_xlfn.XLOOKUP(F1309,_xlfn.ANCHORARRAY($AR$18),$AS$18:$AS$23)</f>
        <v>3</v>
      </c>
      <c r="N1309" cm="1">
        <f t="array" ref="N1309">_xlfn.XLOOKUP($D1309,_xlfn.ANCHORARRAY($AR$2),$AS$2:$AS$10)</f>
        <v>2</v>
      </c>
      <c r="O1309">
        <f t="shared" si="123"/>
        <v>2</v>
      </c>
      <c r="P1309">
        <f t="shared" si="124"/>
        <v>1</v>
      </c>
      <c r="Q1309">
        <f t="shared" si="125"/>
        <v>1</v>
      </c>
      <c r="R1309">
        <v>1</v>
      </c>
      <c r="S1309">
        <v>3</v>
      </c>
      <c r="T1309">
        <v>28</v>
      </c>
      <c r="U1309">
        <v>1834</v>
      </c>
      <c r="V1309">
        <v>3</v>
      </c>
      <c r="W1309">
        <v>1217</v>
      </c>
      <c r="X1309">
        <v>67</v>
      </c>
      <c r="Y1309">
        <v>3</v>
      </c>
      <c r="Z1309">
        <v>1</v>
      </c>
      <c r="AA1309">
        <v>1</v>
      </c>
      <c r="AB1309">
        <v>3591</v>
      </c>
      <c r="AC1309">
        <v>12719</v>
      </c>
      <c r="AD1309">
        <v>1</v>
      </c>
      <c r="AE1309">
        <v>25</v>
      </c>
      <c r="AF1309">
        <v>4</v>
      </c>
      <c r="AG1309">
        <v>3</v>
      </c>
      <c r="AH1309">
        <v>1</v>
      </c>
      <c r="AI1309">
        <v>3</v>
      </c>
      <c r="AJ1309">
        <v>3</v>
      </c>
      <c r="AK1309">
        <v>3</v>
      </c>
      <c r="AL1309">
        <v>3</v>
      </c>
      <c r="AM1309">
        <v>2</v>
      </c>
      <c r="AN1309">
        <v>1</v>
      </c>
      <c r="AO1309">
        <v>2</v>
      </c>
    </row>
    <row r="1310" spans="1:41" x14ac:dyDescent="0.35">
      <c r="A1310" s="3" t="s">
        <v>43</v>
      </c>
      <c r="B1310" s="3" t="s">
        <v>39</v>
      </c>
      <c r="C1310" s="3" t="s">
        <v>36</v>
      </c>
      <c r="D1310" s="3" t="s">
        <v>57</v>
      </c>
      <c r="E1310" s="3" t="s">
        <v>37</v>
      </c>
      <c r="F1310" s="3" t="s">
        <v>59</v>
      </c>
      <c r="G1310" s="3" t="s">
        <v>48</v>
      </c>
      <c r="H1310" s="3" t="s">
        <v>35</v>
      </c>
      <c r="I1310" s="3" t="s">
        <v>42</v>
      </c>
      <c r="J1310">
        <f t="shared" si="120"/>
        <v>0</v>
      </c>
      <c r="K1310">
        <f t="shared" si="121"/>
        <v>1</v>
      </c>
      <c r="L1310">
        <f t="shared" si="122"/>
        <v>0</v>
      </c>
      <c r="M1310" cm="1">
        <f t="array" ref="M1310">_xlfn.XLOOKUP(F1310,_xlfn.ANCHORARRAY($AR$18),$AS$18:$AS$23)</f>
        <v>4</v>
      </c>
      <c r="N1310" cm="1">
        <f t="array" ref="N1310">_xlfn.XLOOKUP($D1310,_xlfn.ANCHORARRAY($AR$2),$AS$2:$AS$10)</f>
        <v>7</v>
      </c>
      <c r="O1310">
        <f t="shared" si="123"/>
        <v>1</v>
      </c>
      <c r="P1310">
        <f t="shared" si="124"/>
        <v>1</v>
      </c>
      <c r="Q1310">
        <f t="shared" si="125"/>
        <v>1</v>
      </c>
      <c r="R1310">
        <v>2</v>
      </c>
      <c r="S1310">
        <v>4</v>
      </c>
      <c r="T1310">
        <v>38</v>
      </c>
      <c r="U1310">
        <v>1835</v>
      </c>
      <c r="V1310">
        <v>2</v>
      </c>
      <c r="W1310">
        <v>723</v>
      </c>
      <c r="X1310">
        <v>77</v>
      </c>
      <c r="Y1310">
        <v>1</v>
      </c>
      <c r="Z1310">
        <v>2</v>
      </c>
      <c r="AA1310">
        <v>4</v>
      </c>
      <c r="AB1310">
        <v>5405</v>
      </c>
      <c r="AC1310">
        <v>4244</v>
      </c>
      <c r="AD1310">
        <v>2</v>
      </c>
      <c r="AE1310">
        <v>20</v>
      </c>
      <c r="AF1310">
        <v>4</v>
      </c>
      <c r="AG1310">
        <v>1</v>
      </c>
      <c r="AH1310">
        <v>2</v>
      </c>
      <c r="AI1310">
        <v>20</v>
      </c>
      <c r="AJ1310">
        <v>4</v>
      </c>
      <c r="AK1310">
        <v>2</v>
      </c>
      <c r="AL1310">
        <v>4</v>
      </c>
      <c r="AM1310">
        <v>2</v>
      </c>
      <c r="AN1310">
        <v>0</v>
      </c>
      <c r="AO1310">
        <v>3</v>
      </c>
    </row>
    <row r="1311" spans="1:41" x14ac:dyDescent="0.35">
      <c r="A1311" s="3" t="s">
        <v>43</v>
      </c>
      <c r="B1311" s="3" t="s">
        <v>46</v>
      </c>
      <c r="C1311" s="3" t="s">
        <v>36</v>
      </c>
      <c r="D1311" s="3" t="s">
        <v>40</v>
      </c>
      <c r="E1311" s="3" t="s">
        <v>37</v>
      </c>
      <c r="F1311" s="3" t="s">
        <v>51</v>
      </c>
      <c r="G1311" s="3" t="s">
        <v>41</v>
      </c>
      <c r="H1311" s="3" t="s">
        <v>43</v>
      </c>
      <c r="I1311" s="3" t="s">
        <v>42</v>
      </c>
      <c r="J1311">
        <f t="shared" si="120"/>
        <v>0</v>
      </c>
      <c r="K1311">
        <f t="shared" si="121"/>
        <v>0</v>
      </c>
      <c r="L1311">
        <f t="shared" si="122"/>
        <v>1</v>
      </c>
      <c r="M1311" cm="1">
        <f t="array" ref="M1311">_xlfn.XLOOKUP(F1311,_xlfn.ANCHORARRAY($AR$18),$AS$18:$AS$23)</f>
        <v>3</v>
      </c>
      <c r="N1311" cm="1">
        <f t="array" ref="N1311">_xlfn.XLOOKUP($D1311,_xlfn.ANCHORARRAY($AR$2),$AS$2:$AS$10)</f>
        <v>1</v>
      </c>
      <c r="O1311">
        <f t="shared" si="123"/>
        <v>1</v>
      </c>
      <c r="P1311">
        <f t="shared" si="124"/>
        <v>0</v>
      </c>
      <c r="Q1311">
        <f t="shared" si="125"/>
        <v>1</v>
      </c>
      <c r="R1311">
        <v>10</v>
      </c>
      <c r="S1311">
        <v>3</v>
      </c>
      <c r="T1311">
        <v>26</v>
      </c>
      <c r="U1311">
        <v>1836</v>
      </c>
      <c r="V1311">
        <v>3</v>
      </c>
      <c r="W1311">
        <v>572</v>
      </c>
      <c r="X1311">
        <v>46</v>
      </c>
      <c r="Y1311">
        <v>3</v>
      </c>
      <c r="Z1311">
        <v>2</v>
      </c>
      <c r="AA1311">
        <v>4</v>
      </c>
      <c r="AB1311">
        <v>4684</v>
      </c>
      <c r="AC1311">
        <v>9125</v>
      </c>
      <c r="AD1311">
        <v>1</v>
      </c>
      <c r="AE1311">
        <v>13</v>
      </c>
      <c r="AF1311">
        <v>3</v>
      </c>
      <c r="AG1311">
        <v>1</v>
      </c>
      <c r="AH1311">
        <v>0</v>
      </c>
      <c r="AI1311">
        <v>5</v>
      </c>
      <c r="AJ1311">
        <v>4</v>
      </c>
      <c r="AK1311">
        <v>3</v>
      </c>
      <c r="AL1311">
        <v>5</v>
      </c>
      <c r="AM1311">
        <v>3</v>
      </c>
      <c r="AN1311">
        <v>1</v>
      </c>
      <c r="AO1311">
        <v>2</v>
      </c>
    </row>
    <row r="1312" spans="1:41" x14ac:dyDescent="0.35">
      <c r="A1312" s="3" t="s">
        <v>43</v>
      </c>
      <c r="B1312" s="3" t="s">
        <v>46</v>
      </c>
      <c r="C1312" s="3" t="s">
        <v>44</v>
      </c>
      <c r="D1312" s="3" t="s">
        <v>58</v>
      </c>
      <c r="E1312" s="3" t="s">
        <v>45</v>
      </c>
      <c r="F1312" s="3" t="s">
        <v>38</v>
      </c>
      <c r="G1312" s="3" t="s">
        <v>48</v>
      </c>
      <c r="H1312" s="3" t="s">
        <v>35</v>
      </c>
      <c r="I1312" s="3" t="s">
        <v>42</v>
      </c>
      <c r="J1312">
        <f t="shared" si="120"/>
        <v>0</v>
      </c>
      <c r="K1312">
        <f t="shared" si="121"/>
        <v>1</v>
      </c>
      <c r="L1312">
        <f t="shared" si="122"/>
        <v>0</v>
      </c>
      <c r="M1312" cm="1">
        <f t="array" ref="M1312">_xlfn.XLOOKUP(F1312,_xlfn.ANCHORARRAY($AR$18),$AS$18:$AS$23)</f>
        <v>1</v>
      </c>
      <c r="N1312" cm="1">
        <f t="array" ref="N1312">_xlfn.XLOOKUP($D1312,_xlfn.ANCHORARRAY($AR$2),$AS$2:$AS$10)</f>
        <v>8</v>
      </c>
      <c r="O1312">
        <f t="shared" si="123"/>
        <v>2</v>
      </c>
      <c r="P1312">
        <f t="shared" si="124"/>
        <v>0</v>
      </c>
      <c r="Q1312">
        <f t="shared" si="125"/>
        <v>2</v>
      </c>
      <c r="R1312">
        <v>15</v>
      </c>
      <c r="S1312">
        <v>4</v>
      </c>
      <c r="T1312">
        <v>58</v>
      </c>
      <c r="U1312">
        <v>1837</v>
      </c>
      <c r="V1312">
        <v>1</v>
      </c>
      <c r="W1312">
        <v>1216</v>
      </c>
      <c r="X1312">
        <v>87</v>
      </c>
      <c r="Y1312">
        <v>3</v>
      </c>
      <c r="Z1312">
        <v>4</v>
      </c>
      <c r="AA1312">
        <v>3</v>
      </c>
      <c r="AB1312">
        <v>15787</v>
      </c>
      <c r="AC1312">
        <v>21624</v>
      </c>
      <c r="AD1312">
        <v>2</v>
      </c>
      <c r="AE1312">
        <v>14</v>
      </c>
      <c r="AF1312">
        <v>3</v>
      </c>
      <c r="AG1312">
        <v>2</v>
      </c>
      <c r="AH1312">
        <v>0</v>
      </c>
      <c r="AI1312">
        <v>23</v>
      </c>
      <c r="AJ1312">
        <v>3</v>
      </c>
      <c r="AK1312">
        <v>3</v>
      </c>
      <c r="AL1312">
        <v>2</v>
      </c>
      <c r="AM1312">
        <v>2</v>
      </c>
      <c r="AN1312">
        <v>2</v>
      </c>
      <c r="AO1312">
        <v>2</v>
      </c>
    </row>
    <row r="1313" spans="1:41" x14ac:dyDescent="0.35">
      <c r="A1313" s="3" t="s">
        <v>43</v>
      </c>
      <c r="B1313" s="3" t="s">
        <v>39</v>
      </c>
      <c r="C1313" s="3" t="s">
        <v>55</v>
      </c>
      <c r="D1313" s="3" t="s">
        <v>47</v>
      </c>
      <c r="E1313" s="3" t="s">
        <v>45</v>
      </c>
      <c r="F1313" s="3" t="s">
        <v>51</v>
      </c>
      <c r="G1313" s="3" t="s">
        <v>41</v>
      </c>
      <c r="H1313" s="3" t="s">
        <v>43</v>
      </c>
      <c r="I1313" s="3" t="s">
        <v>42</v>
      </c>
      <c r="J1313">
        <f t="shared" si="120"/>
        <v>0</v>
      </c>
      <c r="K1313">
        <f t="shared" si="121"/>
        <v>0</v>
      </c>
      <c r="L1313">
        <f t="shared" si="122"/>
        <v>1</v>
      </c>
      <c r="M1313" cm="1">
        <f t="array" ref="M1313">_xlfn.XLOOKUP(F1313,_xlfn.ANCHORARRAY($AR$18),$AS$18:$AS$23)</f>
        <v>3</v>
      </c>
      <c r="N1313" cm="1">
        <f t="array" ref="N1313">_xlfn.XLOOKUP($D1313,_xlfn.ANCHORARRAY($AR$2),$AS$2:$AS$10)</f>
        <v>2</v>
      </c>
      <c r="O1313">
        <f t="shared" si="123"/>
        <v>2</v>
      </c>
      <c r="P1313">
        <f t="shared" si="124"/>
        <v>1</v>
      </c>
      <c r="Q1313">
        <f t="shared" si="125"/>
        <v>3</v>
      </c>
      <c r="R1313">
        <v>14</v>
      </c>
      <c r="S1313">
        <v>3</v>
      </c>
      <c r="T1313">
        <v>18</v>
      </c>
      <c r="U1313">
        <v>1839</v>
      </c>
      <c r="V1313">
        <v>2</v>
      </c>
      <c r="W1313">
        <v>1431</v>
      </c>
      <c r="X1313">
        <v>33</v>
      </c>
      <c r="Y1313">
        <v>3</v>
      </c>
      <c r="Z1313">
        <v>1</v>
      </c>
      <c r="AA1313">
        <v>3</v>
      </c>
      <c r="AB1313">
        <v>1514</v>
      </c>
      <c r="AC1313">
        <v>8018</v>
      </c>
      <c r="AD1313">
        <v>1</v>
      </c>
      <c r="AE1313">
        <v>16</v>
      </c>
      <c r="AF1313">
        <v>3</v>
      </c>
      <c r="AG1313">
        <v>3</v>
      </c>
      <c r="AH1313">
        <v>0</v>
      </c>
      <c r="AI1313">
        <v>0</v>
      </c>
      <c r="AJ1313">
        <v>4</v>
      </c>
      <c r="AK1313">
        <v>1</v>
      </c>
      <c r="AL1313">
        <v>0</v>
      </c>
      <c r="AM1313">
        <v>0</v>
      </c>
      <c r="AN1313">
        <v>0</v>
      </c>
      <c r="AO1313">
        <v>0</v>
      </c>
    </row>
    <row r="1314" spans="1:41" x14ac:dyDescent="0.35">
      <c r="A1314" s="3" t="s">
        <v>35</v>
      </c>
      <c r="B1314" s="3" t="s">
        <v>46</v>
      </c>
      <c r="C1314" s="3" t="s">
        <v>36</v>
      </c>
      <c r="D1314" s="3" t="s">
        <v>61</v>
      </c>
      <c r="E1314" s="3" t="s">
        <v>61</v>
      </c>
      <c r="F1314" s="3" t="s">
        <v>61</v>
      </c>
      <c r="G1314" s="3" t="s">
        <v>48</v>
      </c>
      <c r="H1314" s="3" t="s">
        <v>43</v>
      </c>
      <c r="I1314" s="3" t="s">
        <v>42</v>
      </c>
      <c r="J1314">
        <f t="shared" si="120"/>
        <v>1</v>
      </c>
      <c r="K1314">
        <f t="shared" si="121"/>
        <v>0</v>
      </c>
      <c r="L1314">
        <f t="shared" si="122"/>
        <v>0</v>
      </c>
      <c r="M1314" cm="1">
        <f t="array" ref="M1314">_xlfn.XLOOKUP(F1314,_xlfn.ANCHORARRAY($AR$18),$AS$18:$AS$23)</f>
        <v>6</v>
      </c>
      <c r="N1314" cm="1">
        <f t="array" ref="N1314">_xlfn.XLOOKUP($D1314,_xlfn.ANCHORARRAY($AR$2),$AS$2:$AS$10)</f>
        <v>9</v>
      </c>
      <c r="O1314">
        <f t="shared" si="123"/>
        <v>3</v>
      </c>
      <c r="P1314">
        <f t="shared" si="124"/>
        <v>0</v>
      </c>
      <c r="Q1314">
        <f t="shared" si="125"/>
        <v>1</v>
      </c>
      <c r="R1314">
        <v>18</v>
      </c>
      <c r="S1314">
        <v>5</v>
      </c>
      <c r="T1314">
        <v>31</v>
      </c>
      <c r="U1314">
        <v>1842</v>
      </c>
      <c r="V1314">
        <v>4</v>
      </c>
      <c r="W1314">
        <v>359</v>
      </c>
      <c r="X1314">
        <v>89</v>
      </c>
      <c r="Y1314">
        <v>4</v>
      </c>
      <c r="Z1314">
        <v>1</v>
      </c>
      <c r="AA1314">
        <v>1</v>
      </c>
      <c r="AB1314">
        <v>2956</v>
      </c>
      <c r="AC1314">
        <v>21495</v>
      </c>
      <c r="AD1314">
        <v>0</v>
      </c>
      <c r="AE1314">
        <v>17</v>
      </c>
      <c r="AF1314">
        <v>3</v>
      </c>
      <c r="AG1314">
        <v>3</v>
      </c>
      <c r="AH1314">
        <v>0</v>
      </c>
      <c r="AI1314">
        <v>2</v>
      </c>
      <c r="AJ1314">
        <v>4</v>
      </c>
      <c r="AK1314">
        <v>3</v>
      </c>
      <c r="AL1314">
        <v>1</v>
      </c>
      <c r="AM1314">
        <v>0</v>
      </c>
      <c r="AN1314">
        <v>0</v>
      </c>
      <c r="AO1314">
        <v>0</v>
      </c>
    </row>
    <row r="1315" spans="1:41" x14ac:dyDescent="0.35">
      <c r="A1315" s="3" t="s">
        <v>35</v>
      </c>
      <c r="B1315" s="3" t="s">
        <v>46</v>
      </c>
      <c r="C1315" s="3" t="s">
        <v>36</v>
      </c>
      <c r="D1315" s="3" t="s">
        <v>61</v>
      </c>
      <c r="E1315" s="3" t="s">
        <v>61</v>
      </c>
      <c r="F1315" s="3" t="s">
        <v>61</v>
      </c>
      <c r="G1315" s="3" t="s">
        <v>52</v>
      </c>
      <c r="H1315" s="3" t="s">
        <v>35</v>
      </c>
      <c r="I1315" s="3" t="s">
        <v>42</v>
      </c>
      <c r="J1315">
        <f t="shared" si="120"/>
        <v>1</v>
      </c>
      <c r="K1315">
        <f t="shared" si="121"/>
        <v>1</v>
      </c>
      <c r="L1315">
        <f t="shared" si="122"/>
        <v>3</v>
      </c>
      <c r="M1315" cm="1">
        <f t="array" ref="M1315">_xlfn.XLOOKUP(F1315,_xlfn.ANCHORARRAY($AR$18),$AS$18:$AS$23)</f>
        <v>6</v>
      </c>
      <c r="N1315" cm="1">
        <f t="array" ref="N1315">_xlfn.XLOOKUP($D1315,_xlfn.ANCHORARRAY($AR$2),$AS$2:$AS$10)</f>
        <v>9</v>
      </c>
      <c r="O1315">
        <f t="shared" si="123"/>
        <v>3</v>
      </c>
      <c r="P1315">
        <f t="shared" si="124"/>
        <v>0</v>
      </c>
      <c r="Q1315">
        <f t="shared" si="125"/>
        <v>1</v>
      </c>
      <c r="R1315">
        <v>13</v>
      </c>
      <c r="S1315">
        <v>3</v>
      </c>
      <c r="T1315">
        <v>29</v>
      </c>
      <c r="U1315">
        <v>1844</v>
      </c>
      <c r="V1315">
        <v>1</v>
      </c>
      <c r="W1315">
        <v>350</v>
      </c>
      <c r="X1315">
        <v>56</v>
      </c>
      <c r="Y1315">
        <v>2</v>
      </c>
      <c r="Z1315">
        <v>1</v>
      </c>
      <c r="AA1315">
        <v>1</v>
      </c>
      <c r="AB1315">
        <v>2335</v>
      </c>
      <c r="AC1315">
        <v>3157</v>
      </c>
      <c r="AD1315">
        <v>4</v>
      </c>
      <c r="AE1315">
        <v>15</v>
      </c>
      <c r="AF1315">
        <v>3</v>
      </c>
      <c r="AG1315">
        <v>4</v>
      </c>
      <c r="AH1315">
        <v>3</v>
      </c>
      <c r="AI1315">
        <v>4</v>
      </c>
      <c r="AJ1315">
        <v>3</v>
      </c>
      <c r="AK1315">
        <v>3</v>
      </c>
      <c r="AL1315">
        <v>2</v>
      </c>
      <c r="AM1315">
        <v>2</v>
      </c>
      <c r="AN1315">
        <v>2</v>
      </c>
      <c r="AO1315">
        <v>0</v>
      </c>
    </row>
    <row r="1316" spans="1:41" x14ac:dyDescent="0.35">
      <c r="A1316" s="3" t="s">
        <v>43</v>
      </c>
      <c r="B1316" s="3" t="s">
        <v>39</v>
      </c>
      <c r="C1316" s="3" t="s">
        <v>55</v>
      </c>
      <c r="D1316" s="3" t="s">
        <v>40</v>
      </c>
      <c r="E1316" s="3" t="s">
        <v>37</v>
      </c>
      <c r="F1316" s="3" t="s">
        <v>38</v>
      </c>
      <c r="G1316" s="3" t="s">
        <v>48</v>
      </c>
      <c r="H1316" s="3" t="s">
        <v>43</v>
      </c>
      <c r="I1316" s="3" t="s">
        <v>42</v>
      </c>
      <c r="J1316">
        <f t="shared" si="120"/>
        <v>0</v>
      </c>
      <c r="K1316">
        <f t="shared" si="121"/>
        <v>0</v>
      </c>
      <c r="L1316">
        <f t="shared" si="122"/>
        <v>0</v>
      </c>
      <c r="M1316" cm="1">
        <f t="array" ref="M1316">_xlfn.XLOOKUP(F1316,_xlfn.ANCHORARRAY($AR$18),$AS$18:$AS$23)</f>
        <v>1</v>
      </c>
      <c r="N1316" cm="1">
        <f t="array" ref="N1316">_xlfn.XLOOKUP($D1316,_xlfn.ANCHORARRAY($AR$2),$AS$2:$AS$10)</f>
        <v>1</v>
      </c>
      <c r="O1316">
        <f t="shared" si="123"/>
        <v>1</v>
      </c>
      <c r="P1316">
        <f t="shared" si="124"/>
        <v>1</v>
      </c>
      <c r="Q1316">
        <f t="shared" si="125"/>
        <v>3</v>
      </c>
      <c r="R1316">
        <v>2</v>
      </c>
      <c r="S1316">
        <v>4</v>
      </c>
      <c r="T1316">
        <v>45</v>
      </c>
      <c r="U1316">
        <v>1845</v>
      </c>
      <c r="V1316">
        <v>3</v>
      </c>
      <c r="W1316">
        <v>589</v>
      </c>
      <c r="X1316">
        <v>67</v>
      </c>
      <c r="Y1316">
        <v>3</v>
      </c>
      <c r="Z1316">
        <v>2</v>
      </c>
      <c r="AA1316">
        <v>3</v>
      </c>
      <c r="AB1316">
        <v>5154</v>
      </c>
      <c r="AC1316">
        <v>19665</v>
      </c>
      <c r="AD1316">
        <v>4</v>
      </c>
      <c r="AE1316">
        <v>22</v>
      </c>
      <c r="AF1316">
        <v>4</v>
      </c>
      <c r="AG1316">
        <v>2</v>
      </c>
      <c r="AH1316">
        <v>2</v>
      </c>
      <c r="AI1316">
        <v>10</v>
      </c>
      <c r="AJ1316">
        <v>3</v>
      </c>
      <c r="AK1316">
        <v>4</v>
      </c>
      <c r="AL1316">
        <v>8</v>
      </c>
      <c r="AM1316">
        <v>7</v>
      </c>
      <c r="AN1316">
        <v>5</v>
      </c>
      <c r="AO1316">
        <v>7</v>
      </c>
    </row>
    <row r="1317" spans="1:41" x14ac:dyDescent="0.35">
      <c r="A1317" s="3" t="s">
        <v>43</v>
      </c>
      <c r="B1317" s="3" t="s">
        <v>39</v>
      </c>
      <c r="C1317" s="3" t="s">
        <v>36</v>
      </c>
      <c r="D1317" s="3" t="s">
        <v>47</v>
      </c>
      <c r="E1317" s="3" t="s">
        <v>45</v>
      </c>
      <c r="F1317" s="3" t="s">
        <v>49</v>
      </c>
      <c r="G1317" s="3" t="s">
        <v>48</v>
      </c>
      <c r="H1317" s="3" t="s">
        <v>35</v>
      </c>
      <c r="I1317" s="3" t="s">
        <v>42</v>
      </c>
      <c r="J1317">
        <f t="shared" si="120"/>
        <v>0</v>
      </c>
      <c r="K1317">
        <f t="shared" si="121"/>
        <v>1</v>
      </c>
      <c r="L1317">
        <f t="shared" si="122"/>
        <v>0</v>
      </c>
      <c r="M1317" cm="1">
        <f t="array" ref="M1317">_xlfn.XLOOKUP(F1317,_xlfn.ANCHORARRAY($AR$18),$AS$18:$AS$23)</f>
        <v>2</v>
      </c>
      <c r="N1317" cm="1">
        <f t="array" ref="N1317">_xlfn.XLOOKUP($D1317,_xlfn.ANCHORARRAY($AR$2),$AS$2:$AS$10)</f>
        <v>2</v>
      </c>
      <c r="O1317">
        <f t="shared" si="123"/>
        <v>2</v>
      </c>
      <c r="P1317">
        <f t="shared" si="124"/>
        <v>1</v>
      </c>
      <c r="Q1317">
        <f t="shared" si="125"/>
        <v>1</v>
      </c>
      <c r="R1317">
        <v>2</v>
      </c>
      <c r="S1317">
        <v>4</v>
      </c>
      <c r="T1317">
        <v>36</v>
      </c>
      <c r="U1317">
        <v>1847</v>
      </c>
      <c r="V1317">
        <v>4</v>
      </c>
      <c r="W1317">
        <v>430</v>
      </c>
      <c r="X1317">
        <v>73</v>
      </c>
      <c r="Y1317">
        <v>3</v>
      </c>
      <c r="Z1317">
        <v>2</v>
      </c>
      <c r="AA1317">
        <v>2</v>
      </c>
      <c r="AB1317">
        <v>6962</v>
      </c>
      <c r="AC1317">
        <v>19573</v>
      </c>
      <c r="AD1317">
        <v>4</v>
      </c>
      <c r="AE1317">
        <v>22</v>
      </c>
      <c r="AF1317">
        <v>4</v>
      </c>
      <c r="AG1317">
        <v>4</v>
      </c>
      <c r="AH1317">
        <v>1</v>
      </c>
      <c r="AI1317">
        <v>15</v>
      </c>
      <c r="AJ1317">
        <v>2</v>
      </c>
      <c r="AK1317">
        <v>3</v>
      </c>
      <c r="AL1317">
        <v>1</v>
      </c>
      <c r="AM1317">
        <v>0</v>
      </c>
      <c r="AN1317">
        <v>0</v>
      </c>
      <c r="AO1317">
        <v>0</v>
      </c>
    </row>
    <row r="1318" spans="1:41" x14ac:dyDescent="0.35">
      <c r="A1318" s="3" t="s">
        <v>43</v>
      </c>
      <c r="B1318" s="3" t="s">
        <v>46</v>
      </c>
      <c r="C1318" s="3" t="s">
        <v>44</v>
      </c>
      <c r="D1318" s="3" t="s">
        <v>40</v>
      </c>
      <c r="E1318" s="3" t="s">
        <v>37</v>
      </c>
      <c r="F1318" s="3" t="s">
        <v>38</v>
      </c>
      <c r="G1318" s="3" t="s">
        <v>48</v>
      </c>
      <c r="H1318" s="3" t="s">
        <v>43</v>
      </c>
      <c r="I1318" s="3" t="s">
        <v>42</v>
      </c>
      <c r="J1318">
        <f t="shared" si="120"/>
        <v>0</v>
      </c>
      <c r="K1318">
        <f t="shared" si="121"/>
        <v>0</v>
      </c>
      <c r="L1318">
        <f t="shared" si="122"/>
        <v>0</v>
      </c>
      <c r="M1318" cm="1">
        <f t="array" ref="M1318">_xlfn.XLOOKUP(F1318,_xlfn.ANCHORARRAY($AR$18),$AS$18:$AS$23)</f>
        <v>1</v>
      </c>
      <c r="N1318" cm="1">
        <f t="array" ref="N1318">_xlfn.XLOOKUP($D1318,_xlfn.ANCHORARRAY($AR$2),$AS$2:$AS$10)</f>
        <v>1</v>
      </c>
      <c r="O1318">
        <f t="shared" si="123"/>
        <v>1</v>
      </c>
      <c r="P1318">
        <f t="shared" si="124"/>
        <v>0</v>
      </c>
      <c r="Q1318">
        <f t="shared" si="125"/>
        <v>2</v>
      </c>
      <c r="R1318">
        <v>2</v>
      </c>
      <c r="S1318">
        <v>4</v>
      </c>
      <c r="T1318">
        <v>43</v>
      </c>
      <c r="U1318">
        <v>1849</v>
      </c>
      <c r="V1318">
        <v>1</v>
      </c>
      <c r="W1318">
        <v>1422</v>
      </c>
      <c r="X1318">
        <v>92</v>
      </c>
      <c r="Y1318">
        <v>3</v>
      </c>
      <c r="Z1318">
        <v>2</v>
      </c>
      <c r="AA1318">
        <v>4</v>
      </c>
      <c r="AB1318">
        <v>5675</v>
      </c>
      <c r="AC1318">
        <v>19246</v>
      </c>
      <c r="AD1318">
        <v>1</v>
      </c>
      <c r="AE1318">
        <v>20</v>
      </c>
      <c r="AF1318">
        <v>4</v>
      </c>
      <c r="AG1318">
        <v>3</v>
      </c>
      <c r="AH1318">
        <v>1</v>
      </c>
      <c r="AI1318">
        <v>7</v>
      </c>
      <c r="AJ1318">
        <v>5</v>
      </c>
      <c r="AK1318">
        <v>3</v>
      </c>
      <c r="AL1318">
        <v>7</v>
      </c>
      <c r="AM1318">
        <v>7</v>
      </c>
      <c r="AN1318">
        <v>7</v>
      </c>
      <c r="AO1318">
        <v>7</v>
      </c>
    </row>
    <row r="1319" spans="1:41" x14ac:dyDescent="0.35">
      <c r="A1319" s="3" t="s">
        <v>43</v>
      </c>
      <c r="B1319" s="3" t="s">
        <v>39</v>
      </c>
      <c r="C1319" s="3" t="s">
        <v>44</v>
      </c>
      <c r="D1319" s="3" t="s">
        <v>50</v>
      </c>
      <c r="E1319" s="3" t="s">
        <v>45</v>
      </c>
      <c r="F1319" s="3" t="s">
        <v>38</v>
      </c>
      <c r="G1319" s="3" t="s">
        <v>41</v>
      </c>
      <c r="H1319" s="3" t="s">
        <v>35</v>
      </c>
      <c r="I1319" s="3" t="s">
        <v>42</v>
      </c>
      <c r="J1319">
        <f t="shared" si="120"/>
        <v>0</v>
      </c>
      <c r="K1319">
        <f t="shared" si="121"/>
        <v>1</v>
      </c>
      <c r="L1319">
        <f t="shared" si="122"/>
        <v>1</v>
      </c>
      <c r="M1319" cm="1">
        <f t="array" ref="M1319">_xlfn.XLOOKUP(F1319,_xlfn.ANCHORARRAY($AR$18),$AS$18:$AS$23)</f>
        <v>1</v>
      </c>
      <c r="N1319" cm="1">
        <f t="array" ref="N1319">_xlfn.XLOOKUP($D1319,_xlfn.ANCHORARRAY($AR$2),$AS$2:$AS$10)</f>
        <v>3</v>
      </c>
      <c r="O1319">
        <f t="shared" si="123"/>
        <v>2</v>
      </c>
      <c r="P1319">
        <f t="shared" si="124"/>
        <v>1</v>
      </c>
      <c r="Q1319">
        <f t="shared" si="125"/>
        <v>2</v>
      </c>
      <c r="R1319">
        <v>5</v>
      </c>
      <c r="S1319">
        <v>2</v>
      </c>
      <c r="T1319">
        <v>27</v>
      </c>
      <c r="U1319">
        <v>1850</v>
      </c>
      <c r="V1319">
        <v>4</v>
      </c>
      <c r="W1319">
        <v>1297</v>
      </c>
      <c r="X1319">
        <v>53</v>
      </c>
      <c r="Y1319">
        <v>3</v>
      </c>
      <c r="Z1319">
        <v>1</v>
      </c>
      <c r="AA1319">
        <v>4</v>
      </c>
      <c r="AB1319">
        <v>2379</v>
      </c>
      <c r="AC1319">
        <v>19826</v>
      </c>
      <c r="AD1319">
        <v>0</v>
      </c>
      <c r="AE1319">
        <v>14</v>
      </c>
      <c r="AF1319">
        <v>3</v>
      </c>
      <c r="AG1319">
        <v>3</v>
      </c>
      <c r="AH1319">
        <v>0</v>
      </c>
      <c r="AI1319">
        <v>6</v>
      </c>
      <c r="AJ1319">
        <v>3</v>
      </c>
      <c r="AK1319">
        <v>2</v>
      </c>
      <c r="AL1319">
        <v>5</v>
      </c>
      <c r="AM1319">
        <v>4</v>
      </c>
      <c r="AN1319">
        <v>0</v>
      </c>
      <c r="AO1319">
        <v>2</v>
      </c>
    </row>
    <row r="1320" spans="1:41" x14ac:dyDescent="0.35">
      <c r="A1320" s="3" t="s">
        <v>43</v>
      </c>
      <c r="B1320" s="3" t="s">
        <v>46</v>
      </c>
      <c r="C1320" s="3" t="s">
        <v>44</v>
      </c>
      <c r="D1320" s="3" t="s">
        <v>50</v>
      </c>
      <c r="E1320" s="3" t="s">
        <v>45</v>
      </c>
      <c r="F1320" s="3" t="s">
        <v>51</v>
      </c>
      <c r="G1320" s="3" t="s">
        <v>48</v>
      </c>
      <c r="H1320" s="3" t="s">
        <v>43</v>
      </c>
      <c r="I1320" s="3" t="s">
        <v>42</v>
      </c>
      <c r="J1320">
        <f t="shared" si="120"/>
        <v>0</v>
      </c>
      <c r="K1320">
        <f t="shared" si="121"/>
        <v>0</v>
      </c>
      <c r="L1320">
        <f t="shared" si="122"/>
        <v>0</v>
      </c>
      <c r="M1320" cm="1">
        <f t="array" ref="M1320">_xlfn.XLOOKUP(F1320,_xlfn.ANCHORARRAY($AR$18),$AS$18:$AS$23)</f>
        <v>3</v>
      </c>
      <c r="N1320" cm="1">
        <f t="array" ref="N1320">_xlfn.XLOOKUP($D1320,_xlfn.ANCHORARRAY($AR$2),$AS$2:$AS$10)</f>
        <v>3</v>
      </c>
      <c r="O1320">
        <f t="shared" si="123"/>
        <v>2</v>
      </c>
      <c r="P1320">
        <f t="shared" si="124"/>
        <v>0</v>
      </c>
      <c r="Q1320">
        <f t="shared" si="125"/>
        <v>2</v>
      </c>
      <c r="R1320">
        <v>20</v>
      </c>
      <c r="S1320">
        <v>1</v>
      </c>
      <c r="T1320">
        <v>29</v>
      </c>
      <c r="U1320">
        <v>1852</v>
      </c>
      <c r="V1320">
        <v>4</v>
      </c>
      <c r="W1320">
        <v>574</v>
      </c>
      <c r="X1320">
        <v>40</v>
      </c>
      <c r="Y1320">
        <v>3</v>
      </c>
      <c r="Z1320">
        <v>1</v>
      </c>
      <c r="AA1320">
        <v>4</v>
      </c>
      <c r="AB1320">
        <v>3812</v>
      </c>
      <c r="AC1320">
        <v>7003</v>
      </c>
      <c r="AD1320">
        <v>1</v>
      </c>
      <c r="AE1320">
        <v>13</v>
      </c>
      <c r="AF1320">
        <v>3</v>
      </c>
      <c r="AG1320">
        <v>2</v>
      </c>
      <c r="AH1320">
        <v>0</v>
      </c>
      <c r="AI1320">
        <v>11</v>
      </c>
      <c r="AJ1320">
        <v>3</v>
      </c>
      <c r="AK1320">
        <v>4</v>
      </c>
      <c r="AL1320">
        <v>11</v>
      </c>
      <c r="AM1320">
        <v>8</v>
      </c>
      <c r="AN1320">
        <v>3</v>
      </c>
      <c r="AO1320">
        <v>10</v>
      </c>
    </row>
    <row r="1321" spans="1:41" x14ac:dyDescent="0.35">
      <c r="A1321" s="3" t="s">
        <v>43</v>
      </c>
      <c r="B1321" s="3" t="s">
        <v>46</v>
      </c>
      <c r="C1321" s="3" t="s">
        <v>44</v>
      </c>
      <c r="D1321" s="3" t="s">
        <v>40</v>
      </c>
      <c r="E1321" s="3" t="s">
        <v>37</v>
      </c>
      <c r="F1321" s="3" t="s">
        <v>59</v>
      </c>
      <c r="G1321" s="3" t="s">
        <v>41</v>
      </c>
      <c r="H1321" s="3" t="s">
        <v>43</v>
      </c>
      <c r="I1321" s="3" t="s">
        <v>42</v>
      </c>
      <c r="J1321">
        <f t="shared" si="120"/>
        <v>0</v>
      </c>
      <c r="K1321">
        <f t="shared" si="121"/>
        <v>0</v>
      </c>
      <c r="L1321">
        <f t="shared" si="122"/>
        <v>1</v>
      </c>
      <c r="M1321" cm="1">
        <f t="array" ref="M1321">_xlfn.XLOOKUP(F1321,_xlfn.ANCHORARRAY($AR$18),$AS$18:$AS$23)</f>
        <v>4</v>
      </c>
      <c r="N1321" cm="1">
        <f t="array" ref="N1321">_xlfn.XLOOKUP($D1321,_xlfn.ANCHORARRAY($AR$2),$AS$2:$AS$10)</f>
        <v>1</v>
      </c>
      <c r="O1321">
        <f t="shared" si="123"/>
        <v>1</v>
      </c>
      <c r="P1321">
        <f t="shared" si="124"/>
        <v>0</v>
      </c>
      <c r="Q1321">
        <f t="shared" si="125"/>
        <v>2</v>
      </c>
      <c r="R1321">
        <v>10</v>
      </c>
      <c r="S1321">
        <v>4</v>
      </c>
      <c r="T1321">
        <v>32</v>
      </c>
      <c r="U1321">
        <v>1853</v>
      </c>
      <c r="V1321">
        <v>4</v>
      </c>
      <c r="W1321">
        <v>1318</v>
      </c>
      <c r="X1321">
        <v>79</v>
      </c>
      <c r="Y1321">
        <v>3</v>
      </c>
      <c r="Z1321">
        <v>2</v>
      </c>
      <c r="AA1321">
        <v>4</v>
      </c>
      <c r="AB1321">
        <v>4648</v>
      </c>
      <c r="AC1321">
        <v>26075</v>
      </c>
      <c r="AD1321">
        <v>8</v>
      </c>
      <c r="AE1321">
        <v>13</v>
      </c>
      <c r="AF1321">
        <v>3</v>
      </c>
      <c r="AG1321">
        <v>3</v>
      </c>
      <c r="AH1321">
        <v>0</v>
      </c>
      <c r="AI1321">
        <v>4</v>
      </c>
      <c r="AJ1321">
        <v>2</v>
      </c>
      <c r="AK1321">
        <v>4</v>
      </c>
      <c r="AL1321">
        <v>0</v>
      </c>
      <c r="AM1321">
        <v>0</v>
      </c>
      <c r="AN1321">
        <v>0</v>
      </c>
      <c r="AO1321">
        <v>0</v>
      </c>
    </row>
    <row r="1322" spans="1:41" x14ac:dyDescent="0.35">
      <c r="A1322" s="3" t="s">
        <v>43</v>
      </c>
      <c r="B1322" s="3" t="s">
        <v>46</v>
      </c>
      <c r="C1322" s="3" t="s">
        <v>55</v>
      </c>
      <c r="D1322" s="3" t="s">
        <v>47</v>
      </c>
      <c r="E1322" s="3" t="s">
        <v>45</v>
      </c>
      <c r="F1322" s="3" t="s">
        <v>60</v>
      </c>
      <c r="G1322" s="3" t="s">
        <v>48</v>
      </c>
      <c r="H1322" s="3" t="s">
        <v>43</v>
      </c>
      <c r="I1322" s="3" t="s">
        <v>42</v>
      </c>
      <c r="J1322">
        <f t="shared" si="120"/>
        <v>0</v>
      </c>
      <c r="K1322">
        <f t="shared" si="121"/>
        <v>0</v>
      </c>
      <c r="L1322">
        <f t="shared" si="122"/>
        <v>0</v>
      </c>
      <c r="M1322" cm="1">
        <f t="array" ref="M1322">_xlfn.XLOOKUP(F1322,_xlfn.ANCHORARRAY($AR$18),$AS$18:$AS$23)</f>
        <v>5</v>
      </c>
      <c r="N1322" cm="1">
        <f t="array" ref="N1322">_xlfn.XLOOKUP($D1322,_xlfn.ANCHORARRAY($AR$2),$AS$2:$AS$10)</f>
        <v>2</v>
      </c>
      <c r="O1322">
        <f t="shared" si="123"/>
        <v>2</v>
      </c>
      <c r="P1322">
        <f t="shared" si="124"/>
        <v>0</v>
      </c>
      <c r="Q1322">
        <f t="shared" si="125"/>
        <v>3</v>
      </c>
      <c r="R1322">
        <v>10</v>
      </c>
      <c r="S1322">
        <v>4</v>
      </c>
      <c r="T1322">
        <v>42</v>
      </c>
      <c r="U1322">
        <v>1854</v>
      </c>
      <c r="V1322">
        <v>3</v>
      </c>
      <c r="W1322">
        <v>355</v>
      </c>
      <c r="X1322">
        <v>38</v>
      </c>
      <c r="Y1322">
        <v>3</v>
      </c>
      <c r="Z1322">
        <v>1</v>
      </c>
      <c r="AA1322">
        <v>3</v>
      </c>
      <c r="AB1322">
        <v>2936</v>
      </c>
      <c r="AC1322">
        <v>6161</v>
      </c>
      <c r="AD1322">
        <v>3</v>
      </c>
      <c r="AE1322">
        <v>22</v>
      </c>
      <c r="AF1322">
        <v>4</v>
      </c>
      <c r="AG1322">
        <v>2</v>
      </c>
      <c r="AH1322">
        <v>2</v>
      </c>
      <c r="AI1322">
        <v>10</v>
      </c>
      <c r="AJ1322">
        <v>1</v>
      </c>
      <c r="AK1322">
        <v>2</v>
      </c>
      <c r="AL1322">
        <v>6</v>
      </c>
      <c r="AM1322">
        <v>3</v>
      </c>
      <c r="AN1322">
        <v>3</v>
      </c>
      <c r="AO1322">
        <v>3</v>
      </c>
    </row>
    <row r="1323" spans="1:41" x14ac:dyDescent="0.35">
      <c r="A1323" s="3" t="s">
        <v>43</v>
      </c>
      <c r="B1323" s="3" t="s">
        <v>39</v>
      </c>
      <c r="C1323" s="3" t="s">
        <v>36</v>
      </c>
      <c r="D1323" s="3" t="s">
        <v>50</v>
      </c>
      <c r="E1323" s="3" t="s">
        <v>45</v>
      </c>
      <c r="F1323" s="3" t="s">
        <v>38</v>
      </c>
      <c r="G1323" s="3" t="s">
        <v>41</v>
      </c>
      <c r="H1323" s="3" t="s">
        <v>43</v>
      </c>
      <c r="I1323" s="3" t="s">
        <v>42</v>
      </c>
      <c r="J1323">
        <f t="shared" si="120"/>
        <v>0</v>
      </c>
      <c r="K1323">
        <f t="shared" si="121"/>
        <v>0</v>
      </c>
      <c r="L1323">
        <f t="shared" si="122"/>
        <v>1</v>
      </c>
      <c r="M1323" cm="1">
        <f t="array" ref="M1323">_xlfn.XLOOKUP(F1323,_xlfn.ANCHORARRAY($AR$18),$AS$18:$AS$23)</f>
        <v>1</v>
      </c>
      <c r="N1323" cm="1">
        <f t="array" ref="N1323">_xlfn.XLOOKUP($D1323,_xlfn.ANCHORARRAY($AR$2),$AS$2:$AS$10)</f>
        <v>3</v>
      </c>
      <c r="O1323">
        <f t="shared" si="123"/>
        <v>2</v>
      </c>
      <c r="P1323">
        <f t="shared" si="124"/>
        <v>1</v>
      </c>
      <c r="Q1323">
        <f t="shared" si="125"/>
        <v>1</v>
      </c>
      <c r="R1323">
        <v>9</v>
      </c>
      <c r="S1323">
        <v>4</v>
      </c>
      <c r="T1323">
        <v>47</v>
      </c>
      <c r="U1323">
        <v>1856</v>
      </c>
      <c r="V1323">
        <v>2</v>
      </c>
      <c r="W1323">
        <v>207</v>
      </c>
      <c r="X1323">
        <v>64</v>
      </c>
      <c r="Y1323">
        <v>3</v>
      </c>
      <c r="Z1323">
        <v>1</v>
      </c>
      <c r="AA1323">
        <v>3</v>
      </c>
      <c r="AB1323">
        <v>2105</v>
      </c>
      <c r="AC1323">
        <v>5411</v>
      </c>
      <c r="AD1323">
        <v>4</v>
      </c>
      <c r="AE1323">
        <v>12</v>
      </c>
      <c r="AF1323">
        <v>3</v>
      </c>
      <c r="AG1323">
        <v>3</v>
      </c>
      <c r="AH1323">
        <v>0</v>
      </c>
      <c r="AI1323">
        <v>7</v>
      </c>
      <c r="AJ1323">
        <v>2</v>
      </c>
      <c r="AK1323">
        <v>3</v>
      </c>
      <c r="AL1323">
        <v>2</v>
      </c>
      <c r="AM1323">
        <v>2</v>
      </c>
      <c r="AN1323">
        <v>2</v>
      </c>
      <c r="AO1323">
        <v>0</v>
      </c>
    </row>
    <row r="1324" spans="1:41" x14ac:dyDescent="0.35">
      <c r="A1324" s="3" t="s">
        <v>43</v>
      </c>
      <c r="B1324" s="3" t="s">
        <v>46</v>
      </c>
      <c r="C1324" s="3" t="s">
        <v>36</v>
      </c>
      <c r="D1324" s="3" t="s">
        <v>53</v>
      </c>
      <c r="E1324" s="3" t="s">
        <v>45</v>
      </c>
      <c r="F1324" s="3" t="s">
        <v>38</v>
      </c>
      <c r="G1324" s="3" t="s">
        <v>52</v>
      </c>
      <c r="H1324" s="3" t="s">
        <v>43</v>
      </c>
      <c r="I1324" s="3" t="s">
        <v>42</v>
      </c>
      <c r="J1324">
        <f t="shared" si="120"/>
        <v>0</v>
      </c>
      <c r="K1324">
        <f t="shared" si="121"/>
        <v>0</v>
      </c>
      <c r="L1324">
        <f t="shared" si="122"/>
        <v>3</v>
      </c>
      <c r="M1324" cm="1">
        <f t="array" ref="M1324">_xlfn.XLOOKUP(F1324,_xlfn.ANCHORARRAY($AR$18),$AS$18:$AS$23)</f>
        <v>1</v>
      </c>
      <c r="N1324" cm="1">
        <f t="array" ref="N1324">_xlfn.XLOOKUP($D1324,_xlfn.ANCHORARRAY($AR$2),$AS$2:$AS$10)</f>
        <v>4</v>
      </c>
      <c r="O1324">
        <f t="shared" si="123"/>
        <v>2</v>
      </c>
      <c r="P1324">
        <f t="shared" si="124"/>
        <v>0</v>
      </c>
      <c r="Q1324">
        <f t="shared" si="125"/>
        <v>1</v>
      </c>
      <c r="R1324">
        <v>2</v>
      </c>
      <c r="S1324">
        <v>2</v>
      </c>
      <c r="T1324">
        <v>46</v>
      </c>
      <c r="U1324">
        <v>1857</v>
      </c>
      <c r="V1324">
        <v>4</v>
      </c>
      <c r="W1324">
        <v>706</v>
      </c>
      <c r="X1324">
        <v>82</v>
      </c>
      <c r="Y1324">
        <v>3</v>
      </c>
      <c r="Z1324">
        <v>3</v>
      </c>
      <c r="AA1324">
        <v>4</v>
      </c>
      <c r="AB1324">
        <v>8578</v>
      </c>
      <c r="AC1324">
        <v>19989</v>
      </c>
      <c r="AD1324">
        <v>3</v>
      </c>
      <c r="AE1324">
        <v>14</v>
      </c>
      <c r="AF1324">
        <v>3</v>
      </c>
      <c r="AG1324">
        <v>3</v>
      </c>
      <c r="AH1324">
        <v>1</v>
      </c>
      <c r="AI1324">
        <v>12</v>
      </c>
      <c r="AJ1324">
        <v>4</v>
      </c>
      <c r="AK1324">
        <v>2</v>
      </c>
      <c r="AL1324">
        <v>9</v>
      </c>
      <c r="AM1324">
        <v>8</v>
      </c>
      <c r="AN1324">
        <v>4</v>
      </c>
      <c r="AO1324">
        <v>7</v>
      </c>
    </row>
    <row r="1325" spans="1:41" x14ac:dyDescent="0.35">
      <c r="A1325" s="3" t="s">
        <v>43</v>
      </c>
      <c r="B1325" s="3" t="s">
        <v>46</v>
      </c>
      <c r="C1325" s="3" t="s">
        <v>55</v>
      </c>
      <c r="D1325" s="3" t="s">
        <v>61</v>
      </c>
      <c r="E1325" s="3" t="s">
        <v>61</v>
      </c>
      <c r="F1325" s="3" t="s">
        <v>38</v>
      </c>
      <c r="G1325" s="3" t="s">
        <v>52</v>
      </c>
      <c r="H1325" s="3" t="s">
        <v>43</v>
      </c>
      <c r="I1325" s="3" t="s">
        <v>42</v>
      </c>
      <c r="J1325">
        <f t="shared" si="120"/>
        <v>0</v>
      </c>
      <c r="K1325">
        <f t="shared" si="121"/>
        <v>0</v>
      </c>
      <c r="L1325">
        <f t="shared" si="122"/>
        <v>3</v>
      </c>
      <c r="M1325" cm="1">
        <f t="array" ref="M1325">_xlfn.XLOOKUP(F1325,_xlfn.ANCHORARRAY($AR$18),$AS$18:$AS$23)</f>
        <v>1</v>
      </c>
      <c r="N1325" cm="1">
        <f t="array" ref="N1325">_xlfn.XLOOKUP($D1325,_xlfn.ANCHORARRAY($AR$2),$AS$2:$AS$10)</f>
        <v>9</v>
      </c>
      <c r="O1325">
        <f t="shared" si="123"/>
        <v>3</v>
      </c>
      <c r="P1325">
        <f t="shared" si="124"/>
        <v>0</v>
      </c>
      <c r="Q1325">
        <f t="shared" si="125"/>
        <v>3</v>
      </c>
      <c r="R1325">
        <v>1</v>
      </c>
      <c r="S1325">
        <v>2</v>
      </c>
      <c r="T1325">
        <v>28</v>
      </c>
      <c r="U1325">
        <v>1858</v>
      </c>
      <c r="V1325">
        <v>3</v>
      </c>
      <c r="W1325">
        <v>280</v>
      </c>
      <c r="X1325">
        <v>43</v>
      </c>
      <c r="Y1325">
        <v>3</v>
      </c>
      <c r="Z1325">
        <v>1</v>
      </c>
      <c r="AA1325">
        <v>4</v>
      </c>
      <c r="AB1325">
        <v>2706</v>
      </c>
      <c r="AC1325">
        <v>10494</v>
      </c>
      <c r="AD1325">
        <v>1</v>
      </c>
      <c r="AE1325">
        <v>15</v>
      </c>
      <c r="AF1325">
        <v>3</v>
      </c>
      <c r="AG1325">
        <v>2</v>
      </c>
      <c r="AH1325">
        <v>1</v>
      </c>
      <c r="AI1325">
        <v>3</v>
      </c>
      <c r="AJ1325">
        <v>2</v>
      </c>
      <c r="AK1325">
        <v>3</v>
      </c>
      <c r="AL1325">
        <v>3</v>
      </c>
      <c r="AM1325">
        <v>2</v>
      </c>
      <c r="AN1325">
        <v>2</v>
      </c>
      <c r="AO1325">
        <v>2</v>
      </c>
    </row>
    <row r="1326" spans="1:41" x14ac:dyDescent="0.35">
      <c r="A1326" s="3" t="s">
        <v>43</v>
      </c>
      <c r="B1326" s="3" t="s">
        <v>46</v>
      </c>
      <c r="C1326" s="3" t="s">
        <v>36</v>
      </c>
      <c r="D1326" s="3" t="s">
        <v>54</v>
      </c>
      <c r="E1326" s="3" t="s">
        <v>45</v>
      </c>
      <c r="F1326" s="3" t="s">
        <v>38</v>
      </c>
      <c r="G1326" s="3" t="s">
        <v>52</v>
      </c>
      <c r="H1326" s="3" t="s">
        <v>43</v>
      </c>
      <c r="I1326" s="3" t="s">
        <v>42</v>
      </c>
      <c r="J1326">
        <f t="shared" si="120"/>
        <v>0</v>
      </c>
      <c r="K1326">
        <f t="shared" si="121"/>
        <v>0</v>
      </c>
      <c r="L1326">
        <f t="shared" si="122"/>
        <v>3</v>
      </c>
      <c r="M1326" cm="1">
        <f t="array" ref="M1326">_xlfn.XLOOKUP(F1326,_xlfn.ANCHORARRAY($AR$18),$AS$18:$AS$23)</f>
        <v>1</v>
      </c>
      <c r="N1326" cm="1">
        <f t="array" ref="N1326">_xlfn.XLOOKUP($D1326,_xlfn.ANCHORARRAY($AR$2),$AS$2:$AS$10)</f>
        <v>5</v>
      </c>
      <c r="O1326">
        <f t="shared" si="123"/>
        <v>2</v>
      </c>
      <c r="P1326">
        <f t="shared" si="124"/>
        <v>0</v>
      </c>
      <c r="Q1326">
        <f t="shared" si="125"/>
        <v>1</v>
      </c>
      <c r="R1326">
        <v>29</v>
      </c>
      <c r="S1326">
        <v>1</v>
      </c>
      <c r="T1326">
        <v>29</v>
      </c>
      <c r="U1326">
        <v>1859</v>
      </c>
      <c r="V1326">
        <v>4</v>
      </c>
      <c r="W1326">
        <v>726</v>
      </c>
      <c r="X1326">
        <v>93</v>
      </c>
      <c r="Y1326">
        <v>1</v>
      </c>
      <c r="Z1326">
        <v>2</v>
      </c>
      <c r="AA1326">
        <v>3</v>
      </c>
      <c r="AB1326">
        <v>6384</v>
      </c>
      <c r="AC1326">
        <v>21143</v>
      </c>
      <c r="AD1326">
        <v>8</v>
      </c>
      <c r="AE1326">
        <v>17</v>
      </c>
      <c r="AF1326">
        <v>3</v>
      </c>
      <c r="AG1326">
        <v>4</v>
      </c>
      <c r="AH1326">
        <v>2</v>
      </c>
      <c r="AI1326">
        <v>11</v>
      </c>
      <c r="AJ1326">
        <v>3</v>
      </c>
      <c r="AK1326">
        <v>3</v>
      </c>
      <c r="AL1326">
        <v>7</v>
      </c>
      <c r="AM1326">
        <v>0</v>
      </c>
      <c r="AN1326">
        <v>1</v>
      </c>
      <c r="AO1326">
        <v>6</v>
      </c>
    </row>
    <row r="1327" spans="1:41" x14ac:dyDescent="0.35">
      <c r="A1327" s="3" t="s">
        <v>43</v>
      </c>
      <c r="B1327" s="3" t="s">
        <v>46</v>
      </c>
      <c r="C1327" s="3" t="s">
        <v>36</v>
      </c>
      <c r="D1327" s="3" t="s">
        <v>50</v>
      </c>
      <c r="E1327" s="3" t="s">
        <v>45</v>
      </c>
      <c r="F1327" s="3" t="s">
        <v>38</v>
      </c>
      <c r="G1327" s="3" t="s">
        <v>41</v>
      </c>
      <c r="H1327" s="3" t="s">
        <v>43</v>
      </c>
      <c r="I1327" s="3" t="s">
        <v>42</v>
      </c>
      <c r="J1327">
        <f t="shared" si="120"/>
        <v>0</v>
      </c>
      <c r="K1327">
        <f t="shared" si="121"/>
        <v>0</v>
      </c>
      <c r="L1327">
        <f t="shared" si="122"/>
        <v>1</v>
      </c>
      <c r="M1327" cm="1">
        <f t="array" ref="M1327">_xlfn.XLOOKUP(F1327,_xlfn.ANCHORARRAY($AR$18),$AS$18:$AS$23)</f>
        <v>1</v>
      </c>
      <c r="N1327" cm="1">
        <f t="array" ref="N1327">_xlfn.XLOOKUP($D1327,_xlfn.ANCHORARRAY($AR$2),$AS$2:$AS$10)</f>
        <v>3</v>
      </c>
      <c r="O1327">
        <f t="shared" si="123"/>
        <v>2</v>
      </c>
      <c r="P1327">
        <f t="shared" si="124"/>
        <v>0</v>
      </c>
      <c r="Q1327">
        <f t="shared" si="125"/>
        <v>1</v>
      </c>
      <c r="R1327">
        <v>8</v>
      </c>
      <c r="S1327">
        <v>3</v>
      </c>
      <c r="T1327">
        <v>42</v>
      </c>
      <c r="U1327">
        <v>1860</v>
      </c>
      <c r="V1327">
        <v>4</v>
      </c>
      <c r="W1327">
        <v>1142</v>
      </c>
      <c r="X1327">
        <v>81</v>
      </c>
      <c r="Y1327">
        <v>3</v>
      </c>
      <c r="Z1327">
        <v>1</v>
      </c>
      <c r="AA1327">
        <v>3</v>
      </c>
      <c r="AB1327">
        <v>3968</v>
      </c>
      <c r="AC1327">
        <v>13624</v>
      </c>
      <c r="AD1327">
        <v>4</v>
      </c>
      <c r="AE1327">
        <v>13</v>
      </c>
      <c r="AF1327">
        <v>3</v>
      </c>
      <c r="AG1327">
        <v>4</v>
      </c>
      <c r="AH1327">
        <v>0</v>
      </c>
      <c r="AI1327">
        <v>8</v>
      </c>
      <c r="AJ1327">
        <v>3</v>
      </c>
      <c r="AK1327">
        <v>3</v>
      </c>
      <c r="AL1327">
        <v>0</v>
      </c>
      <c r="AM1327">
        <v>0</v>
      </c>
      <c r="AN1327">
        <v>0</v>
      </c>
      <c r="AO1327">
        <v>0</v>
      </c>
    </row>
    <row r="1328" spans="1:41" x14ac:dyDescent="0.35">
      <c r="A1328" s="3" t="s">
        <v>35</v>
      </c>
      <c r="B1328" s="3" t="s">
        <v>46</v>
      </c>
      <c r="C1328" s="3" t="s">
        <v>36</v>
      </c>
      <c r="D1328" s="3" t="s">
        <v>40</v>
      </c>
      <c r="E1328" s="3" t="s">
        <v>37</v>
      </c>
      <c r="F1328" s="3" t="s">
        <v>59</v>
      </c>
      <c r="G1328" s="3" t="s">
        <v>41</v>
      </c>
      <c r="H1328" s="3" t="s">
        <v>35</v>
      </c>
      <c r="I1328" s="3" t="s">
        <v>42</v>
      </c>
      <c r="J1328">
        <f t="shared" si="120"/>
        <v>1</v>
      </c>
      <c r="K1328">
        <f t="shared" si="121"/>
        <v>1</v>
      </c>
      <c r="L1328">
        <f t="shared" si="122"/>
        <v>1</v>
      </c>
      <c r="M1328" cm="1">
        <f t="array" ref="M1328">_xlfn.XLOOKUP(F1328,_xlfn.ANCHORARRAY($AR$18),$AS$18:$AS$23)</f>
        <v>4</v>
      </c>
      <c r="N1328" cm="1">
        <f t="array" ref="N1328">_xlfn.XLOOKUP($D1328,_xlfn.ANCHORARRAY($AR$2),$AS$2:$AS$10)</f>
        <v>1</v>
      </c>
      <c r="O1328">
        <f t="shared" si="123"/>
        <v>1</v>
      </c>
      <c r="P1328">
        <f t="shared" si="124"/>
        <v>0</v>
      </c>
      <c r="Q1328">
        <f t="shared" si="125"/>
        <v>1</v>
      </c>
      <c r="R1328">
        <v>2</v>
      </c>
      <c r="S1328">
        <v>4</v>
      </c>
      <c r="T1328">
        <v>32</v>
      </c>
      <c r="U1328">
        <v>1862</v>
      </c>
      <c r="V1328">
        <v>3</v>
      </c>
      <c r="W1328">
        <v>414</v>
      </c>
      <c r="X1328">
        <v>82</v>
      </c>
      <c r="Y1328">
        <v>2</v>
      </c>
      <c r="Z1328">
        <v>2</v>
      </c>
      <c r="AA1328">
        <v>2</v>
      </c>
      <c r="AB1328">
        <v>9907</v>
      </c>
      <c r="AC1328">
        <v>26186</v>
      </c>
      <c r="AD1328">
        <v>7</v>
      </c>
      <c r="AE1328">
        <v>12</v>
      </c>
      <c r="AF1328">
        <v>3</v>
      </c>
      <c r="AG1328">
        <v>3</v>
      </c>
      <c r="AH1328">
        <v>0</v>
      </c>
      <c r="AI1328">
        <v>7</v>
      </c>
      <c r="AJ1328">
        <v>3</v>
      </c>
      <c r="AK1328">
        <v>2</v>
      </c>
      <c r="AL1328">
        <v>2</v>
      </c>
      <c r="AM1328">
        <v>2</v>
      </c>
      <c r="AN1328">
        <v>2</v>
      </c>
      <c r="AO1328">
        <v>2</v>
      </c>
    </row>
    <row r="1329" spans="1:41" x14ac:dyDescent="0.35">
      <c r="A1329" s="3" t="s">
        <v>43</v>
      </c>
      <c r="B1329" s="3" t="s">
        <v>39</v>
      </c>
      <c r="C1329" s="3" t="s">
        <v>36</v>
      </c>
      <c r="D1329" s="3" t="s">
        <v>40</v>
      </c>
      <c r="E1329" s="3" t="s">
        <v>37</v>
      </c>
      <c r="F1329" s="3" t="s">
        <v>60</v>
      </c>
      <c r="G1329" s="3" t="s">
        <v>52</v>
      </c>
      <c r="H1329" s="3" t="s">
        <v>43</v>
      </c>
      <c r="I1329" s="3" t="s">
        <v>42</v>
      </c>
      <c r="J1329">
        <f t="shared" si="120"/>
        <v>0</v>
      </c>
      <c r="K1329">
        <f t="shared" si="121"/>
        <v>0</v>
      </c>
      <c r="L1329">
        <f t="shared" si="122"/>
        <v>3</v>
      </c>
      <c r="M1329" cm="1">
        <f t="array" ref="M1329">_xlfn.XLOOKUP(F1329,_xlfn.ANCHORARRAY($AR$18),$AS$18:$AS$23)</f>
        <v>5</v>
      </c>
      <c r="N1329" cm="1">
        <f t="array" ref="N1329">_xlfn.XLOOKUP($D1329,_xlfn.ANCHORARRAY($AR$2),$AS$2:$AS$10)</f>
        <v>1</v>
      </c>
      <c r="O1329">
        <f t="shared" si="123"/>
        <v>1</v>
      </c>
      <c r="P1329">
        <f t="shared" si="124"/>
        <v>1</v>
      </c>
      <c r="Q1329">
        <f t="shared" si="125"/>
        <v>1</v>
      </c>
      <c r="R1329">
        <v>3</v>
      </c>
      <c r="S1329">
        <v>3</v>
      </c>
      <c r="T1329">
        <v>46</v>
      </c>
      <c r="U1329">
        <v>1863</v>
      </c>
      <c r="V1329">
        <v>1</v>
      </c>
      <c r="W1329">
        <v>1319</v>
      </c>
      <c r="X1329">
        <v>45</v>
      </c>
      <c r="Y1329">
        <v>4</v>
      </c>
      <c r="Z1329">
        <v>4</v>
      </c>
      <c r="AA1329">
        <v>1</v>
      </c>
      <c r="AB1329">
        <v>13225</v>
      </c>
      <c r="AC1329">
        <v>7739</v>
      </c>
      <c r="AD1329">
        <v>2</v>
      </c>
      <c r="AE1329">
        <v>12</v>
      </c>
      <c r="AF1329">
        <v>3</v>
      </c>
      <c r="AG1329">
        <v>4</v>
      </c>
      <c r="AH1329">
        <v>1</v>
      </c>
      <c r="AI1329">
        <v>25</v>
      </c>
      <c r="AJ1329">
        <v>5</v>
      </c>
      <c r="AK1329">
        <v>3</v>
      </c>
      <c r="AL1329">
        <v>19</v>
      </c>
      <c r="AM1329">
        <v>17</v>
      </c>
      <c r="AN1329">
        <v>2</v>
      </c>
      <c r="AO1329">
        <v>8</v>
      </c>
    </row>
    <row r="1330" spans="1:41" x14ac:dyDescent="0.35">
      <c r="A1330" s="3" t="s">
        <v>43</v>
      </c>
      <c r="B1330" s="3" t="s">
        <v>39</v>
      </c>
      <c r="C1330" s="3" t="s">
        <v>36</v>
      </c>
      <c r="D1330" s="3" t="s">
        <v>57</v>
      </c>
      <c r="E1330" s="3" t="s">
        <v>37</v>
      </c>
      <c r="F1330" s="3" t="s">
        <v>51</v>
      </c>
      <c r="G1330" s="3" t="s">
        <v>48</v>
      </c>
      <c r="H1330" s="3" t="s">
        <v>43</v>
      </c>
      <c r="I1330" s="3" t="s">
        <v>42</v>
      </c>
      <c r="J1330">
        <f t="shared" si="120"/>
        <v>0</v>
      </c>
      <c r="K1330">
        <f t="shared" si="121"/>
        <v>0</v>
      </c>
      <c r="L1330">
        <f t="shared" si="122"/>
        <v>0</v>
      </c>
      <c r="M1330" cm="1">
        <f t="array" ref="M1330">_xlfn.XLOOKUP(F1330,_xlfn.ANCHORARRAY($AR$18),$AS$18:$AS$23)</f>
        <v>3</v>
      </c>
      <c r="N1330" cm="1">
        <f t="array" ref="N1330">_xlfn.XLOOKUP($D1330,_xlfn.ANCHORARRAY($AR$2),$AS$2:$AS$10)</f>
        <v>7</v>
      </c>
      <c r="O1330">
        <f t="shared" si="123"/>
        <v>1</v>
      </c>
      <c r="P1330">
        <f t="shared" si="124"/>
        <v>1</v>
      </c>
      <c r="Q1330">
        <f t="shared" si="125"/>
        <v>1</v>
      </c>
      <c r="R1330">
        <v>23</v>
      </c>
      <c r="S1330">
        <v>1</v>
      </c>
      <c r="T1330">
        <v>27</v>
      </c>
      <c r="U1330">
        <v>1864</v>
      </c>
      <c r="V1330">
        <v>2</v>
      </c>
      <c r="W1330">
        <v>728</v>
      </c>
      <c r="X1330">
        <v>36</v>
      </c>
      <c r="Y1330">
        <v>2</v>
      </c>
      <c r="Z1330">
        <v>2</v>
      </c>
      <c r="AA1330">
        <v>3</v>
      </c>
      <c r="AB1330">
        <v>3540</v>
      </c>
      <c r="AC1330">
        <v>7018</v>
      </c>
      <c r="AD1330">
        <v>1</v>
      </c>
      <c r="AE1330">
        <v>21</v>
      </c>
      <c r="AF1330">
        <v>4</v>
      </c>
      <c r="AG1330">
        <v>4</v>
      </c>
      <c r="AH1330">
        <v>1</v>
      </c>
      <c r="AI1330">
        <v>9</v>
      </c>
      <c r="AJ1330">
        <v>5</v>
      </c>
      <c r="AK1330">
        <v>3</v>
      </c>
      <c r="AL1330">
        <v>9</v>
      </c>
      <c r="AM1330">
        <v>8</v>
      </c>
      <c r="AN1330">
        <v>5</v>
      </c>
      <c r="AO1330">
        <v>8</v>
      </c>
    </row>
    <row r="1331" spans="1:41" x14ac:dyDescent="0.35">
      <c r="A1331" s="3" t="s">
        <v>43</v>
      </c>
      <c r="B1331" s="3" t="s">
        <v>46</v>
      </c>
      <c r="C1331" s="3" t="s">
        <v>36</v>
      </c>
      <c r="D1331" s="3" t="s">
        <v>61</v>
      </c>
      <c r="E1331" s="3" t="s">
        <v>61</v>
      </c>
      <c r="F1331" s="3" t="s">
        <v>51</v>
      </c>
      <c r="G1331" s="3" t="s">
        <v>48</v>
      </c>
      <c r="H1331" s="3" t="s">
        <v>43</v>
      </c>
      <c r="I1331" s="3" t="s">
        <v>42</v>
      </c>
      <c r="J1331">
        <f t="shared" si="120"/>
        <v>0</v>
      </c>
      <c r="K1331">
        <f t="shared" si="121"/>
        <v>0</v>
      </c>
      <c r="L1331">
        <f t="shared" si="122"/>
        <v>0</v>
      </c>
      <c r="M1331" cm="1">
        <f t="array" ref="M1331">_xlfn.XLOOKUP(F1331,_xlfn.ANCHORARRAY($AR$18),$AS$18:$AS$23)</f>
        <v>3</v>
      </c>
      <c r="N1331" cm="1">
        <f t="array" ref="N1331">_xlfn.XLOOKUP($D1331,_xlfn.ANCHORARRAY($AR$2),$AS$2:$AS$10)</f>
        <v>9</v>
      </c>
      <c r="O1331">
        <f t="shared" si="123"/>
        <v>3</v>
      </c>
      <c r="P1331">
        <f t="shared" si="124"/>
        <v>0</v>
      </c>
      <c r="Q1331">
        <f t="shared" si="125"/>
        <v>1</v>
      </c>
      <c r="R1331">
        <v>6</v>
      </c>
      <c r="S1331">
        <v>1</v>
      </c>
      <c r="T1331">
        <v>29</v>
      </c>
      <c r="U1331">
        <v>1865</v>
      </c>
      <c r="V1331">
        <v>4</v>
      </c>
      <c r="W1331">
        <v>352</v>
      </c>
      <c r="X1331">
        <v>87</v>
      </c>
      <c r="Y1331">
        <v>2</v>
      </c>
      <c r="Z1331">
        <v>1</v>
      </c>
      <c r="AA1331">
        <v>2</v>
      </c>
      <c r="AB1331">
        <v>2804</v>
      </c>
      <c r="AC1331">
        <v>15434</v>
      </c>
      <c r="AD1331">
        <v>1</v>
      </c>
      <c r="AE1331">
        <v>11</v>
      </c>
      <c r="AF1331">
        <v>3</v>
      </c>
      <c r="AG1331">
        <v>4</v>
      </c>
      <c r="AH1331">
        <v>0</v>
      </c>
      <c r="AI1331">
        <v>1</v>
      </c>
      <c r="AJ1331">
        <v>3</v>
      </c>
      <c r="AK1331">
        <v>3</v>
      </c>
      <c r="AL1331">
        <v>1</v>
      </c>
      <c r="AM1331">
        <v>0</v>
      </c>
      <c r="AN1331">
        <v>0</v>
      </c>
      <c r="AO1331">
        <v>0</v>
      </c>
    </row>
    <row r="1332" spans="1:41" x14ac:dyDescent="0.35">
      <c r="A1332" s="3" t="s">
        <v>43</v>
      </c>
      <c r="B1332" s="3" t="s">
        <v>39</v>
      </c>
      <c r="C1332" s="3" t="s">
        <v>36</v>
      </c>
      <c r="D1332" s="3" t="s">
        <v>56</v>
      </c>
      <c r="E1332" s="3" t="s">
        <v>45</v>
      </c>
      <c r="F1332" s="3" t="s">
        <v>51</v>
      </c>
      <c r="G1332" s="3" t="s">
        <v>48</v>
      </c>
      <c r="H1332" s="3" t="s">
        <v>43</v>
      </c>
      <c r="I1332" s="3" t="s">
        <v>42</v>
      </c>
      <c r="J1332">
        <f t="shared" si="120"/>
        <v>0</v>
      </c>
      <c r="K1332">
        <f t="shared" si="121"/>
        <v>0</v>
      </c>
      <c r="L1332">
        <f t="shared" si="122"/>
        <v>0</v>
      </c>
      <c r="M1332" cm="1">
        <f t="array" ref="M1332">_xlfn.XLOOKUP(F1332,_xlfn.ANCHORARRAY($AR$18),$AS$18:$AS$23)</f>
        <v>3</v>
      </c>
      <c r="N1332" cm="1">
        <f t="array" ref="N1332">_xlfn.XLOOKUP($D1332,_xlfn.ANCHORARRAY($AR$2),$AS$2:$AS$10)</f>
        <v>6</v>
      </c>
      <c r="O1332">
        <f t="shared" si="123"/>
        <v>2</v>
      </c>
      <c r="P1332">
        <f t="shared" si="124"/>
        <v>1</v>
      </c>
      <c r="Q1332">
        <f t="shared" si="125"/>
        <v>1</v>
      </c>
      <c r="R1332">
        <v>6</v>
      </c>
      <c r="S1332">
        <v>3</v>
      </c>
      <c r="T1332">
        <v>43</v>
      </c>
      <c r="U1332">
        <v>1866</v>
      </c>
      <c r="V1332">
        <v>1</v>
      </c>
      <c r="W1332">
        <v>823</v>
      </c>
      <c r="X1332">
        <v>81</v>
      </c>
      <c r="Y1332">
        <v>2</v>
      </c>
      <c r="Z1332">
        <v>5</v>
      </c>
      <c r="AA1332">
        <v>3</v>
      </c>
      <c r="AB1332">
        <v>19392</v>
      </c>
      <c r="AC1332">
        <v>22539</v>
      </c>
      <c r="AD1332">
        <v>7</v>
      </c>
      <c r="AE1332">
        <v>13</v>
      </c>
      <c r="AF1332">
        <v>3</v>
      </c>
      <c r="AG1332">
        <v>4</v>
      </c>
      <c r="AH1332">
        <v>0</v>
      </c>
      <c r="AI1332">
        <v>21</v>
      </c>
      <c r="AJ1332">
        <v>2</v>
      </c>
      <c r="AK1332">
        <v>3</v>
      </c>
      <c r="AL1332">
        <v>16</v>
      </c>
      <c r="AM1332">
        <v>12</v>
      </c>
      <c r="AN1332">
        <v>6</v>
      </c>
      <c r="AO1332">
        <v>14</v>
      </c>
    </row>
    <row r="1333" spans="1:41" x14ac:dyDescent="0.35">
      <c r="A1333" s="3" t="s">
        <v>43</v>
      </c>
      <c r="B1333" s="3" t="s">
        <v>46</v>
      </c>
      <c r="C1333" s="3" t="s">
        <v>36</v>
      </c>
      <c r="D1333" s="3" t="s">
        <v>58</v>
      </c>
      <c r="E1333" s="3" t="s">
        <v>45</v>
      </c>
      <c r="F1333" s="3" t="s">
        <v>38</v>
      </c>
      <c r="G1333" s="3" t="s">
        <v>48</v>
      </c>
      <c r="H1333" s="3" t="s">
        <v>43</v>
      </c>
      <c r="I1333" s="3" t="s">
        <v>42</v>
      </c>
      <c r="J1333">
        <f t="shared" si="120"/>
        <v>0</v>
      </c>
      <c r="K1333">
        <f t="shared" si="121"/>
        <v>0</v>
      </c>
      <c r="L1333">
        <f t="shared" si="122"/>
        <v>0</v>
      </c>
      <c r="M1333" cm="1">
        <f t="array" ref="M1333">_xlfn.XLOOKUP(F1333,_xlfn.ANCHORARRAY($AR$18),$AS$18:$AS$23)</f>
        <v>1</v>
      </c>
      <c r="N1333" cm="1">
        <f t="array" ref="N1333">_xlfn.XLOOKUP($D1333,_xlfn.ANCHORARRAY($AR$2),$AS$2:$AS$10)</f>
        <v>8</v>
      </c>
      <c r="O1333">
        <f t="shared" si="123"/>
        <v>2</v>
      </c>
      <c r="P1333">
        <f t="shared" si="124"/>
        <v>0</v>
      </c>
      <c r="Q1333">
        <f t="shared" si="125"/>
        <v>1</v>
      </c>
      <c r="R1333">
        <v>10</v>
      </c>
      <c r="S1333">
        <v>3</v>
      </c>
      <c r="T1333">
        <v>48</v>
      </c>
      <c r="U1333">
        <v>1867</v>
      </c>
      <c r="V1333">
        <v>4</v>
      </c>
      <c r="W1333">
        <v>1224</v>
      </c>
      <c r="X1333">
        <v>91</v>
      </c>
      <c r="Y1333">
        <v>2</v>
      </c>
      <c r="Z1333">
        <v>5</v>
      </c>
      <c r="AA1333">
        <v>2</v>
      </c>
      <c r="AB1333">
        <v>19665</v>
      </c>
      <c r="AC1333">
        <v>13583</v>
      </c>
      <c r="AD1333">
        <v>4</v>
      </c>
      <c r="AE1333">
        <v>12</v>
      </c>
      <c r="AF1333">
        <v>3</v>
      </c>
      <c r="AG1333">
        <v>4</v>
      </c>
      <c r="AH1333">
        <v>0</v>
      </c>
      <c r="AI1333">
        <v>29</v>
      </c>
      <c r="AJ1333">
        <v>3</v>
      </c>
      <c r="AK1333">
        <v>3</v>
      </c>
      <c r="AL1333">
        <v>22</v>
      </c>
      <c r="AM1333">
        <v>10</v>
      </c>
      <c r="AN1333">
        <v>12</v>
      </c>
      <c r="AO1333">
        <v>9</v>
      </c>
    </row>
    <row r="1334" spans="1:41" x14ac:dyDescent="0.35">
      <c r="A1334" s="3" t="s">
        <v>35</v>
      </c>
      <c r="B1334" s="3" t="s">
        <v>46</v>
      </c>
      <c r="C1334" s="3" t="s">
        <v>44</v>
      </c>
      <c r="D1334" s="3" t="s">
        <v>47</v>
      </c>
      <c r="E1334" s="3" t="s">
        <v>45</v>
      </c>
      <c r="F1334" s="3" t="s">
        <v>38</v>
      </c>
      <c r="G1334" s="3" t="s">
        <v>41</v>
      </c>
      <c r="H1334" s="3" t="s">
        <v>35</v>
      </c>
      <c r="I1334" s="3" t="s">
        <v>42</v>
      </c>
      <c r="J1334">
        <f t="shared" si="120"/>
        <v>1</v>
      </c>
      <c r="K1334">
        <f t="shared" si="121"/>
        <v>1</v>
      </c>
      <c r="L1334">
        <f t="shared" si="122"/>
        <v>1</v>
      </c>
      <c r="M1334" cm="1">
        <f t="array" ref="M1334">_xlfn.XLOOKUP(F1334,_xlfn.ANCHORARRAY($AR$18),$AS$18:$AS$23)</f>
        <v>1</v>
      </c>
      <c r="N1334" cm="1">
        <f t="array" ref="N1334">_xlfn.XLOOKUP($D1334,_xlfn.ANCHORARRAY($AR$2),$AS$2:$AS$10)</f>
        <v>2</v>
      </c>
      <c r="O1334">
        <f t="shared" si="123"/>
        <v>2</v>
      </c>
      <c r="P1334">
        <f t="shared" si="124"/>
        <v>0</v>
      </c>
      <c r="Q1334">
        <f t="shared" si="125"/>
        <v>2</v>
      </c>
      <c r="R1334">
        <v>24</v>
      </c>
      <c r="S1334">
        <v>2</v>
      </c>
      <c r="T1334">
        <v>29</v>
      </c>
      <c r="U1334">
        <v>1868</v>
      </c>
      <c r="V1334">
        <v>4</v>
      </c>
      <c r="W1334">
        <v>459</v>
      </c>
      <c r="X1334">
        <v>73</v>
      </c>
      <c r="Y1334">
        <v>2</v>
      </c>
      <c r="Z1334">
        <v>1</v>
      </c>
      <c r="AA1334">
        <v>4</v>
      </c>
      <c r="AB1334">
        <v>2439</v>
      </c>
      <c r="AC1334">
        <v>14753</v>
      </c>
      <c r="AD1334">
        <v>1</v>
      </c>
      <c r="AE1334">
        <v>24</v>
      </c>
      <c r="AF1334">
        <v>4</v>
      </c>
      <c r="AG1334">
        <v>2</v>
      </c>
      <c r="AH1334">
        <v>0</v>
      </c>
      <c r="AI1334">
        <v>1</v>
      </c>
      <c r="AJ1334">
        <v>3</v>
      </c>
      <c r="AK1334">
        <v>2</v>
      </c>
      <c r="AL1334">
        <v>1</v>
      </c>
      <c r="AM1334">
        <v>0</v>
      </c>
      <c r="AN1334">
        <v>1</v>
      </c>
      <c r="AO1334">
        <v>0</v>
      </c>
    </row>
    <row r="1335" spans="1:41" x14ac:dyDescent="0.35">
      <c r="A1335" s="3" t="s">
        <v>35</v>
      </c>
      <c r="B1335" s="3" t="s">
        <v>39</v>
      </c>
      <c r="C1335" s="3" t="s">
        <v>36</v>
      </c>
      <c r="D1335" s="3" t="s">
        <v>40</v>
      </c>
      <c r="E1335" s="3" t="s">
        <v>37</v>
      </c>
      <c r="F1335" s="3" t="s">
        <v>38</v>
      </c>
      <c r="G1335" s="3" t="s">
        <v>48</v>
      </c>
      <c r="H1335" s="3" t="s">
        <v>43</v>
      </c>
      <c r="I1335" s="3" t="s">
        <v>42</v>
      </c>
      <c r="J1335">
        <f t="shared" si="120"/>
        <v>1</v>
      </c>
      <c r="K1335">
        <f t="shared" si="121"/>
        <v>0</v>
      </c>
      <c r="L1335">
        <f t="shared" si="122"/>
        <v>0</v>
      </c>
      <c r="M1335" cm="1">
        <f t="array" ref="M1335">_xlfn.XLOOKUP(F1335,_xlfn.ANCHORARRAY($AR$18),$AS$18:$AS$23)</f>
        <v>1</v>
      </c>
      <c r="N1335" cm="1">
        <f t="array" ref="N1335">_xlfn.XLOOKUP($D1335,_xlfn.ANCHORARRAY($AR$2),$AS$2:$AS$10)</f>
        <v>1</v>
      </c>
      <c r="O1335">
        <f t="shared" si="123"/>
        <v>1</v>
      </c>
      <c r="P1335">
        <f t="shared" si="124"/>
        <v>1</v>
      </c>
      <c r="Q1335">
        <f t="shared" si="125"/>
        <v>1</v>
      </c>
      <c r="R1335">
        <v>10</v>
      </c>
      <c r="S1335">
        <v>3</v>
      </c>
      <c r="T1335">
        <v>46</v>
      </c>
      <c r="U1335">
        <v>1869</v>
      </c>
      <c r="V1335">
        <v>3</v>
      </c>
      <c r="W1335">
        <v>1254</v>
      </c>
      <c r="X1335">
        <v>64</v>
      </c>
      <c r="Y1335">
        <v>3</v>
      </c>
      <c r="Z1335">
        <v>3</v>
      </c>
      <c r="AA1335">
        <v>2</v>
      </c>
      <c r="AB1335">
        <v>7314</v>
      </c>
      <c r="AC1335">
        <v>14011</v>
      </c>
      <c r="AD1335">
        <v>5</v>
      </c>
      <c r="AE1335">
        <v>21</v>
      </c>
      <c r="AF1335">
        <v>4</v>
      </c>
      <c r="AG1335">
        <v>3</v>
      </c>
      <c r="AH1335">
        <v>3</v>
      </c>
      <c r="AI1335">
        <v>14</v>
      </c>
      <c r="AJ1335">
        <v>2</v>
      </c>
      <c r="AK1335">
        <v>3</v>
      </c>
      <c r="AL1335">
        <v>8</v>
      </c>
      <c r="AM1335">
        <v>7</v>
      </c>
      <c r="AN1335">
        <v>0</v>
      </c>
      <c r="AO1335">
        <v>7</v>
      </c>
    </row>
    <row r="1336" spans="1:41" x14ac:dyDescent="0.35">
      <c r="A1336" s="3" t="s">
        <v>43</v>
      </c>
      <c r="B1336" s="3" t="s">
        <v>39</v>
      </c>
      <c r="C1336" s="3" t="s">
        <v>44</v>
      </c>
      <c r="D1336" s="3" t="s">
        <v>47</v>
      </c>
      <c r="E1336" s="3" t="s">
        <v>45</v>
      </c>
      <c r="F1336" s="3" t="s">
        <v>38</v>
      </c>
      <c r="G1336" s="3" t="s">
        <v>48</v>
      </c>
      <c r="H1336" s="3" t="s">
        <v>43</v>
      </c>
      <c r="I1336" s="3" t="s">
        <v>42</v>
      </c>
      <c r="J1336">
        <f t="shared" si="120"/>
        <v>0</v>
      </c>
      <c r="K1336">
        <f t="shared" si="121"/>
        <v>0</v>
      </c>
      <c r="L1336">
        <f t="shared" si="122"/>
        <v>0</v>
      </c>
      <c r="M1336" cm="1">
        <f t="array" ref="M1336">_xlfn.XLOOKUP(F1336,_xlfn.ANCHORARRAY($AR$18),$AS$18:$AS$23)</f>
        <v>1</v>
      </c>
      <c r="N1336" cm="1">
        <f t="array" ref="N1336">_xlfn.XLOOKUP($D1336,_xlfn.ANCHORARRAY($AR$2),$AS$2:$AS$10)</f>
        <v>2</v>
      </c>
      <c r="O1336">
        <f t="shared" si="123"/>
        <v>2</v>
      </c>
      <c r="P1336">
        <f t="shared" si="124"/>
        <v>1</v>
      </c>
      <c r="Q1336">
        <f t="shared" si="125"/>
        <v>2</v>
      </c>
      <c r="R1336">
        <v>15</v>
      </c>
      <c r="S1336">
        <v>3</v>
      </c>
      <c r="T1336">
        <v>27</v>
      </c>
      <c r="U1336">
        <v>1870</v>
      </c>
      <c r="V1336">
        <v>4</v>
      </c>
      <c r="W1336">
        <v>1131</v>
      </c>
      <c r="X1336">
        <v>77</v>
      </c>
      <c r="Y1336">
        <v>2</v>
      </c>
      <c r="Z1336">
        <v>1</v>
      </c>
      <c r="AA1336">
        <v>1</v>
      </c>
      <c r="AB1336">
        <v>4774</v>
      </c>
      <c r="AC1336">
        <v>23844</v>
      </c>
      <c r="AD1336">
        <v>0</v>
      </c>
      <c r="AE1336">
        <v>19</v>
      </c>
      <c r="AF1336">
        <v>3</v>
      </c>
      <c r="AG1336">
        <v>4</v>
      </c>
      <c r="AH1336">
        <v>1</v>
      </c>
      <c r="AI1336">
        <v>8</v>
      </c>
      <c r="AJ1336">
        <v>2</v>
      </c>
      <c r="AK1336">
        <v>2</v>
      </c>
      <c r="AL1336">
        <v>7</v>
      </c>
      <c r="AM1336">
        <v>6</v>
      </c>
      <c r="AN1336">
        <v>7</v>
      </c>
      <c r="AO1336">
        <v>3</v>
      </c>
    </row>
    <row r="1337" spans="1:41" x14ac:dyDescent="0.35">
      <c r="A1337" s="3" t="s">
        <v>43</v>
      </c>
      <c r="B1337" s="3" t="s">
        <v>46</v>
      </c>
      <c r="C1337" s="3" t="s">
        <v>36</v>
      </c>
      <c r="D1337" s="3" t="s">
        <v>47</v>
      </c>
      <c r="E1337" s="3" t="s">
        <v>45</v>
      </c>
      <c r="F1337" s="3" t="s">
        <v>49</v>
      </c>
      <c r="G1337" s="3" t="s">
        <v>52</v>
      </c>
      <c r="H1337" s="3" t="s">
        <v>43</v>
      </c>
      <c r="I1337" s="3" t="s">
        <v>42</v>
      </c>
      <c r="J1337">
        <f t="shared" si="120"/>
        <v>0</v>
      </c>
      <c r="K1337">
        <f t="shared" si="121"/>
        <v>0</v>
      </c>
      <c r="L1337">
        <f t="shared" si="122"/>
        <v>3</v>
      </c>
      <c r="M1337" cm="1">
        <f t="array" ref="M1337">_xlfn.XLOOKUP(F1337,_xlfn.ANCHORARRAY($AR$18),$AS$18:$AS$23)</f>
        <v>2</v>
      </c>
      <c r="N1337" cm="1">
        <f t="array" ref="N1337">_xlfn.XLOOKUP($D1337,_xlfn.ANCHORARRAY($AR$2),$AS$2:$AS$10)</f>
        <v>2</v>
      </c>
      <c r="O1337">
        <f t="shared" si="123"/>
        <v>2</v>
      </c>
      <c r="P1337">
        <f t="shared" si="124"/>
        <v>0</v>
      </c>
      <c r="Q1337">
        <f t="shared" si="125"/>
        <v>1</v>
      </c>
      <c r="R1337">
        <v>19</v>
      </c>
      <c r="S1337">
        <v>4</v>
      </c>
      <c r="T1337">
        <v>39</v>
      </c>
      <c r="U1337">
        <v>1871</v>
      </c>
      <c r="V1337">
        <v>4</v>
      </c>
      <c r="W1337">
        <v>835</v>
      </c>
      <c r="X1337">
        <v>41</v>
      </c>
      <c r="Y1337">
        <v>3</v>
      </c>
      <c r="Z1337">
        <v>2</v>
      </c>
      <c r="AA1337">
        <v>4</v>
      </c>
      <c r="AB1337">
        <v>3902</v>
      </c>
      <c r="AC1337">
        <v>5141</v>
      </c>
      <c r="AD1337">
        <v>8</v>
      </c>
      <c r="AE1337">
        <v>14</v>
      </c>
      <c r="AF1337">
        <v>3</v>
      </c>
      <c r="AG1337">
        <v>2</v>
      </c>
      <c r="AH1337">
        <v>3</v>
      </c>
      <c r="AI1337">
        <v>7</v>
      </c>
      <c r="AJ1337">
        <v>2</v>
      </c>
      <c r="AK1337">
        <v>3</v>
      </c>
      <c r="AL1337">
        <v>2</v>
      </c>
      <c r="AM1337">
        <v>2</v>
      </c>
      <c r="AN1337">
        <v>2</v>
      </c>
      <c r="AO1337">
        <v>2</v>
      </c>
    </row>
    <row r="1338" spans="1:41" x14ac:dyDescent="0.35">
      <c r="A1338" s="3" t="s">
        <v>43</v>
      </c>
      <c r="B1338" s="3" t="s">
        <v>46</v>
      </c>
      <c r="C1338" s="3" t="s">
        <v>36</v>
      </c>
      <c r="D1338" s="3" t="s">
        <v>47</v>
      </c>
      <c r="E1338" s="3" t="s">
        <v>45</v>
      </c>
      <c r="F1338" s="3" t="s">
        <v>60</v>
      </c>
      <c r="G1338" s="3" t="s">
        <v>48</v>
      </c>
      <c r="H1338" s="3" t="s">
        <v>43</v>
      </c>
      <c r="I1338" s="3" t="s">
        <v>42</v>
      </c>
      <c r="J1338">
        <f t="shared" si="120"/>
        <v>0</v>
      </c>
      <c r="K1338">
        <f t="shared" si="121"/>
        <v>0</v>
      </c>
      <c r="L1338">
        <f t="shared" si="122"/>
        <v>0</v>
      </c>
      <c r="M1338" cm="1">
        <f t="array" ref="M1338">_xlfn.XLOOKUP(F1338,_xlfn.ANCHORARRAY($AR$18),$AS$18:$AS$23)</f>
        <v>5</v>
      </c>
      <c r="N1338" cm="1">
        <f t="array" ref="N1338">_xlfn.XLOOKUP($D1338,_xlfn.ANCHORARRAY($AR$2),$AS$2:$AS$10)</f>
        <v>2</v>
      </c>
      <c r="O1338">
        <f t="shared" si="123"/>
        <v>2</v>
      </c>
      <c r="P1338">
        <f t="shared" si="124"/>
        <v>0</v>
      </c>
      <c r="Q1338">
        <f t="shared" si="125"/>
        <v>1</v>
      </c>
      <c r="R1338">
        <v>2</v>
      </c>
      <c r="S1338">
        <v>4</v>
      </c>
      <c r="T1338">
        <v>55</v>
      </c>
      <c r="U1338">
        <v>1873</v>
      </c>
      <c r="V1338">
        <v>2</v>
      </c>
      <c r="W1338">
        <v>836</v>
      </c>
      <c r="X1338">
        <v>98</v>
      </c>
      <c r="Y1338">
        <v>2</v>
      </c>
      <c r="Z1338">
        <v>1</v>
      </c>
      <c r="AA1338">
        <v>4</v>
      </c>
      <c r="AB1338">
        <v>2662</v>
      </c>
      <c r="AC1338">
        <v>7975</v>
      </c>
      <c r="AD1338">
        <v>8</v>
      </c>
      <c r="AE1338">
        <v>20</v>
      </c>
      <c r="AF1338">
        <v>4</v>
      </c>
      <c r="AG1338">
        <v>2</v>
      </c>
      <c r="AH1338">
        <v>1</v>
      </c>
      <c r="AI1338">
        <v>19</v>
      </c>
      <c r="AJ1338">
        <v>2</v>
      </c>
      <c r="AK1338">
        <v>4</v>
      </c>
      <c r="AL1338">
        <v>5</v>
      </c>
      <c r="AM1338">
        <v>2</v>
      </c>
      <c r="AN1338">
        <v>0</v>
      </c>
      <c r="AO1338">
        <v>4</v>
      </c>
    </row>
    <row r="1339" spans="1:41" x14ac:dyDescent="0.35">
      <c r="A1339" s="3" t="s">
        <v>43</v>
      </c>
      <c r="B1339" s="3" t="s">
        <v>39</v>
      </c>
      <c r="C1339" s="3" t="s">
        <v>36</v>
      </c>
      <c r="D1339" s="3" t="s">
        <v>57</v>
      </c>
      <c r="E1339" s="3" t="s">
        <v>37</v>
      </c>
      <c r="F1339" s="3" t="s">
        <v>51</v>
      </c>
      <c r="G1339" s="3" t="s">
        <v>48</v>
      </c>
      <c r="H1339" s="3" t="s">
        <v>43</v>
      </c>
      <c r="I1339" s="3" t="s">
        <v>42</v>
      </c>
      <c r="J1339">
        <f t="shared" si="120"/>
        <v>0</v>
      </c>
      <c r="K1339">
        <f t="shared" si="121"/>
        <v>0</v>
      </c>
      <c r="L1339">
        <f t="shared" si="122"/>
        <v>0</v>
      </c>
      <c r="M1339" cm="1">
        <f t="array" ref="M1339">_xlfn.XLOOKUP(F1339,_xlfn.ANCHORARRAY($AR$18),$AS$18:$AS$23)</f>
        <v>3</v>
      </c>
      <c r="N1339" cm="1">
        <f t="array" ref="N1339">_xlfn.XLOOKUP($D1339,_xlfn.ANCHORARRAY($AR$2),$AS$2:$AS$10)</f>
        <v>7</v>
      </c>
      <c r="O1339">
        <f t="shared" si="123"/>
        <v>1</v>
      </c>
      <c r="P1339">
        <f t="shared" si="124"/>
        <v>1</v>
      </c>
      <c r="Q1339">
        <f t="shared" si="125"/>
        <v>1</v>
      </c>
      <c r="R1339">
        <v>3</v>
      </c>
      <c r="S1339">
        <v>3</v>
      </c>
      <c r="T1339">
        <v>28</v>
      </c>
      <c r="U1339">
        <v>1875</v>
      </c>
      <c r="V1339">
        <v>2</v>
      </c>
      <c r="W1339">
        <v>1172</v>
      </c>
      <c r="X1339">
        <v>78</v>
      </c>
      <c r="Y1339">
        <v>3</v>
      </c>
      <c r="Z1339">
        <v>1</v>
      </c>
      <c r="AA1339">
        <v>2</v>
      </c>
      <c r="AB1339">
        <v>2856</v>
      </c>
      <c r="AC1339">
        <v>3692</v>
      </c>
      <c r="AD1339">
        <v>1</v>
      </c>
      <c r="AE1339">
        <v>19</v>
      </c>
      <c r="AF1339">
        <v>3</v>
      </c>
      <c r="AG1339">
        <v>4</v>
      </c>
      <c r="AH1339">
        <v>1</v>
      </c>
      <c r="AI1339">
        <v>1</v>
      </c>
      <c r="AJ1339">
        <v>3</v>
      </c>
      <c r="AK1339">
        <v>3</v>
      </c>
      <c r="AL1339">
        <v>1</v>
      </c>
      <c r="AM1339">
        <v>0</v>
      </c>
      <c r="AN1339">
        <v>0</v>
      </c>
      <c r="AO1339">
        <v>0</v>
      </c>
    </row>
    <row r="1340" spans="1:41" x14ac:dyDescent="0.35">
      <c r="A1340" s="3" t="s">
        <v>35</v>
      </c>
      <c r="B1340" s="3" t="s">
        <v>46</v>
      </c>
      <c r="C1340" s="3" t="s">
        <v>36</v>
      </c>
      <c r="D1340" s="3" t="s">
        <v>57</v>
      </c>
      <c r="E1340" s="3" t="s">
        <v>37</v>
      </c>
      <c r="F1340" s="3" t="s">
        <v>51</v>
      </c>
      <c r="G1340" s="3" t="s">
        <v>41</v>
      </c>
      <c r="H1340" s="3" t="s">
        <v>43</v>
      </c>
      <c r="I1340" s="3" t="s">
        <v>42</v>
      </c>
      <c r="J1340">
        <f t="shared" si="120"/>
        <v>1</v>
      </c>
      <c r="K1340">
        <f t="shared" si="121"/>
        <v>0</v>
      </c>
      <c r="L1340">
        <f t="shared" si="122"/>
        <v>1</v>
      </c>
      <c r="M1340" cm="1">
        <f t="array" ref="M1340">_xlfn.XLOOKUP(F1340,_xlfn.ANCHORARRAY($AR$18),$AS$18:$AS$23)</f>
        <v>3</v>
      </c>
      <c r="N1340" cm="1">
        <f t="array" ref="N1340">_xlfn.XLOOKUP($D1340,_xlfn.ANCHORARRAY($AR$2),$AS$2:$AS$10)</f>
        <v>7</v>
      </c>
      <c r="O1340">
        <f t="shared" si="123"/>
        <v>1</v>
      </c>
      <c r="P1340">
        <f t="shared" si="124"/>
        <v>0</v>
      </c>
      <c r="Q1340">
        <f t="shared" si="125"/>
        <v>1</v>
      </c>
      <c r="R1340">
        <v>9</v>
      </c>
      <c r="S1340">
        <v>3</v>
      </c>
      <c r="T1340">
        <v>30</v>
      </c>
      <c r="U1340">
        <v>1876</v>
      </c>
      <c r="V1340">
        <v>2</v>
      </c>
      <c r="W1340">
        <v>945</v>
      </c>
      <c r="X1340">
        <v>89</v>
      </c>
      <c r="Y1340">
        <v>3</v>
      </c>
      <c r="Z1340">
        <v>1</v>
      </c>
      <c r="AA1340">
        <v>4</v>
      </c>
      <c r="AB1340">
        <v>1081</v>
      </c>
      <c r="AC1340">
        <v>16019</v>
      </c>
      <c r="AD1340">
        <v>1</v>
      </c>
      <c r="AE1340">
        <v>13</v>
      </c>
      <c r="AF1340">
        <v>3</v>
      </c>
      <c r="AG1340">
        <v>3</v>
      </c>
      <c r="AH1340">
        <v>0</v>
      </c>
      <c r="AI1340">
        <v>1</v>
      </c>
      <c r="AJ1340">
        <v>3</v>
      </c>
      <c r="AK1340">
        <v>2</v>
      </c>
      <c r="AL1340">
        <v>1</v>
      </c>
      <c r="AM1340">
        <v>0</v>
      </c>
      <c r="AN1340">
        <v>0</v>
      </c>
      <c r="AO1340">
        <v>0</v>
      </c>
    </row>
    <row r="1341" spans="1:41" x14ac:dyDescent="0.35">
      <c r="A1341" s="3" t="s">
        <v>35</v>
      </c>
      <c r="B1341" s="3" t="s">
        <v>46</v>
      </c>
      <c r="C1341" s="3" t="s">
        <v>36</v>
      </c>
      <c r="D1341" s="3" t="s">
        <v>47</v>
      </c>
      <c r="E1341" s="3" t="s">
        <v>45</v>
      </c>
      <c r="F1341" s="3" t="s">
        <v>38</v>
      </c>
      <c r="G1341" s="3" t="s">
        <v>41</v>
      </c>
      <c r="H1341" s="3" t="s">
        <v>35</v>
      </c>
      <c r="I1341" s="3" t="s">
        <v>42</v>
      </c>
      <c r="J1341">
        <f t="shared" si="120"/>
        <v>1</v>
      </c>
      <c r="K1341">
        <f t="shared" si="121"/>
        <v>1</v>
      </c>
      <c r="L1341">
        <f t="shared" si="122"/>
        <v>1</v>
      </c>
      <c r="M1341" cm="1">
        <f t="array" ref="M1341">_xlfn.XLOOKUP(F1341,_xlfn.ANCHORARRAY($AR$18),$AS$18:$AS$23)</f>
        <v>1</v>
      </c>
      <c r="N1341" cm="1">
        <f t="array" ref="N1341">_xlfn.XLOOKUP($D1341,_xlfn.ANCHORARRAY($AR$2),$AS$2:$AS$10)</f>
        <v>2</v>
      </c>
      <c r="O1341">
        <f t="shared" si="123"/>
        <v>2</v>
      </c>
      <c r="P1341">
        <f t="shared" si="124"/>
        <v>0</v>
      </c>
      <c r="Q1341">
        <f t="shared" si="125"/>
        <v>1</v>
      </c>
      <c r="R1341">
        <v>7</v>
      </c>
      <c r="S1341">
        <v>1</v>
      </c>
      <c r="T1341">
        <v>22</v>
      </c>
      <c r="U1341">
        <v>1878</v>
      </c>
      <c r="V1341">
        <v>4</v>
      </c>
      <c r="W1341">
        <v>391</v>
      </c>
      <c r="X1341">
        <v>75</v>
      </c>
      <c r="Y1341">
        <v>3</v>
      </c>
      <c r="Z1341">
        <v>1</v>
      </c>
      <c r="AA1341">
        <v>2</v>
      </c>
      <c r="AB1341">
        <v>2472</v>
      </c>
      <c r="AC1341">
        <v>26092</v>
      </c>
      <c r="AD1341">
        <v>1</v>
      </c>
      <c r="AE1341">
        <v>23</v>
      </c>
      <c r="AF1341">
        <v>4</v>
      </c>
      <c r="AG1341">
        <v>1</v>
      </c>
      <c r="AH1341">
        <v>0</v>
      </c>
      <c r="AI1341">
        <v>1</v>
      </c>
      <c r="AJ1341">
        <v>2</v>
      </c>
      <c r="AK1341">
        <v>3</v>
      </c>
      <c r="AL1341">
        <v>1</v>
      </c>
      <c r="AM1341">
        <v>0</v>
      </c>
      <c r="AN1341">
        <v>0</v>
      </c>
      <c r="AO1341">
        <v>0</v>
      </c>
    </row>
    <row r="1342" spans="1:41" x14ac:dyDescent="0.35">
      <c r="A1342" s="3" t="s">
        <v>43</v>
      </c>
      <c r="B1342" s="3" t="s">
        <v>39</v>
      </c>
      <c r="C1342" s="3" t="s">
        <v>36</v>
      </c>
      <c r="D1342" s="3" t="s">
        <v>40</v>
      </c>
      <c r="E1342" s="3" t="s">
        <v>37</v>
      </c>
      <c r="F1342" s="3" t="s">
        <v>60</v>
      </c>
      <c r="G1342" s="3" t="s">
        <v>48</v>
      </c>
      <c r="H1342" s="3" t="s">
        <v>35</v>
      </c>
      <c r="I1342" s="3" t="s">
        <v>42</v>
      </c>
      <c r="J1342">
        <f t="shared" si="120"/>
        <v>0</v>
      </c>
      <c r="K1342">
        <f t="shared" si="121"/>
        <v>1</v>
      </c>
      <c r="L1342">
        <f t="shared" si="122"/>
        <v>0</v>
      </c>
      <c r="M1342" cm="1">
        <f t="array" ref="M1342">_xlfn.XLOOKUP(F1342,_xlfn.ANCHORARRAY($AR$18),$AS$18:$AS$23)</f>
        <v>5</v>
      </c>
      <c r="N1342" cm="1">
        <f t="array" ref="N1342">_xlfn.XLOOKUP($D1342,_xlfn.ANCHORARRAY($AR$2),$AS$2:$AS$10)</f>
        <v>1</v>
      </c>
      <c r="O1342">
        <f t="shared" si="123"/>
        <v>1</v>
      </c>
      <c r="P1342">
        <f t="shared" si="124"/>
        <v>1</v>
      </c>
      <c r="Q1342">
        <f t="shared" si="125"/>
        <v>1</v>
      </c>
      <c r="R1342">
        <v>10</v>
      </c>
      <c r="S1342">
        <v>4</v>
      </c>
      <c r="T1342">
        <v>36</v>
      </c>
      <c r="U1342">
        <v>1880</v>
      </c>
      <c r="V1342">
        <v>2</v>
      </c>
      <c r="W1342">
        <v>1266</v>
      </c>
      <c r="X1342">
        <v>63</v>
      </c>
      <c r="Y1342">
        <v>2</v>
      </c>
      <c r="Z1342">
        <v>2</v>
      </c>
      <c r="AA1342">
        <v>3</v>
      </c>
      <c r="AB1342">
        <v>5673</v>
      </c>
      <c r="AC1342">
        <v>6060</v>
      </c>
      <c r="AD1342">
        <v>1</v>
      </c>
      <c r="AE1342">
        <v>13</v>
      </c>
      <c r="AF1342">
        <v>3</v>
      </c>
      <c r="AG1342">
        <v>1</v>
      </c>
      <c r="AH1342">
        <v>1</v>
      </c>
      <c r="AI1342">
        <v>10</v>
      </c>
      <c r="AJ1342">
        <v>4</v>
      </c>
      <c r="AK1342">
        <v>3</v>
      </c>
      <c r="AL1342">
        <v>10</v>
      </c>
      <c r="AM1342">
        <v>9</v>
      </c>
      <c r="AN1342">
        <v>1</v>
      </c>
      <c r="AO1342">
        <v>7</v>
      </c>
    </row>
    <row r="1343" spans="1:41" x14ac:dyDescent="0.35">
      <c r="A1343" s="3" t="s">
        <v>43</v>
      </c>
      <c r="B1343" s="3" t="s">
        <v>46</v>
      </c>
      <c r="C1343" s="3" t="s">
        <v>36</v>
      </c>
      <c r="D1343" s="3" t="s">
        <v>50</v>
      </c>
      <c r="E1343" s="3" t="s">
        <v>45</v>
      </c>
      <c r="F1343" s="3" t="s">
        <v>38</v>
      </c>
      <c r="G1343" s="3" t="s">
        <v>52</v>
      </c>
      <c r="H1343" s="3" t="s">
        <v>43</v>
      </c>
      <c r="I1343" s="3" t="s">
        <v>42</v>
      </c>
      <c r="J1343">
        <f t="shared" si="120"/>
        <v>0</v>
      </c>
      <c r="K1343">
        <f t="shared" si="121"/>
        <v>0</v>
      </c>
      <c r="L1343">
        <f t="shared" si="122"/>
        <v>3</v>
      </c>
      <c r="M1343" cm="1">
        <f t="array" ref="M1343">_xlfn.XLOOKUP(F1343,_xlfn.ANCHORARRAY($AR$18),$AS$18:$AS$23)</f>
        <v>1</v>
      </c>
      <c r="N1343" cm="1">
        <f t="array" ref="N1343">_xlfn.XLOOKUP($D1343,_xlfn.ANCHORARRAY($AR$2),$AS$2:$AS$10)</f>
        <v>3</v>
      </c>
      <c r="O1343">
        <f t="shared" si="123"/>
        <v>2</v>
      </c>
      <c r="P1343">
        <f t="shared" si="124"/>
        <v>0</v>
      </c>
      <c r="Q1343">
        <f t="shared" si="125"/>
        <v>1</v>
      </c>
      <c r="R1343">
        <v>20</v>
      </c>
      <c r="S1343">
        <v>3</v>
      </c>
      <c r="T1343">
        <v>31</v>
      </c>
      <c r="U1343">
        <v>1881</v>
      </c>
      <c r="V1343">
        <v>2</v>
      </c>
      <c r="W1343">
        <v>311</v>
      </c>
      <c r="X1343">
        <v>89</v>
      </c>
      <c r="Y1343">
        <v>3</v>
      </c>
      <c r="Z1343">
        <v>2</v>
      </c>
      <c r="AA1343">
        <v>3</v>
      </c>
      <c r="AB1343">
        <v>4197</v>
      </c>
      <c r="AC1343">
        <v>18624</v>
      </c>
      <c r="AD1343">
        <v>1</v>
      </c>
      <c r="AE1343">
        <v>11</v>
      </c>
      <c r="AF1343">
        <v>3</v>
      </c>
      <c r="AG1343">
        <v>1</v>
      </c>
      <c r="AH1343">
        <v>1</v>
      </c>
      <c r="AI1343">
        <v>10</v>
      </c>
      <c r="AJ1343">
        <v>2</v>
      </c>
      <c r="AK1343">
        <v>3</v>
      </c>
      <c r="AL1343">
        <v>10</v>
      </c>
      <c r="AM1343">
        <v>8</v>
      </c>
      <c r="AN1343">
        <v>0</v>
      </c>
      <c r="AO1343">
        <v>2</v>
      </c>
    </row>
    <row r="1344" spans="1:41" x14ac:dyDescent="0.35">
      <c r="A1344" s="3" t="s">
        <v>43</v>
      </c>
      <c r="B1344" s="3" t="s">
        <v>46</v>
      </c>
      <c r="C1344" s="3" t="s">
        <v>36</v>
      </c>
      <c r="D1344" s="3" t="s">
        <v>40</v>
      </c>
      <c r="E1344" s="3" t="s">
        <v>37</v>
      </c>
      <c r="F1344" s="3" t="s">
        <v>38</v>
      </c>
      <c r="G1344" s="3" t="s">
        <v>48</v>
      </c>
      <c r="H1344" s="3" t="s">
        <v>35</v>
      </c>
      <c r="I1344" s="3" t="s">
        <v>42</v>
      </c>
      <c r="J1344">
        <f t="shared" si="120"/>
        <v>0</v>
      </c>
      <c r="K1344">
        <f t="shared" si="121"/>
        <v>1</v>
      </c>
      <c r="L1344">
        <f t="shared" si="122"/>
        <v>0</v>
      </c>
      <c r="M1344" cm="1">
        <f t="array" ref="M1344">_xlfn.XLOOKUP(F1344,_xlfn.ANCHORARRAY($AR$18),$AS$18:$AS$23)</f>
        <v>1</v>
      </c>
      <c r="N1344" cm="1">
        <f t="array" ref="N1344">_xlfn.XLOOKUP($D1344,_xlfn.ANCHORARRAY($AR$2),$AS$2:$AS$10)</f>
        <v>1</v>
      </c>
      <c r="O1344">
        <f t="shared" si="123"/>
        <v>1</v>
      </c>
      <c r="P1344">
        <f t="shared" si="124"/>
        <v>0</v>
      </c>
      <c r="Q1344">
        <f t="shared" si="125"/>
        <v>1</v>
      </c>
      <c r="R1344">
        <v>4</v>
      </c>
      <c r="S1344">
        <v>3</v>
      </c>
      <c r="T1344">
        <v>34</v>
      </c>
      <c r="U1344">
        <v>1882</v>
      </c>
      <c r="V1344">
        <v>3</v>
      </c>
      <c r="W1344">
        <v>1480</v>
      </c>
      <c r="X1344">
        <v>64</v>
      </c>
      <c r="Y1344">
        <v>3</v>
      </c>
      <c r="Z1344">
        <v>3</v>
      </c>
      <c r="AA1344">
        <v>4</v>
      </c>
      <c r="AB1344">
        <v>9713</v>
      </c>
      <c r="AC1344">
        <v>24444</v>
      </c>
      <c r="AD1344">
        <v>2</v>
      </c>
      <c r="AE1344">
        <v>13</v>
      </c>
      <c r="AF1344">
        <v>3</v>
      </c>
      <c r="AG1344">
        <v>4</v>
      </c>
      <c r="AH1344">
        <v>3</v>
      </c>
      <c r="AI1344">
        <v>9</v>
      </c>
      <c r="AJ1344">
        <v>3</v>
      </c>
      <c r="AK1344">
        <v>3</v>
      </c>
      <c r="AL1344">
        <v>5</v>
      </c>
      <c r="AM1344">
        <v>3</v>
      </c>
      <c r="AN1344">
        <v>1</v>
      </c>
      <c r="AO1344">
        <v>0</v>
      </c>
    </row>
    <row r="1345" spans="1:41" x14ac:dyDescent="0.35">
      <c r="A1345" s="3" t="s">
        <v>43</v>
      </c>
      <c r="B1345" s="3" t="s">
        <v>46</v>
      </c>
      <c r="C1345" s="3" t="s">
        <v>36</v>
      </c>
      <c r="D1345" s="3" t="s">
        <v>50</v>
      </c>
      <c r="E1345" s="3" t="s">
        <v>45</v>
      </c>
      <c r="F1345" s="3" t="s">
        <v>38</v>
      </c>
      <c r="G1345" s="3" t="s">
        <v>41</v>
      </c>
      <c r="H1345" s="3" t="s">
        <v>43</v>
      </c>
      <c r="I1345" s="3" t="s">
        <v>42</v>
      </c>
      <c r="J1345">
        <f t="shared" si="120"/>
        <v>0</v>
      </c>
      <c r="K1345">
        <f t="shared" si="121"/>
        <v>0</v>
      </c>
      <c r="L1345">
        <f t="shared" si="122"/>
        <v>1</v>
      </c>
      <c r="M1345" cm="1">
        <f t="array" ref="M1345">_xlfn.XLOOKUP(F1345,_xlfn.ANCHORARRAY($AR$18),$AS$18:$AS$23)</f>
        <v>1</v>
      </c>
      <c r="N1345" cm="1">
        <f t="array" ref="N1345">_xlfn.XLOOKUP($D1345,_xlfn.ANCHORARRAY($AR$2),$AS$2:$AS$10)</f>
        <v>3</v>
      </c>
      <c r="O1345">
        <f t="shared" si="123"/>
        <v>2</v>
      </c>
      <c r="P1345">
        <f t="shared" si="124"/>
        <v>0</v>
      </c>
      <c r="Q1345">
        <f t="shared" si="125"/>
        <v>1</v>
      </c>
      <c r="R1345">
        <v>7</v>
      </c>
      <c r="S1345">
        <v>3</v>
      </c>
      <c r="T1345">
        <v>29</v>
      </c>
      <c r="U1345">
        <v>1883</v>
      </c>
      <c r="V1345">
        <v>4</v>
      </c>
      <c r="W1345">
        <v>592</v>
      </c>
      <c r="X1345">
        <v>59</v>
      </c>
      <c r="Y1345">
        <v>3</v>
      </c>
      <c r="Z1345">
        <v>1</v>
      </c>
      <c r="AA1345">
        <v>1</v>
      </c>
      <c r="AB1345">
        <v>2062</v>
      </c>
      <c r="AC1345">
        <v>19384</v>
      </c>
      <c r="AD1345">
        <v>3</v>
      </c>
      <c r="AE1345">
        <v>14</v>
      </c>
      <c r="AF1345">
        <v>3</v>
      </c>
      <c r="AG1345">
        <v>2</v>
      </c>
      <c r="AH1345">
        <v>0</v>
      </c>
      <c r="AI1345">
        <v>11</v>
      </c>
      <c r="AJ1345">
        <v>2</v>
      </c>
      <c r="AK1345">
        <v>3</v>
      </c>
      <c r="AL1345">
        <v>3</v>
      </c>
      <c r="AM1345">
        <v>2</v>
      </c>
      <c r="AN1345">
        <v>1</v>
      </c>
      <c r="AO1345">
        <v>2</v>
      </c>
    </row>
    <row r="1346" spans="1:41" x14ac:dyDescent="0.35">
      <c r="A1346" s="3" t="s">
        <v>43</v>
      </c>
      <c r="B1346" s="3" t="s">
        <v>46</v>
      </c>
      <c r="C1346" s="3" t="s">
        <v>36</v>
      </c>
      <c r="D1346" s="3" t="s">
        <v>47</v>
      </c>
      <c r="E1346" s="3" t="s">
        <v>45</v>
      </c>
      <c r="F1346" s="3" t="s">
        <v>51</v>
      </c>
      <c r="G1346" s="3" t="s">
        <v>48</v>
      </c>
      <c r="H1346" s="3" t="s">
        <v>35</v>
      </c>
      <c r="I1346" s="3" t="s">
        <v>42</v>
      </c>
      <c r="J1346">
        <f t="shared" ref="J1346:J1409" si="126">IF(A1346="Yes",1,0)</f>
        <v>0</v>
      </c>
      <c r="K1346">
        <f t="shared" ref="K1346:K1409" si="127">IF(H1346="Yes",1,0)</f>
        <v>1</v>
      </c>
      <c r="L1346">
        <f t="shared" ref="L1346:L1409" si="128">IF(G1346="Single",1,IF(G1346="Maried",2,IF(G1346="Divorced",3,0)))</f>
        <v>0</v>
      </c>
      <c r="M1346" cm="1">
        <f t="array" ref="M1346">_xlfn.XLOOKUP(F1346,_xlfn.ANCHORARRAY($AR$18),$AS$18:$AS$23)</f>
        <v>3</v>
      </c>
      <c r="N1346" cm="1">
        <f t="array" ref="N1346">_xlfn.XLOOKUP($D1346,_xlfn.ANCHORARRAY($AR$2),$AS$2:$AS$10)</f>
        <v>2</v>
      </c>
      <c r="O1346">
        <f t="shared" ref="O1346:O1409" si="129">_xlfn.XLOOKUP(E1346,$AR$13:$AR$15,$AS$13:$AS$15)</f>
        <v>2</v>
      </c>
      <c r="P1346">
        <f t="shared" ref="P1346:P1409" si="130">IF(B1346="Female",1,0)</f>
        <v>0</v>
      </c>
      <c r="Q1346">
        <f t="shared" ref="Q1346:Q1409" si="131">IF(C1346="Travel_Rarely",1,IF(C1346="Travel_Frequently",2,IF(C1346="Non-Travel",3,0)))</f>
        <v>1</v>
      </c>
      <c r="R1346">
        <v>7</v>
      </c>
      <c r="S1346">
        <v>4</v>
      </c>
      <c r="T1346">
        <v>37</v>
      </c>
      <c r="U1346">
        <v>1885</v>
      </c>
      <c r="V1346">
        <v>4</v>
      </c>
      <c r="W1346">
        <v>783</v>
      </c>
      <c r="X1346">
        <v>78</v>
      </c>
      <c r="Y1346">
        <v>3</v>
      </c>
      <c r="Z1346">
        <v>2</v>
      </c>
      <c r="AA1346">
        <v>1</v>
      </c>
      <c r="AB1346">
        <v>4284</v>
      </c>
      <c r="AC1346">
        <v>13588</v>
      </c>
      <c r="AD1346">
        <v>5</v>
      </c>
      <c r="AE1346">
        <v>22</v>
      </c>
      <c r="AF1346">
        <v>4</v>
      </c>
      <c r="AG1346">
        <v>3</v>
      </c>
      <c r="AH1346">
        <v>1</v>
      </c>
      <c r="AI1346">
        <v>16</v>
      </c>
      <c r="AJ1346">
        <v>2</v>
      </c>
      <c r="AK1346">
        <v>3</v>
      </c>
      <c r="AL1346">
        <v>5</v>
      </c>
      <c r="AM1346">
        <v>3</v>
      </c>
      <c r="AN1346">
        <v>0</v>
      </c>
      <c r="AO1346">
        <v>4</v>
      </c>
    </row>
    <row r="1347" spans="1:41" x14ac:dyDescent="0.35">
      <c r="A1347" s="3" t="s">
        <v>43</v>
      </c>
      <c r="B1347" s="3" t="s">
        <v>39</v>
      </c>
      <c r="C1347" s="3" t="s">
        <v>36</v>
      </c>
      <c r="D1347" s="3" t="s">
        <v>53</v>
      </c>
      <c r="E1347" s="3" t="s">
        <v>45</v>
      </c>
      <c r="F1347" s="3" t="s">
        <v>49</v>
      </c>
      <c r="G1347" s="3" t="s">
        <v>48</v>
      </c>
      <c r="H1347" s="3" t="s">
        <v>35</v>
      </c>
      <c r="I1347" s="3" t="s">
        <v>42</v>
      </c>
      <c r="J1347">
        <f t="shared" si="126"/>
        <v>0</v>
      </c>
      <c r="K1347">
        <f t="shared" si="127"/>
        <v>1</v>
      </c>
      <c r="L1347">
        <f t="shared" si="128"/>
        <v>0</v>
      </c>
      <c r="M1347" cm="1">
        <f t="array" ref="M1347">_xlfn.XLOOKUP(F1347,_xlfn.ANCHORARRAY($AR$18),$AS$18:$AS$23)</f>
        <v>2</v>
      </c>
      <c r="N1347" cm="1">
        <f t="array" ref="N1347">_xlfn.XLOOKUP($D1347,_xlfn.ANCHORARRAY($AR$2),$AS$2:$AS$10)</f>
        <v>4</v>
      </c>
      <c r="O1347">
        <f t="shared" si="129"/>
        <v>2</v>
      </c>
      <c r="P1347">
        <f t="shared" si="130"/>
        <v>1</v>
      </c>
      <c r="Q1347">
        <f t="shared" si="131"/>
        <v>1</v>
      </c>
      <c r="R1347">
        <v>16</v>
      </c>
      <c r="S1347">
        <v>2</v>
      </c>
      <c r="T1347">
        <v>35</v>
      </c>
      <c r="U1347">
        <v>1886</v>
      </c>
      <c r="V1347">
        <v>4</v>
      </c>
      <c r="W1347">
        <v>219</v>
      </c>
      <c r="X1347">
        <v>44</v>
      </c>
      <c r="Y1347">
        <v>2</v>
      </c>
      <c r="Z1347">
        <v>2</v>
      </c>
      <c r="AA1347">
        <v>2</v>
      </c>
      <c r="AB1347">
        <v>4788</v>
      </c>
      <c r="AC1347">
        <v>25388</v>
      </c>
      <c r="AD1347">
        <v>0</v>
      </c>
      <c r="AE1347">
        <v>11</v>
      </c>
      <c r="AF1347">
        <v>3</v>
      </c>
      <c r="AG1347">
        <v>4</v>
      </c>
      <c r="AH1347">
        <v>0</v>
      </c>
      <c r="AI1347">
        <v>4</v>
      </c>
      <c r="AJ1347">
        <v>2</v>
      </c>
      <c r="AK1347">
        <v>3</v>
      </c>
      <c r="AL1347">
        <v>3</v>
      </c>
      <c r="AM1347">
        <v>2</v>
      </c>
      <c r="AN1347">
        <v>0</v>
      </c>
      <c r="AO1347">
        <v>2</v>
      </c>
    </row>
    <row r="1348" spans="1:41" x14ac:dyDescent="0.35">
      <c r="A1348" s="3" t="s">
        <v>43</v>
      </c>
      <c r="B1348" s="3" t="s">
        <v>39</v>
      </c>
      <c r="C1348" s="3" t="s">
        <v>36</v>
      </c>
      <c r="D1348" s="3" t="s">
        <v>53</v>
      </c>
      <c r="E1348" s="3" t="s">
        <v>45</v>
      </c>
      <c r="F1348" s="3" t="s">
        <v>38</v>
      </c>
      <c r="G1348" s="3" t="s">
        <v>48</v>
      </c>
      <c r="H1348" s="3" t="s">
        <v>43</v>
      </c>
      <c r="I1348" s="3" t="s">
        <v>42</v>
      </c>
      <c r="J1348">
        <f t="shared" si="126"/>
        <v>0</v>
      </c>
      <c r="K1348">
        <f t="shared" si="127"/>
        <v>0</v>
      </c>
      <c r="L1348">
        <f t="shared" si="128"/>
        <v>0</v>
      </c>
      <c r="M1348" cm="1">
        <f t="array" ref="M1348">_xlfn.XLOOKUP(F1348,_xlfn.ANCHORARRAY($AR$18),$AS$18:$AS$23)</f>
        <v>1</v>
      </c>
      <c r="N1348" cm="1">
        <f t="array" ref="N1348">_xlfn.XLOOKUP($D1348,_xlfn.ANCHORARRAY($AR$2),$AS$2:$AS$10)</f>
        <v>4</v>
      </c>
      <c r="O1348">
        <f t="shared" si="129"/>
        <v>2</v>
      </c>
      <c r="P1348">
        <f t="shared" si="130"/>
        <v>1</v>
      </c>
      <c r="Q1348">
        <f t="shared" si="131"/>
        <v>1</v>
      </c>
      <c r="R1348">
        <v>25</v>
      </c>
      <c r="S1348">
        <v>2</v>
      </c>
      <c r="T1348">
        <v>45</v>
      </c>
      <c r="U1348">
        <v>1888</v>
      </c>
      <c r="V1348">
        <v>2</v>
      </c>
      <c r="W1348">
        <v>556</v>
      </c>
      <c r="X1348">
        <v>93</v>
      </c>
      <c r="Y1348">
        <v>2</v>
      </c>
      <c r="Z1348">
        <v>2</v>
      </c>
      <c r="AA1348">
        <v>4</v>
      </c>
      <c r="AB1348">
        <v>5906</v>
      </c>
      <c r="AC1348">
        <v>23888</v>
      </c>
      <c r="AD1348">
        <v>0</v>
      </c>
      <c r="AE1348">
        <v>13</v>
      </c>
      <c r="AF1348">
        <v>3</v>
      </c>
      <c r="AG1348">
        <v>4</v>
      </c>
      <c r="AH1348">
        <v>2</v>
      </c>
      <c r="AI1348">
        <v>10</v>
      </c>
      <c r="AJ1348">
        <v>2</v>
      </c>
      <c r="AK1348">
        <v>2</v>
      </c>
      <c r="AL1348">
        <v>9</v>
      </c>
      <c r="AM1348">
        <v>8</v>
      </c>
      <c r="AN1348">
        <v>3</v>
      </c>
      <c r="AO1348">
        <v>8</v>
      </c>
    </row>
    <row r="1349" spans="1:41" x14ac:dyDescent="0.35">
      <c r="A1349" s="3" t="s">
        <v>43</v>
      </c>
      <c r="B1349" s="3" t="s">
        <v>46</v>
      </c>
      <c r="C1349" s="3" t="s">
        <v>44</v>
      </c>
      <c r="D1349" s="3" t="s">
        <v>61</v>
      </c>
      <c r="E1349" s="3" t="s">
        <v>61</v>
      </c>
      <c r="F1349" s="3" t="s">
        <v>61</v>
      </c>
      <c r="G1349" s="3" t="s">
        <v>41</v>
      </c>
      <c r="H1349" s="3" t="s">
        <v>43</v>
      </c>
      <c r="I1349" s="3" t="s">
        <v>42</v>
      </c>
      <c r="J1349">
        <f t="shared" si="126"/>
        <v>0</v>
      </c>
      <c r="K1349">
        <f t="shared" si="127"/>
        <v>0</v>
      </c>
      <c r="L1349">
        <f t="shared" si="128"/>
        <v>1</v>
      </c>
      <c r="M1349" cm="1">
        <f t="array" ref="M1349">_xlfn.XLOOKUP(F1349,_xlfn.ANCHORARRAY($AR$18),$AS$18:$AS$23)</f>
        <v>6</v>
      </c>
      <c r="N1349" cm="1">
        <f t="array" ref="N1349">_xlfn.XLOOKUP($D1349,_xlfn.ANCHORARRAY($AR$2),$AS$2:$AS$10)</f>
        <v>9</v>
      </c>
      <c r="O1349">
        <f t="shared" si="129"/>
        <v>3</v>
      </c>
      <c r="P1349">
        <f t="shared" si="130"/>
        <v>0</v>
      </c>
      <c r="Q1349">
        <f t="shared" si="131"/>
        <v>2</v>
      </c>
      <c r="R1349">
        <v>2</v>
      </c>
      <c r="S1349">
        <v>1</v>
      </c>
      <c r="T1349">
        <v>36</v>
      </c>
      <c r="U1349">
        <v>1890</v>
      </c>
      <c r="V1349">
        <v>2</v>
      </c>
      <c r="W1349">
        <v>1213</v>
      </c>
      <c r="X1349">
        <v>94</v>
      </c>
      <c r="Y1349">
        <v>2</v>
      </c>
      <c r="Z1349">
        <v>2</v>
      </c>
      <c r="AA1349">
        <v>4</v>
      </c>
      <c r="AB1349">
        <v>3886</v>
      </c>
      <c r="AC1349">
        <v>4223</v>
      </c>
      <c r="AD1349">
        <v>1</v>
      </c>
      <c r="AE1349">
        <v>21</v>
      </c>
      <c r="AF1349">
        <v>4</v>
      </c>
      <c r="AG1349">
        <v>4</v>
      </c>
      <c r="AH1349">
        <v>0</v>
      </c>
      <c r="AI1349">
        <v>10</v>
      </c>
      <c r="AJ1349">
        <v>2</v>
      </c>
      <c r="AK1349">
        <v>2</v>
      </c>
      <c r="AL1349">
        <v>10</v>
      </c>
      <c r="AM1349">
        <v>1</v>
      </c>
      <c r="AN1349">
        <v>0</v>
      </c>
      <c r="AO1349">
        <v>8</v>
      </c>
    </row>
    <row r="1350" spans="1:41" x14ac:dyDescent="0.35">
      <c r="A1350" s="3" t="s">
        <v>43</v>
      </c>
      <c r="B1350" s="3" t="s">
        <v>46</v>
      </c>
      <c r="C1350" s="3" t="s">
        <v>36</v>
      </c>
      <c r="D1350" s="3" t="s">
        <v>56</v>
      </c>
      <c r="E1350" s="3" t="s">
        <v>45</v>
      </c>
      <c r="F1350" s="3" t="s">
        <v>38</v>
      </c>
      <c r="G1350" s="3" t="s">
        <v>52</v>
      </c>
      <c r="H1350" s="3" t="s">
        <v>43</v>
      </c>
      <c r="I1350" s="3" t="s">
        <v>42</v>
      </c>
      <c r="J1350">
        <f t="shared" si="126"/>
        <v>0</v>
      </c>
      <c r="K1350">
        <f t="shared" si="127"/>
        <v>0</v>
      </c>
      <c r="L1350">
        <f t="shared" si="128"/>
        <v>3</v>
      </c>
      <c r="M1350" cm="1">
        <f t="array" ref="M1350">_xlfn.XLOOKUP(F1350,_xlfn.ANCHORARRAY($AR$18),$AS$18:$AS$23)</f>
        <v>1</v>
      </c>
      <c r="N1350" cm="1">
        <f t="array" ref="N1350">_xlfn.XLOOKUP($D1350,_xlfn.ANCHORARRAY($AR$2),$AS$2:$AS$10)</f>
        <v>6</v>
      </c>
      <c r="O1350">
        <f t="shared" si="129"/>
        <v>2</v>
      </c>
      <c r="P1350">
        <f t="shared" si="130"/>
        <v>0</v>
      </c>
      <c r="Q1350">
        <f t="shared" si="131"/>
        <v>1</v>
      </c>
      <c r="R1350">
        <v>1</v>
      </c>
      <c r="S1350">
        <v>4</v>
      </c>
      <c r="T1350">
        <v>40</v>
      </c>
      <c r="U1350">
        <v>1892</v>
      </c>
      <c r="V1350">
        <v>1</v>
      </c>
      <c r="W1350">
        <v>1137</v>
      </c>
      <c r="X1350">
        <v>98</v>
      </c>
      <c r="Y1350">
        <v>3</v>
      </c>
      <c r="Z1350">
        <v>4</v>
      </c>
      <c r="AA1350">
        <v>1</v>
      </c>
      <c r="AB1350">
        <v>16823</v>
      </c>
      <c r="AC1350">
        <v>18991</v>
      </c>
      <c r="AD1350">
        <v>2</v>
      </c>
      <c r="AE1350">
        <v>11</v>
      </c>
      <c r="AF1350">
        <v>3</v>
      </c>
      <c r="AG1350">
        <v>1</v>
      </c>
      <c r="AH1350">
        <v>1</v>
      </c>
      <c r="AI1350">
        <v>22</v>
      </c>
      <c r="AJ1350">
        <v>3</v>
      </c>
      <c r="AK1350">
        <v>3</v>
      </c>
      <c r="AL1350">
        <v>19</v>
      </c>
      <c r="AM1350">
        <v>7</v>
      </c>
      <c r="AN1350">
        <v>11</v>
      </c>
      <c r="AO1350">
        <v>16</v>
      </c>
    </row>
    <row r="1351" spans="1:41" x14ac:dyDescent="0.35">
      <c r="A1351" s="3" t="s">
        <v>43</v>
      </c>
      <c r="B1351" s="3" t="s">
        <v>39</v>
      </c>
      <c r="C1351" s="3" t="s">
        <v>36</v>
      </c>
      <c r="D1351" s="3" t="s">
        <v>47</v>
      </c>
      <c r="E1351" s="3" t="s">
        <v>45</v>
      </c>
      <c r="F1351" s="3" t="s">
        <v>38</v>
      </c>
      <c r="G1351" s="3" t="s">
        <v>48</v>
      </c>
      <c r="H1351" s="3" t="s">
        <v>35</v>
      </c>
      <c r="I1351" s="3" t="s">
        <v>42</v>
      </c>
      <c r="J1351">
        <f t="shared" si="126"/>
        <v>0</v>
      </c>
      <c r="K1351">
        <f t="shared" si="127"/>
        <v>1</v>
      </c>
      <c r="L1351">
        <f t="shared" si="128"/>
        <v>0</v>
      </c>
      <c r="M1351" cm="1">
        <f t="array" ref="M1351">_xlfn.XLOOKUP(F1351,_xlfn.ANCHORARRAY($AR$18),$AS$18:$AS$23)</f>
        <v>1</v>
      </c>
      <c r="N1351" cm="1">
        <f t="array" ref="N1351">_xlfn.XLOOKUP($D1351,_xlfn.ANCHORARRAY($AR$2),$AS$2:$AS$10)</f>
        <v>2</v>
      </c>
      <c r="O1351">
        <f t="shared" si="129"/>
        <v>2</v>
      </c>
      <c r="P1351">
        <f t="shared" si="130"/>
        <v>1</v>
      </c>
      <c r="Q1351">
        <f t="shared" si="131"/>
        <v>1</v>
      </c>
      <c r="R1351">
        <v>1</v>
      </c>
      <c r="S1351">
        <v>2</v>
      </c>
      <c r="T1351">
        <v>26</v>
      </c>
      <c r="U1351">
        <v>1893</v>
      </c>
      <c r="V1351">
        <v>2</v>
      </c>
      <c r="W1351">
        <v>482</v>
      </c>
      <c r="X1351">
        <v>90</v>
      </c>
      <c r="Y1351">
        <v>2</v>
      </c>
      <c r="Z1351">
        <v>1</v>
      </c>
      <c r="AA1351">
        <v>3</v>
      </c>
      <c r="AB1351">
        <v>2933</v>
      </c>
      <c r="AC1351">
        <v>14908</v>
      </c>
      <c r="AD1351">
        <v>1</v>
      </c>
      <c r="AE1351">
        <v>13</v>
      </c>
      <c r="AF1351">
        <v>3</v>
      </c>
      <c r="AG1351">
        <v>3</v>
      </c>
      <c r="AH1351">
        <v>1</v>
      </c>
      <c r="AI1351">
        <v>1</v>
      </c>
      <c r="AJ1351">
        <v>3</v>
      </c>
      <c r="AK1351">
        <v>2</v>
      </c>
      <c r="AL1351">
        <v>1</v>
      </c>
      <c r="AM1351">
        <v>0</v>
      </c>
      <c r="AN1351">
        <v>1</v>
      </c>
      <c r="AO1351">
        <v>0</v>
      </c>
    </row>
    <row r="1352" spans="1:41" x14ac:dyDescent="0.35">
      <c r="A1352" s="3" t="s">
        <v>43</v>
      </c>
      <c r="B1352" s="3" t="s">
        <v>39</v>
      </c>
      <c r="C1352" s="3" t="s">
        <v>36</v>
      </c>
      <c r="D1352" s="3" t="s">
        <v>40</v>
      </c>
      <c r="E1352" s="3" t="s">
        <v>37</v>
      </c>
      <c r="F1352" s="3" t="s">
        <v>51</v>
      </c>
      <c r="G1352" s="3" t="s">
        <v>41</v>
      </c>
      <c r="H1352" s="3" t="s">
        <v>43</v>
      </c>
      <c r="I1352" s="3" t="s">
        <v>42</v>
      </c>
      <c r="J1352">
        <f t="shared" si="126"/>
        <v>0</v>
      </c>
      <c r="K1352">
        <f t="shared" si="127"/>
        <v>0</v>
      </c>
      <c r="L1352">
        <f t="shared" si="128"/>
        <v>1</v>
      </c>
      <c r="M1352" cm="1">
        <f t="array" ref="M1352">_xlfn.XLOOKUP(F1352,_xlfn.ANCHORARRAY($AR$18),$AS$18:$AS$23)</f>
        <v>3</v>
      </c>
      <c r="N1352" cm="1">
        <f t="array" ref="N1352">_xlfn.XLOOKUP($D1352,_xlfn.ANCHORARRAY($AR$2),$AS$2:$AS$10)</f>
        <v>1</v>
      </c>
      <c r="O1352">
        <f t="shared" si="129"/>
        <v>1</v>
      </c>
      <c r="P1352">
        <f t="shared" si="130"/>
        <v>1</v>
      </c>
      <c r="Q1352">
        <f t="shared" si="131"/>
        <v>1</v>
      </c>
      <c r="R1352">
        <v>2</v>
      </c>
      <c r="S1352">
        <v>2</v>
      </c>
      <c r="T1352">
        <v>27</v>
      </c>
      <c r="U1352">
        <v>1898</v>
      </c>
      <c r="V1352">
        <v>1</v>
      </c>
      <c r="W1352">
        <v>511</v>
      </c>
      <c r="X1352">
        <v>89</v>
      </c>
      <c r="Y1352">
        <v>4</v>
      </c>
      <c r="Z1352">
        <v>2</v>
      </c>
      <c r="AA1352">
        <v>3</v>
      </c>
      <c r="AB1352">
        <v>6500</v>
      </c>
      <c r="AC1352">
        <v>26997</v>
      </c>
      <c r="AD1352">
        <v>0</v>
      </c>
      <c r="AE1352">
        <v>14</v>
      </c>
      <c r="AF1352">
        <v>3</v>
      </c>
      <c r="AG1352">
        <v>2</v>
      </c>
      <c r="AH1352">
        <v>0</v>
      </c>
      <c r="AI1352">
        <v>9</v>
      </c>
      <c r="AJ1352">
        <v>5</v>
      </c>
      <c r="AK1352">
        <v>2</v>
      </c>
      <c r="AL1352">
        <v>8</v>
      </c>
      <c r="AM1352">
        <v>7</v>
      </c>
      <c r="AN1352">
        <v>0</v>
      </c>
      <c r="AO1352">
        <v>7</v>
      </c>
    </row>
    <row r="1353" spans="1:41" x14ac:dyDescent="0.35">
      <c r="A1353" s="3" t="s">
        <v>43</v>
      </c>
      <c r="B1353" s="3" t="s">
        <v>39</v>
      </c>
      <c r="C1353" s="3" t="s">
        <v>44</v>
      </c>
      <c r="D1353" s="3" t="s">
        <v>56</v>
      </c>
      <c r="E1353" s="3" t="s">
        <v>45</v>
      </c>
      <c r="F1353" s="3" t="s">
        <v>51</v>
      </c>
      <c r="G1353" s="3" t="s">
        <v>52</v>
      </c>
      <c r="H1353" s="3" t="s">
        <v>43</v>
      </c>
      <c r="I1353" s="3" t="s">
        <v>42</v>
      </c>
      <c r="J1353">
        <f t="shared" si="126"/>
        <v>0</v>
      </c>
      <c r="K1353">
        <f t="shared" si="127"/>
        <v>0</v>
      </c>
      <c r="L1353">
        <f t="shared" si="128"/>
        <v>3</v>
      </c>
      <c r="M1353" cm="1">
        <f t="array" ref="M1353">_xlfn.XLOOKUP(F1353,_xlfn.ANCHORARRAY($AR$18),$AS$18:$AS$23)</f>
        <v>3</v>
      </c>
      <c r="N1353" cm="1">
        <f t="array" ref="N1353">_xlfn.XLOOKUP($D1353,_xlfn.ANCHORARRAY($AR$2),$AS$2:$AS$10)</f>
        <v>6</v>
      </c>
      <c r="O1353">
        <f t="shared" si="129"/>
        <v>2</v>
      </c>
      <c r="P1353">
        <f t="shared" si="130"/>
        <v>1</v>
      </c>
      <c r="Q1353">
        <f t="shared" si="131"/>
        <v>2</v>
      </c>
      <c r="R1353">
        <v>22</v>
      </c>
      <c r="S1353">
        <v>3</v>
      </c>
      <c r="T1353">
        <v>48</v>
      </c>
      <c r="U1353">
        <v>1900</v>
      </c>
      <c r="V1353">
        <v>4</v>
      </c>
      <c r="W1353">
        <v>117</v>
      </c>
      <c r="X1353">
        <v>58</v>
      </c>
      <c r="Y1353">
        <v>3</v>
      </c>
      <c r="Z1353">
        <v>4</v>
      </c>
      <c r="AA1353">
        <v>4</v>
      </c>
      <c r="AB1353">
        <v>17174</v>
      </c>
      <c r="AC1353">
        <v>2437</v>
      </c>
      <c r="AD1353">
        <v>3</v>
      </c>
      <c r="AE1353">
        <v>11</v>
      </c>
      <c r="AF1353">
        <v>3</v>
      </c>
      <c r="AG1353">
        <v>2</v>
      </c>
      <c r="AH1353">
        <v>1</v>
      </c>
      <c r="AI1353">
        <v>24</v>
      </c>
      <c r="AJ1353">
        <v>3</v>
      </c>
      <c r="AK1353">
        <v>3</v>
      </c>
      <c r="AL1353">
        <v>22</v>
      </c>
      <c r="AM1353">
        <v>17</v>
      </c>
      <c r="AN1353">
        <v>4</v>
      </c>
      <c r="AO1353">
        <v>7</v>
      </c>
    </row>
    <row r="1354" spans="1:41" x14ac:dyDescent="0.35">
      <c r="A1354" s="3" t="s">
        <v>43</v>
      </c>
      <c r="B1354" s="3" t="s">
        <v>46</v>
      </c>
      <c r="C1354" s="3" t="s">
        <v>36</v>
      </c>
      <c r="D1354" s="3" t="s">
        <v>54</v>
      </c>
      <c r="E1354" s="3" t="s">
        <v>45</v>
      </c>
      <c r="F1354" s="3" t="s">
        <v>38</v>
      </c>
      <c r="G1354" s="3" t="s">
        <v>48</v>
      </c>
      <c r="H1354" s="3" t="s">
        <v>43</v>
      </c>
      <c r="I1354" s="3" t="s">
        <v>42</v>
      </c>
      <c r="J1354">
        <f t="shared" si="126"/>
        <v>0</v>
      </c>
      <c r="K1354">
        <f t="shared" si="127"/>
        <v>0</v>
      </c>
      <c r="L1354">
        <f t="shared" si="128"/>
        <v>0</v>
      </c>
      <c r="M1354" cm="1">
        <f t="array" ref="M1354">_xlfn.XLOOKUP(F1354,_xlfn.ANCHORARRAY($AR$18),$AS$18:$AS$23)</f>
        <v>1</v>
      </c>
      <c r="N1354" cm="1">
        <f t="array" ref="N1354">_xlfn.XLOOKUP($D1354,_xlfn.ANCHORARRAY($AR$2),$AS$2:$AS$10)</f>
        <v>5</v>
      </c>
      <c r="O1354">
        <f t="shared" si="129"/>
        <v>2</v>
      </c>
      <c r="P1354">
        <f t="shared" si="130"/>
        <v>0</v>
      </c>
      <c r="Q1354">
        <f t="shared" si="131"/>
        <v>1</v>
      </c>
      <c r="R1354">
        <v>1</v>
      </c>
      <c r="S1354">
        <v>4</v>
      </c>
      <c r="T1354">
        <v>44</v>
      </c>
      <c r="U1354">
        <v>1903</v>
      </c>
      <c r="V1354">
        <v>2</v>
      </c>
      <c r="W1354">
        <v>170</v>
      </c>
      <c r="X1354">
        <v>78</v>
      </c>
      <c r="Y1354">
        <v>4</v>
      </c>
      <c r="Z1354">
        <v>2</v>
      </c>
      <c r="AA1354">
        <v>1</v>
      </c>
      <c r="AB1354">
        <v>5033</v>
      </c>
      <c r="AC1354">
        <v>9364</v>
      </c>
      <c r="AD1354">
        <v>2</v>
      </c>
      <c r="AE1354">
        <v>15</v>
      </c>
      <c r="AF1354">
        <v>3</v>
      </c>
      <c r="AG1354">
        <v>4</v>
      </c>
      <c r="AH1354">
        <v>1</v>
      </c>
      <c r="AI1354">
        <v>10</v>
      </c>
      <c r="AJ1354">
        <v>5</v>
      </c>
      <c r="AK1354">
        <v>3</v>
      </c>
      <c r="AL1354">
        <v>2</v>
      </c>
      <c r="AM1354">
        <v>0</v>
      </c>
      <c r="AN1354">
        <v>2</v>
      </c>
      <c r="AO1354">
        <v>2</v>
      </c>
    </row>
    <row r="1355" spans="1:41" x14ac:dyDescent="0.35">
      <c r="A1355" s="3" t="s">
        <v>35</v>
      </c>
      <c r="B1355" s="3" t="s">
        <v>46</v>
      </c>
      <c r="C1355" s="3" t="s">
        <v>55</v>
      </c>
      <c r="D1355" s="3" t="s">
        <v>47</v>
      </c>
      <c r="E1355" s="3" t="s">
        <v>45</v>
      </c>
      <c r="F1355" s="3" t="s">
        <v>60</v>
      </c>
      <c r="G1355" s="3" t="s">
        <v>48</v>
      </c>
      <c r="H1355" s="3" t="s">
        <v>35</v>
      </c>
      <c r="I1355" s="3" t="s">
        <v>42</v>
      </c>
      <c r="J1355">
        <f t="shared" si="126"/>
        <v>1</v>
      </c>
      <c r="K1355">
        <f t="shared" si="127"/>
        <v>1</v>
      </c>
      <c r="L1355">
        <f t="shared" si="128"/>
        <v>0</v>
      </c>
      <c r="M1355" cm="1">
        <f t="array" ref="M1355">_xlfn.XLOOKUP(F1355,_xlfn.ANCHORARRAY($AR$18),$AS$18:$AS$23)</f>
        <v>5</v>
      </c>
      <c r="N1355" cm="1">
        <f t="array" ref="N1355">_xlfn.XLOOKUP($D1355,_xlfn.ANCHORARRAY($AR$2),$AS$2:$AS$10)</f>
        <v>2</v>
      </c>
      <c r="O1355">
        <f t="shared" si="129"/>
        <v>2</v>
      </c>
      <c r="P1355">
        <f t="shared" si="130"/>
        <v>0</v>
      </c>
      <c r="Q1355">
        <f t="shared" si="131"/>
        <v>3</v>
      </c>
      <c r="R1355">
        <v>16</v>
      </c>
      <c r="S1355">
        <v>4</v>
      </c>
      <c r="T1355">
        <v>34</v>
      </c>
      <c r="U1355">
        <v>1905</v>
      </c>
      <c r="V1355">
        <v>4</v>
      </c>
      <c r="W1355">
        <v>967</v>
      </c>
      <c r="X1355">
        <v>85</v>
      </c>
      <c r="Y1355">
        <v>1</v>
      </c>
      <c r="Z1355">
        <v>1</v>
      </c>
      <c r="AA1355">
        <v>1</v>
      </c>
      <c r="AB1355">
        <v>2307</v>
      </c>
      <c r="AC1355">
        <v>14460</v>
      </c>
      <c r="AD1355">
        <v>1</v>
      </c>
      <c r="AE1355">
        <v>23</v>
      </c>
      <c r="AF1355">
        <v>4</v>
      </c>
      <c r="AG1355">
        <v>2</v>
      </c>
      <c r="AH1355">
        <v>1</v>
      </c>
      <c r="AI1355">
        <v>5</v>
      </c>
      <c r="AJ1355">
        <v>2</v>
      </c>
      <c r="AK1355">
        <v>3</v>
      </c>
      <c r="AL1355">
        <v>5</v>
      </c>
      <c r="AM1355">
        <v>2</v>
      </c>
      <c r="AN1355">
        <v>3</v>
      </c>
      <c r="AO1355">
        <v>0</v>
      </c>
    </row>
    <row r="1356" spans="1:41" x14ac:dyDescent="0.35">
      <c r="A1356" s="3" t="s">
        <v>35</v>
      </c>
      <c r="B1356" s="3" t="s">
        <v>46</v>
      </c>
      <c r="C1356" s="3" t="s">
        <v>36</v>
      </c>
      <c r="D1356" s="3" t="s">
        <v>50</v>
      </c>
      <c r="E1356" s="3" t="s">
        <v>45</v>
      </c>
      <c r="F1356" s="3" t="s">
        <v>38</v>
      </c>
      <c r="G1356" s="3" t="s">
        <v>41</v>
      </c>
      <c r="H1356" s="3" t="s">
        <v>43</v>
      </c>
      <c r="I1356" s="3" t="s">
        <v>42</v>
      </c>
      <c r="J1356">
        <f t="shared" si="126"/>
        <v>1</v>
      </c>
      <c r="K1356">
        <f t="shared" si="127"/>
        <v>0</v>
      </c>
      <c r="L1356">
        <f t="shared" si="128"/>
        <v>1</v>
      </c>
      <c r="M1356" cm="1">
        <f t="array" ref="M1356">_xlfn.XLOOKUP(F1356,_xlfn.ANCHORARRAY($AR$18),$AS$18:$AS$23)</f>
        <v>1</v>
      </c>
      <c r="N1356" cm="1">
        <f t="array" ref="N1356">_xlfn.XLOOKUP($D1356,_xlfn.ANCHORARRAY($AR$2),$AS$2:$AS$10)</f>
        <v>3</v>
      </c>
      <c r="O1356">
        <f t="shared" si="129"/>
        <v>2</v>
      </c>
      <c r="P1356">
        <f t="shared" si="130"/>
        <v>0</v>
      </c>
      <c r="Q1356">
        <f t="shared" si="131"/>
        <v>1</v>
      </c>
      <c r="R1356">
        <v>24</v>
      </c>
      <c r="S1356">
        <v>2</v>
      </c>
      <c r="T1356">
        <v>56</v>
      </c>
      <c r="U1356">
        <v>1907</v>
      </c>
      <c r="V1356">
        <v>1</v>
      </c>
      <c r="W1356">
        <v>1162</v>
      </c>
      <c r="X1356">
        <v>97</v>
      </c>
      <c r="Y1356">
        <v>3</v>
      </c>
      <c r="Z1356">
        <v>1</v>
      </c>
      <c r="AA1356">
        <v>4</v>
      </c>
      <c r="AB1356">
        <v>2587</v>
      </c>
      <c r="AC1356">
        <v>10261</v>
      </c>
      <c r="AD1356">
        <v>1</v>
      </c>
      <c r="AE1356">
        <v>16</v>
      </c>
      <c r="AF1356">
        <v>3</v>
      </c>
      <c r="AG1356">
        <v>4</v>
      </c>
      <c r="AH1356">
        <v>0</v>
      </c>
      <c r="AI1356">
        <v>5</v>
      </c>
      <c r="AJ1356">
        <v>3</v>
      </c>
      <c r="AK1356">
        <v>3</v>
      </c>
      <c r="AL1356">
        <v>4</v>
      </c>
      <c r="AM1356">
        <v>2</v>
      </c>
      <c r="AN1356">
        <v>1</v>
      </c>
      <c r="AO1356">
        <v>0</v>
      </c>
    </row>
    <row r="1357" spans="1:41" x14ac:dyDescent="0.35">
      <c r="A1357" s="3" t="s">
        <v>43</v>
      </c>
      <c r="B1357" s="3" t="s">
        <v>46</v>
      </c>
      <c r="C1357" s="3" t="s">
        <v>36</v>
      </c>
      <c r="D1357" s="3" t="s">
        <v>40</v>
      </c>
      <c r="E1357" s="3" t="s">
        <v>37</v>
      </c>
      <c r="F1357" s="3" t="s">
        <v>59</v>
      </c>
      <c r="G1357" s="3" t="s">
        <v>48</v>
      </c>
      <c r="H1357" s="3" t="s">
        <v>43</v>
      </c>
      <c r="I1357" s="3" t="s">
        <v>42</v>
      </c>
      <c r="J1357">
        <f t="shared" si="126"/>
        <v>0</v>
      </c>
      <c r="K1357">
        <f t="shared" si="127"/>
        <v>0</v>
      </c>
      <c r="L1357">
        <f t="shared" si="128"/>
        <v>0</v>
      </c>
      <c r="M1357" cm="1">
        <f t="array" ref="M1357">_xlfn.XLOOKUP(F1357,_xlfn.ANCHORARRAY($AR$18),$AS$18:$AS$23)</f>
        <v>4</v>
      </c>
      <c r="N1357" cm="1">
        <f t="array" ref="N1357">_xlfn.XLOOKUP($D1357,_xlfn.ANCHORARRAY($AR$2),$AS$2:$AS$10)</f>
        <v>1</v>
      </c>
      <c r="O1357">
        <f t="shared" si="129"/>
        <v>1</v>
      </c>
      <c r="P1357">
        <f t="shared" si="130"/>
        <v>0</v>
      </c>
      <c r="Q1357">
        <f t="shared" si="131"/>
        <v>1</v>
      </c>
      <c r="R1357">
        <v>17</v>
      </c>
      <c r="S1357">
        <v>2</v>
      </c>
      <c r="T1357">
        <v>36</v>
      </c>
      <c r="U1357">
        <v>1908</v>
      </c>
      <c r="V1357">
        <v>3</v>
      </c>
      <c r="W1357">
        <v>335</v>
      </c>
      <c r="X1357">
        <v>33</v>
      </c>
      <c r="Y1357">
        <v>2</v>
      </c>
      <c r="Z1357">
        <v>2</v>
      </c>
      <c r="AA1357">
        <v>2</v>
      </c>
      <c r="AB1357">
        <v>5507</v>
      </c>
      <c r="AC1357">
        <v>16822</v>
      </c>
      <c r="AD1357">
        <v>2</v>
      </c>
      <c r="AE1357">
        <v>16</v>
      </c>
      <c r="AF1357">
        <v>3</v>
      </c>
      <c r="AG1357">
        <v>3</v>
      </c>
      <c r="AH1357">
        <v>2</v>
      </c>
      <c r="AI1357">
        <v>12</v>
      </c>
      <c r="AJ1357">
        <v>1</v>
      </c>
      <c r="AK1357">
        <v>1</v>
      </c>
      <c r="AL1357">
        <v>4</v>
      </c>
      <c r="AM1357">
        <v>2</v>
      </c>
      <c r="AN1357">
        <v>1</v>
      </c>
      <c r="AO1357">
        <v>3</v>
      </c>
    </row>
    <row r="1358" spans="1:41" x14ac:dyDescent="0.35">
      <c r="A1358" s="3" t="s">
        <v>43</v>
      </c>
      <c r="B1358" s="3" t="s">
        <v>39</v>
      </c>
      <c r="C1358" s="3" t="s">
        <v>36</v>
      </c>
      <c r="D1358" s="3" t="s">
        <v>40</v>
      </c>
      <c r="E1358" s="3" t="s">
        <v>37</v>
      </c>
      <c r="F1358" s="3" t="s">
        <v>59</v>
      </c>
      <c r="G1358" s="3" t="s">
        <v>48</v>
      </c>
      <c r="H1358" s="3" t="s">
        <v>43</v>
      </c>
      <c r="I1358" s="3" t="s">
        <v>42</v>
      </c>
      <c r="J1358">
        <f t="shared" si="126"/>
        <v>0</v>
      </c>
      <c r="K1358">
        <f t="shared" si="127"/>
        <v>0</v>
      </c>
      <c r="L1358">
        <f t="shared" si="128"/>
        <v>0</v>
      </c>
      <c r="M1358" cm="1">
        <f t="array" ref="M1358">_xlfn.XLOOKUP(F1358,_xlfn.ANCHORARRAY($AR$18),$AS$18:$AS$23)</f>
        <v>4</v>
      </c>
      <c r="N1358" cm="1">
        <f t="array" ref="N1358">_xlfn.XLOOKUP($D1358,_xlfn.ANCHORARRAY($AR$2),$AS$2:$AS$10)</f>
        <v>1</v>
      </c>
      <c r="O1358">
        <f t="shared" si="129"/>
        <v>1</v>
      </c>
      <c r="P1358">
        <f t="shared" si="130"/>
        <v>1</v>
      </c>
      <c r="Q1358">
        <f t="shared" si="131"/>
        <v>1</v>
      </c>
      <c r="R1358">
        <v>8</v>
      </c>
      <c r="S1358">
        <v>3</v>
      </c>
      <c r="T1358">
        <v>41</v>
      </c>
      <c r="U1358">
        <v>1909</v>
      </c>
      <c r="V1358">
        <v>3</v>
      </c>
      <c r="W1358">
        <v>337</v>
      </c>
      <c r="X1358">
        <v>54</v>
      </c>
      <c r="Y1358">
        <v>3</v>
      </c>
      <c r="Z1358">
        <v>2</v>
      </c>
      <c r="AA1358">
        <v>2</v>
      </c>
      <c r="AB1358">
        <v>4393</v>
      </c>
      <c r="AC1358">
        <v>26841</v>
      </c>
      <c r="AD1358">
        <v>5</v>
      </c>
      <c r="AE1358">
        <v>21</v>
      </c>
      <c r="AF1358">
        <v>4</v>
      </c>
      <c r="AG1358">
        <v>3</v>
      </c>
      <c r="AH1358">
        <v>1</v>
      </c>
      <c r="AI1358">
        <v>14</v>
      </c>
      <c r="AJ1358">
        <v>3</v>
      </c>
      <c r="AK1358">
        <v>3</v>
      </c>
      <c r="AL1358">
        <v>5</v>
      </c>
      <c r="AM1358">
        <v>4</v>
      </c>
      <c r="AN1358">
        <v>1</v>
      </c>
      <c r="AO1358">
        <v>4</v>
      </c>
    </row>
    <row r="1359" spans="1:41" x14ac:dyDescent="0.35">
      <c r="A1359" s="3" t="s">
        <v>43</v>
      </c>
      <c r="B1359" s="3" t="s">
        <v>46</v>
      </c>
      <c r="C1359" s="3" t="s">
        <v>36</v>
      </c>
      <c r="D1359" s="3" t="s">
        <v>58</v>
      </c>
      <c r="E1359" s="3" t="s">
        <v>45</v>
      </c>
      <c r="F1359" s="3" t="s">
        <v>51</v>
      </c>
      <c r="G1359" s="3" t="s">
        <v>48</v>
      </c>
      <c r="H1359" s="3" t="s">
        <v>43</v>
      </c>
      <c r="I1359" s="3" t="s">
        <v>42</v>
      </c>
      <c r="J1359">
        <f t="shared" si="126"/>
        <v>0</v>
      </c>
      <c r="K1359">
        <f t="shared" si="127"/>
        <v>0</v>
      </c>
      <c r="L1359">
        <f t="shared" si="128"/>
        <v>0</v>
      </c>
      <c r="M1359" cm="1">
        <f t="array" ref="M1359">_xlfn.XLOOKUP(F1359,_xlfn.ANCHORARRAY($AR$18),$AS$18:$AS$23)</f>
        <v>3</v>
      </c>
      <c r="N1359" cm="1">
        <f t="array" ref="N1359">_xlfn.XLOOKUP($D1359,_xlfn.ANCHORARRAY($AR$2),$AS$2:$AS$10)</f>
        <v>8</v>
      </c>
      <c r="O1359">
        <f t="shared" si="129"/>
        <v>2</v>
      </c>
      <c r="P1359">
        <f t="shared" si="130"/>
        <v>0</v>
      </c>
      <c r="Q1359">
        <f t="shared" si="131"/>
        <v>1</v>
      </c>
      <c r="R1359">
        <v>6</v>
      </c>
      <c r="S1359">
        <v>3</v>
      </c>
      <c r="T1359">
        <v>42</v>
      </c>
      <c r="U1359">
        <v>1911</v>
      </c>
      <c r="V1359">
        <v>3</v>
      </c>
      <c r="W1359">
        <v>1396</v>
      </c>
      <c r="X1359">
        <v>83</v>
      </c>
      <c r="Y1359">
        <v>3</v>
      </c>
      <c r="Z1359">
        <v>3</v>
      </c>
      <c r="AA1359">
        <v>1</v>
      </c>
      <c r="AB1359">
        <v>13348</v>
      </c>
      <c r="AC1359">
        <v>14842</v>
      </c>
      <c r="AD1359">
        <v>9</v>
      </c>
      <c r="AE1359">
        <v>13</v>
      </c>
      <c r="AF1359">
        <v>3</v>
      </c>
      <c r="AG1359">
        <v>2</v>
      </c>
      <c r="AH1359">
        <v>1</v>
      </c>
      <c r="AI1359">
        <v>18</v>
      </c>
      <c r="AJ1359">
        <v>3</v>
      </c>
      <c r="AK1359">
        <v>4</v>
      </c>
      <c r="AL1359">
        <v>13</v>
      </c>
      <c r="AM1359">
        <v>7</v>
      </c>
      <c r="AN1359">
        <v>5</v>
      </c>
      <c r="AO1359">
        <v>7</v>
      </c>
    </row>
    <row r="1360" spans="1:41" x14ac:dyDescent="0.35">
      <c r="A1360" s="3" t="s">
        <v>43</v>
      </c>
      <c r="B1360" s="3" t="s">
        <v>39</v>
      </c>
      <c r="C1360" s="3" t="s">
        <v>36</v>
      </c>
      <c r="D1360" s="3" t="s">
        <v>40</v>
      </c>
      <c r="E1360" s="3" t="s">
        <v>37</v>
      </c>
      <c r="F1360" s="3" t="s">
        <v>51</v>
      </c>
      <c r="G1360" s="3" t="s">
        <v>52</v>
      </c>
      <c r="H1360" s="3" t="s">
        <v>35</v>
      </c>
      <c r="I1360" s="3" t="s">
        <v>42</v>
      </c>
      <c r="J1360">
        <f t="shared" si="126"/>
        <v>0</v>
      </c>
      <c r="K1360">
        <f t="shared" si="127"/>
        <v>1</v>
      </c>
      <c r="L1360">
        <f t="shared" si="128"/>
        <v>3</v>
      </c>
      <c r="M1360" cm="1">
        <f t="array" ref="M1360">_xlfn.XLOOKUP(F1360,_xlfn.ANCHORARRAY($AR$18),$AS$18:$AS$23)</f>
        <v>3</v>
      </c>
      <c r="N1360" cm="1">
        <f t="array" ref="N1360">_xlfn.XLOOKUP($D1360,_xlfn.ANCHORARRAY($AR$2),$AS$2:$AS$10)</f>
        <v>1</v>
      </c>
      <c r="O1360">
        <f t="shared" si="129"/>
        <v>1</v>
      </c>
      <c r="P1360">
        <f t="shared" si="130"/>
        <v>1</v>
      </c>
      <c r="Q1360">
        <f t="shared" si="131"/>
        <v>1</v>
      </c>
      <c r="R1360">
        <v>10</v>
      </c>
      <c r="S1360">
        <v>2</v>
      </c>
      <c r="T1360">
        <v>31</v>
      </c>
      <c r="U1360">
        <v>1912</v>
      </c>
      <c r="V1360">
        <v>3</v>
      </c>
      <c r="W1360">
        <v>1079</v>
      </c>
      <c r="X1360">
        <v>86</v>
      </c>
      <c r="Y1360">
        <v>3</v>
      </c>
      <c r="Z1360">
        <v>2</v>
      </c>
      <c r="AA1360">
        <v>4</v>
      </c>
      <c r="AB1360">
        <v>6583</v>
      </c>
      <c r="AC1360">
        <v>20115</v>
      </c>
      <c r="AD1360">
        <v>2</v>
      </c>
      <c r="AE1360">
        <v>11</v>
      </c>
      <c r="AF1360">
        <v>3</v>
      </c>
      <c r="AG1360">
        <v>4</v>
      </c>
      <c r="AH1360">
        <v>1</v>
      </c>
      <c r="AI1360">
        <v>8</v>
      </c>
      <c r="AJ1360">
        <v>2</v>
      </c>
      <c r="AK1360">
        <v>3</v>
      </c>
      <c r="AL1360">
        <v>5</v>
      </c>
      <c r="AM1360">
        <v>2</v>
      </c>
      <c r="AN1360">
        <v>1</v>
      </c>
      <c r="AO1360">
        <v>4</v>
      </c>
    </row>
    <row r="1361" spans="1:41" x14ac:dyDescent="0.35">
      <c r="A1361" s="3" t="s">
        <v>43</v>
      </c>
      <c r="B1361" s="3" t="s">
        <v>39</v>
      </c>
      <c r="C1361" s="3" t="s">
        <v>36</v>
      </c>
      <c r="D1361" s="3" t="s">
        <v>40</v>
      </c>
      <c r="E1361" s="3" t="s">
        <v>37</v>
      </c>
      <c r="F1361" s="3" t="s">
        <v>51</v>
      </c>
      <c r="G1361" s="3" t="s">
        <v>48</v>
      </c>
      <c r="H1361" s="3" t="s">
        <v>35</v>
      </c>
      <c r="I1361" s="3" t="s">
        <v>42</v>
      </c>
      <c r="J1361">
        <f t="shared" si="126"/>
        <v>0</v>
      </c>
      <c r="K1361">
        <f t="shared" si="127"/>
        <v>1</v>
      </c>
      <c r="L1361">
        <f t="shared" si="128"/>
        <v>0</v>
      </c>
      <c r="M1361" cm="1">
        <f t="array" ref="M1361">_xlfn.XLOOKUP(F1361,_xlfn.ANCHORARRAY($AR$18),$AS$18:$AS$23)</f>
        <v>3</v>
      </c>
      <c r="N1361" cm="1">
        <f t="array" ref="N1361">_xlfn.XLOOKUP($D1361,_xlfn.ANCHORARRAY($AR$2),$AS$2:$AS$10)</f>
        <v>1</v>
      </c>
      <c r="O1361">
        <f t="shared" si="129"/>
        <v>1</v>
      </c>
      <c r="P1361">
        <f t="shared" si="130"/>
        <v>1</v>
      </c>
      <c r="Q1361">
        <f t="shared" si="131"/>
        <v>1</v>
      </c>
      <c r="R1361">
        <v>3</v>
      </c>
      <c r="S1361">
        <v>1</v>
      </c>
      <c r="T1361">
        <v>34</v>
      </c>
      <c r="U1361">
        <v>1915</v>
      </c>
      <c r="V1361">
        <v>4</v>
      </c>
      <c r="W1361">
        <v>735</v>
      </c>
      <c r="X1361">
        <v>75</v>
      </c>
      <c r="Y1361">
        <v>2</v>
      </c>
      <c r="Z1361">
        <v>2</v>
      </c>
      <c r="AA1361">
        <v>4</v>
      </c>
      <c r="AB1361">
        <v>8103</v>
      </c>
      <c r="AC1361">
        <v>16495</v>
      </c>
      <c r="AD1361">
        <v>3</v>
      </c>
      <c r="AE1361">
        <v>12</v>
      </c>
      <c r="AF1361">
        <v>3</v>
      </c>
      <c r="AG1361">
        <v>3</v>
      </c>
      <c r="AH1361">
        <v>0</v>
      </c>
      <c r="AI1361">
        <v>9</v>
      </c>
      <c r="AJ1361">
        <v>3</v>
      </c>
      <c r="AK1361">
        <v>2</v>
      </c>
      <c r="AL1361">
        <v>4</v>
      </c>
      <c r="AM1361">
        <v>2</v>
      </c>
      <c r="AN1361">
        <v>0</v>
      </c>
      <c r="AO1361">
        <v>1</v>
      </c>
    </row>
    <row r="1362" spans="1:41" x14ac:dyDescent="0.35">
      <c r="A1362" s="3" t="s">
        <v>43</v>
      </c>
      <c r="B1362" s="3" t="s">
        <v>39</v>
      </c>
      <c r="C1362" s="3" t="s">
        <v>36</v>
      </c>
      <c r="D1362" s="3" t="s">
        <v>50</v>
      </c>
      <c r="E1362" s="3" t="s">
        <v>45</v>
      </c>
      <c r="F1362" s="3" t="s">
        <v>51</v>
      </c>
      <c r="G1362" s="3" t="s">
        <v>52</v>
      </c>
      <c r="H1362" s="3" t="s">
        <v>43</v>
      </c>
      <c r="I1362" s="3" t="s">
        <v>42</v>
      </c>
      <c r="J1362">
        <f t="shared" si="126"/>
        <v>0</v>
      </c>
      <c r="K1362">
        <f t="shared" si="127"/>
        <v>0</v>
      </c>
      <c r="L1362">
        <f t="shared" si="128"/>
        <v>3</v>
      </c>
      <c r="M1362" cm="1">
        <f t="array" ref="M1362">_xlfn.XLOOKUP(F1362,_xlfn.ANCHORARRAY($AR$18),$AS$18:$AS$23)</f>
        <v>3</v>
      </c>
      <c r="N1362" cm="1">
        <f t="array" ref="N1362">_xlfn.XLOOKUP($D1362,_xlfn.ANCHORARRAY($AR$2),$AS$2:$AS$10)</f>
        <v>3</v>
      </c>
      <c r="O1362">
        <f t="shared" si="129"/>
        <v>2</v>
      </c>
      <c r="P1362">
        <f t="shared" si="130"/>
        <v>1</v>
      </c>
      <c r="Q1362">
        <f t="shared" si="131"/>
        <v>1</v>
      </c>
      <c r="R1362">
        <v>4</v>
      </c>
      <c r="S1362">
        <v>3</v>
      </c>
      <c r="T1362">
        <v>31</v>
      </c>
      <c r="U1362">
        <v>1916</v>
      </c>
      <c r="V1362">
        <v>1</v>
      </c>
      <c r="W1362">
        <v>471</v>
      </c>
      <c r="X1362">
        <v>62</v>
      </c>
      <c r="Y1362">
        <v>4</v>
      </c>
      <c r="Z1362">
        <v>1</v>
      </c>
      <c r="AA1362">
        <v>3</v>
      </c>
      <c r="AB1362">
        <v>3978</v>
      </c>
      <c r="AC1362">
        <v>16031</v>
      </c>
      <c r="AD1362">
        <v>8</v>
      </c>
      <c r="AE1362">
        <v>12</v>
      </c>
      <c r="AF1362">
        <v>3</v>
      </c>
      <c r="AG1362">
        <v>2</v>
      </c>
      <c r="AH1362">
        <v>1</v>
      </c>
      <c r="AI1362">
        <v>4</v>
      </c>
      <c r="AJ1362">
        <v>0</v>
      </c>
      <c r="AK1362">
        <v>2</v>
      </c>
      <c r="AL1362">
        <v>2</v>
      </c>
      <c r="AM1362">
        <v>2</v>
      </c>
      <c r="AN1362">
        <v>2</v>
      </c>
      <c r="AO1362">
        <v>2</v>
      </c>
    </row>
    <row r="1363" spans="1:41" x14ac:dyDescent="0.35">
      <c r="A1363" s="3" t="s">
        <v>43</v>
      </c>
      <c r="B1363" s="3" t="s">
        <v>46</v>
      </c>
      <c r="C1363" s="3" t="s">
        <v>44</v>
      </c>
      <c r="D1363" s="3" t="s">
        <v>50</v>
      </c>
      <c r="E1363" s="3" t="s">
        <v>45</v>
      </c>
      <c r="F1363" s="3" t="s">
        <v>49</v>
      </c>
      <c r="G1363" s="3" t="s">
        <v>48</v>
      </c>
      <c r="H1363" s="3" t="s">
        <v>43</v>
      </c>
      <c r="I1363" s="3" t="s">
        <v>42</v>
      </c>
      <c r="J1363">
        <f t="shared" si="126"/>
        <v>0</v>
      </c>
      <c r="K1363">
        <f t="shared" si="127"/>
        <v>0</v>
      </c>
      <c r="L1363">
        <f t="shared" si="128"/>
        <v>0</v>
      </c>
      <c r="M1363" cm="1">
        <f t="array" ref="M1363">_xlfn.XLOOKUP(F1363,_xlfn.ANCHORARRAY($AR$18),$AS$18:$AS$23)</f>
        <v>2</v>
      </c>
      <c r="N1363" cm="1">
        <f t="array" ref="N1363">_xlfn.XLOOKUP($D1363,_xlfn.ANCHORARRAY($AR$2),$AS$2:$AS$10)</f>
        <v>3</v>
      </c>
      <c r="O1363">
        <f t="shared" si="129"/>
        <v>2</v>
      </c>
      <c r="P1363">
        <f t="shared" si="130"/>
        <v>0</v>
      </c>
      <c r="Q1363">
        <f t="shared" si="131"/>
        <v>2</v>
      </c>
      <c r="R1363">
        <v>6</v>
      </c>
      <c r="S1363">
        <v>3</v>
      </c>
      <c r="T1363">
        <v>26</v>
      </c>
      <c r="U1363">
        <v>1918</v>
      </c>
      <c r="V1363">
        <v>3</v>
      </c>
      <c r="W1363">
        <v>1096</v>
      </c>
      <c r="X1363">
        <v>61</v>
      </c>
      <c r="Y1363">
        <v>4</v>
      </c>
      <c r="Z1363">
        <v>1</v>
      </c>
      <c r="AA1363">
        <v>4</v>
      </c>
      <c r="AB1363">
        <v>2544</v>
      </c>
      <c r="AC1363">
        <v>7102</v>
      </c>
      <c r="AD1363">
        <v>0</v>
      </c>
      <c r="AE1363">
        <v>18</v>
      </c>
      <c r="AF1363">
        <v>3</v>
      </c>
      <c r="AG1363">
        <v>1</v>
      </c>
      <c r="AH1363">
        <v>1</v>
      </c>
      <c r="AI1363">
        <v>8</v>
      </c>
      <c r="AJ1363">
        <v>3</v>
      </c>
      <c r="AK1363">
        <v>3</v>
      </c>
      <c r="AL1363">
        <v>7</v>
      </c>
      <c r="AM1363">
        <v>7</v>
      </c>
      <c r="AN1363">
        <v>7</v>
      </c>
      <c r="AO1363">
        <v>7</v>
      </c>
    </row>
    <row r="1364" spans="1:41" x14ac:dyDescent="0.35">
      <c r="A1364" s="3" t="s">
        <v>43</v>
      </c>
      <c r="B1364" s="3" t="s">
        <v>46</v>
      </c>
      <c r="C1364" s="3" t="s">
        <v>44</v>
      </c>
      <c r="D1364" s="3" t="s">
        <v>54</v>
      </c>
      <c r="E1364" s="3" t="s">
        <v>45</v>
      </c>
      <c r="F1364" s="3" t="s">
        <v>51</v>
      </c>
      <c r="G1364" s="3" t="s">
        <v>41</v>
      </c>
      <c r="H1364" s="3" t="s">
        <v>43</v>
      </c>
      <c r="I1364" s="3" t="s">
        <v>42</v>
      </c>
      <c r="J1364">
        <f t="shared" si="126"/>
        <v>0</v>
      </c>
      <c r="K1364">
        <f t="shared" si="127"/>
        <v>0</v>
      </c>
      <c r="L1364">
        <f t="shared" si="128"/>
        <v>1</v>
      </c>
      <c r="M1364" cm="1">
        <f t="array" ref="M1364">_xlfn.XLOOKUP(F1364,_xlfn.ANCHORARRAY($AR$18),$AS$18:$AS$23)</f>
        <v>3</v>
      </c>
      <c r="N1364" cm="1">
        <f t="array" ref="N1364">_xlfn.XLOOKUP($D1364,_xlfn.ANCHORARRAY($AR$2),$AS$2:$AS$10)</f>
        <v>5</v>
      </c>
      <c r="O1364">
        <f t="shared" si="129"/>
        <v>2</v>
      </c>
      <c r="P1364">
        <f t="shared" si="130"/>
        <v>0</v>
      </c>
      <c r="Q1364">
        <f t="shared" si="131"/>
        <v>2</v>
      </c>
      <c r="R1364">
        <v>1</v>
      </c>
      <c r="S1364">
        <v>4</v>
      </c>
      <c r="T1364">
        <v>45</v>
      </c>
      <c r="U1364">
        <v>1922</v>
      </c>
      <c r="V1364">
        <v>2</v>
      </c>
      <c r="W1364">
        <v>1297</v>
      </c>
      <c r="X1364">
        <v>44</v>
      </c>
      <c r="Y1364">
        <v>3</v>
      </c>
      <c r="Z1364">
        <v>2</v>
      </c>
      <c r="AA1364">
        <v>3</v>
      </c>
      <c r="AB1364">
        <v>5399</v>
      </c>
      <c r="AC1364">
        <v>14511</v>
      </c>
      <c r="AD1364">
        <v>4</v>
      </c>
      <c r="AE1364">
        <v>12</v>
      </c>
      <c r="AF1364">
        <v>3</v>
      </c>
      <c r="AG1364">
        <v>3</v>
      </c>
      <c r="AH1364">
        <v>0</v>
      </c>
      <c r="AI1364">
        <v>12</v>
      </c>
      <c r="AJ1364">
        <v>3</v>
      </c>
      <c r="AK1364">
        <v>3</v>
      </c>
      <c r="AL1364">
        <v>4</v>
      </c>
      <c r="AM1364">
        <v>2</v>
      </c>
      <c r="AN1364">
        <v>0</v>
      </c>
      <c r="AO1364">
        <v>3</v>
      </c>
    </row>
    <row r="1365" spans="1:41" x14ac:dyDescent="0.35">
      <c r="A1365" s="3" t="s">
        <v>43</v>
      </c>
      <c r="B1365" s="3" t="s">
        <v>46</v>
      </c>
      <c r="C1365" s="3" t="s">
        <v>36</v>
      </c>
      <c r="D1365" s="3" t="s">
        <v>40</v>
      </c>
      <c r="E1365" s="3" t="s">
        <v>37</v>
      </c>
      <c r="F1365" s="3" t="s">
        <v>59</v>
      </c>
      <c r="G1365" s="3" t="s">
        <v>41</v>
      </c>
      <c r="H1365" s="3" t="s">
        <v>43</v>
      </c>
      <c r="I1365" s="3" t="s">
        <v>42</v>
      </c>
      <c r="J1365">
        <f t="shared" si="126"/>
        <v>0</v>
      </c>
      <c r="K1365">
        <f t="shared" si="127"/>
        <v>0</v>
      </c>
      <c r="L1365">
        <f t="shared" si="128"/>
        <v>1</v>
      </c>
      <c r="M1365" cm="1">
        <f t="array" ref="M1365">_xlfn.XLOOKUP(F1365,_xlfn.ANCHORARRAY($AR$18),$AS$18:$AS$23)</f>
        <v>4</v>
      </c>
      <c r="N1365" cm="1">
        <f t="array" ref="N1365">_xlfn.XLOOKUP($D1365,_xlfn.ANCHORARRAY($AR$2),$AS$2:$AS$10)</f>
        <v>1</v>
      </c>
      <c r="O1365">
        <f t="shared" si="129"/>
        <v>1</v>
      </c>
      <c r="P1365">
        <f t="shared" si="130"/>
        <v>0</v>
      </c>
      <c r="Q1365">
        <f t="shared" si="131"/>
        <v>1</v>
      </c>
      <c r="R1365">
        <v>10</v>
      </c>
      <c r="S1365">
        <v>4</v>
      </c>
      <c r="T1365">
        <v>33</v>
      </c>
      <c r="U1365">
        <v>1924</v>
      </c>
      <c r="V1365">
        <v>2</v>
      </c>
      <c r="W1365">
        <v>217</v>
      </c>
      <c r="X1365">
        <v>43</v>
      </c>
      <c r="Y1365">
        <v>3</v>
      </c>
      <c r="Z1365">
        <v>2</v>
      </c>
      <c r="AA1365">
        <v>3</v>
      </c>
      <c r="AB1365">
        <v>5487</v>
      </c>
      <c r="AC1365">
        <v>10410</v>
      </c>
      <c r="AD1365">
        <v>1</v>
      </c>
      <c r="AE1365">
        <v>14</v>
      </c>
      <c r="AF1365">
        <v>3</v>
      </c>
      <c r="AG1365">
        <v>2</v>
      </c>
      <c r="AH1365">
        <v>0</v>
      </c>
      <c r="AI1365">
        <v>10</v>
      </c>
      <c r="AJ1365">
        <v>2</v>
      </c>
      <c r="AK1365">
        <v>2</v>
      </c>
      <c r="AL1365">
        <v>10</v>
      </c>
      <c r="AM1365">
        <v>4</v>
      </c>
      <c r="AN1365">
        <v>0</v>
      </c>
      <c r="AO1365">
        <v>9</v>
      </c>
    </row>
    <row r="1366" spans="1:41" x14ac:dyDescent="0.35">
      <c r="A1366" s="3" t="s">
        <v>43</v>
      </c>
      <c r="B1366" s="3" t="s">
        <v>46</v>
      </c>
      <c r="C1366" s="3" t="s">
        <v>44</v>
      </c>
      <c r="D1366" s="3" t="s">
        <v>40</v>
      </c>
      <c r="E1366" s="3" t="s">
        <v>37</v>
      </c>
      <c r="F1366" s="3" t="s">
        <v>38</v>
      </c>
      <c r="G1366" s="3" t="s">
        <v>48</v>
      </c>
      <c r="H1366" s="3" t="s">
        <v>35</v>
      </c>
      <c r="I1366" s="3" t="s">
        <v>42</v>
      </c>
      <c r="J1366">
        <f t="shared" si="126"/>
        <v>0</v>
      </c>
      <c r="K1366">
        <f t="shared" si="127"/>
        <v>1</v>
      </c>
      <c r="L1366">
        <f t="shared" si="128"/>
        <v>0</v>
      </c>
      <c r="M1366" cm="1">
        <f t="array" ref="M1366">_xlfn.XLOOKUP(F1366,_xlfn.ANCHORARRAY($AR$18),$AS$18:$AS$23)</f>
        <v>1</v>
      </c>
      <c r="N1366" cm="1">
        <f t="array" ref="N1366">_xlfn.XLOOKUP($D1366,_xlfn.ANCHORARRAY($AR$2),$AS$2:$AS$10)</f>
        <v>1</v>
      </c>
      <c r="O1366">
        <f t="shared" si="129"/>
        <v>1</v>
      </c>
      <c r="P1366">
        <f t="shared" si="130"/>
        <v>0</v>
      </c>
      <c r="Q1366">
        <f t="shared" si="131"/>
        <v>2</v>
      </c>
      <c r="R1366">
        <v>1</v>
      </c>
      <c r="S1366">
        <v>2</v>
      </c>
      <c r="T1366">
        <v>28</v>
      </c>
      <c r="U1366">
        <v>1927</v>
      </c>
      <c r="V1366">
        <v>3</v>
      </c>
      <c r="W1366">
        <v>783</v>
      </c>
      <c r="X1366">
        <v>42</v>
      </c>
      <c r="Y1366">
        <v>2</v>
      </c>
      <c r="Z1366">
        <v>2</v>
      </c>
      <c r="AA1366">
        <v>4</v>
      </c>
      <c r="AB1366">
        <v>6834</v>
      </c>
      <c r="AC1366">
        <v>19255</v>
      </c>
      <c r="AD1366">
        <v>1</v>
      </c>
      <c r="AE1366">
        <v>12</v>
      </c>
      <c r="AF1366">
        <v>3</v>
      </c>
      <c r="AG1366">
        <v>3</v>
      </c>
      <c r="AH1366">
        <v>1</v>
      </c>
      <c r="AI1366">
        <v>7</v>
      </c>
      <c r="AJ1366">
        <v>2</v>
      </c>
      <c r="AK1366">
        <v>3</v>
      </c>
      <c r="AL1366">
        <v>7</v>
      </c>
      <c r="AM1366">
        <v>7</v>
      </c>
      <c r="AN1366">
        <v>0</v>
      </c>
      <c r="AO1366">
        <v>7</v>
      </c>
    </row>
    <row r="1367" spans="1:41" x14ac:dyDescent="0.35">
      <c r="A1367" s="3" t="s">
        <v>35</v>
      </c>
      <c r="B1367" s="3" t="s">
        <v>46</v>
      </c>
      <c r="C1367" s="3" t="s">
        <v>44</v>
      </c>
      <c r="D1367" s="3" t="s">
        <v>57</v>
      </c>
      <c r="E1367" s="3" t="s">
        <v>37</v>
      </c>
      <c r="F1367" s="3" t="s">
        <v>60</v>
      </c>
      <c r="G1367" s="3" t="s">
        <v>41</v>
      </c>
      <c r="H1367" s="3" t="s">
        <v>43</v>
      </c>
      <c r="I1367" s="3" t="s">
        <v>42</v>
      </c>
      <c r="J1367">
        <f t="shared" si="126"/>
        <v>1</v>
      </c>
      <c r="K1367">
        <f t="shared" si="127"/>
        <v>0</v>
      </c>
      <c r="L1367">
        <f t="shared" si="128"/>
        <v>1</v>
      </c>
      <c r="M1367" cm="1">
        <f t="array" ref="M1367">_xlfn.XLOOKUP(F1367,_xlfn.ANCHORARRAY($AR$18),$AS$18:$AS$23)</f>
        <v>5</v>
      </c>
      <c r="N1367" cm="1">
        <f t="array" ref="N1367">_xlfn.XLOOKUP($D1367,_xlfn.ANCHORARRAY($AR$2),$AS$2:$AS$10)</f>
        <v>7</v>
      </c>
      <c r="O1367">
        <f t="shared" si="129"/>
        <v>1</v>
      </c>
      <c r="P1367">
        <f t="shared" si="130"/>
        <v>0</v>
      </c>
      <c r="Q1367">
        <f t="shared" si="131"/>
        <v>2</v>
      </c>
      <c r="R1367">
        <v>24</v>
      </c>
      <c r="S1367">
        <v>3</v>
      </c>
      <c r="T1367">
        <v>29</v>
      </c>
      <c r="U1367">
        <v>1928</v>
      </c>
      <c r="V1367">
        <v>3</v>
      </c>
      <c r="W1367">
        <v>746</v>
      </c>
      <c r="X1367">
        <v>45</v>
      </c>
      <c r="Y1367">
        <v>4</v>
      </c>
      <c r="Z1367">
        <v>1</v>
      </c>
      <c r="AA1367">
        <v>1</v>
      </c>
      <c r="AB1367">
        <v>1091</v>
      </c>
      <c r="AC1367">
        <v>10642</v>
      </c>
      <c r="AD1367">
        <v>1</v>
      </c>
      <c r="AE1367">
        <v>17</v>
      </c>
      <c r="AF1367">
        <v>3</v>
      </c>
      <c r="AG1367">
        <v>4</v>
      </c>
      <c r="AH1367">
        <v>0</v>
      </c>
      <c r="AI1367">
        <v>1</v>
      </c>
      <c r="AJ1367">
        <v>3</v>
      </c>
      <c r="AK1367">
        <v>3</v>
      </c>
      <c r="AL1367">
        <v>1</v>
      </c>
      <c r="AM1367">
        <v>0</v>
      </c>
      <c r="AN1367">
        <v>0</v>
      </c>
      <c r="AO1367">
        <v>0</v>
      </c>
    </row>
    <row r="1368" spans="1:41" x14ac:dyDescent="0.35">
      <c r="A1368" s="3" t="s">
        <v>43</v>
      </c>
      <c r="B1368" s="3" t="s">
        <v>39</v>
      </c>
      <c r="C1368" s="3" t="s">
        <v>55</v>
      </c>
      <c r="D1368" s="3" t="s">
        <v>40</v>
      </c>
      <c r="E1368" s="3" t="s">
        <v>37</v>
      </c>
      <c r="F1368" s="3" t="s">
        <v>38</v>
      </c>
      <c r="G1368" s="3" t="s">
        <v>48</v>
      </c>
      <c r="H1368" s="3" t="s">
        <v>43</v>
      </c>
      <c r="I1368" s="3" t="s">
        <v>42</v>
      </c>
      <c r="J1368">
        <f t="shared" si="126"/>
        <v>0</v>
      </c>
      <c r="K1368">
        <f t="shared" si="127"/>
        <v>0</v>
      </c>
      <c r="L1368">
        <f t="shared" si="128"/>
        <v>0</v>
      </c>
      <c r="M1368" cm="1">
        <f t="array" ref="M1368">_xlfn.XLOOKUP(F1368,_xlfn.ANCHORARRAY($AR$18),$AS$18:$AS$23)</f>
        <v>1</v>
      </c>
      <c r="N1368" cm="1">
        <f t="array" ref="N1368">_xlfn.XLOOKUP($D1368,_xlfn.ANCHORARRAY($AR$2),$AS$2:$AS$10)</f>
        <v>1</v>
      </c>
      <c r="O1368">
        <f t="shared" si="129"/>
        <v>1</v>
      </c>
      <c r="P1368">
        <f t="shared" si="130"/>
        <v>1</v>
      </c>
      <c r="Q1368">
        <f t="shared" si="131"/>
        <v>3</v>
      </c>
      <c r="R1368">
        <v>21</v>
      </c>
      <c r="S1368">
        <v>4</v>
      </c>
      <c r="T1368">
        <v>39</v>
      </c>
      <c r="U1368">
        <v>1929</v>
      </c>
      <c r="V1368">
        <v>1</v>
      </c>
      <c r="W1368">
        <v>1251</v>
      </c>
      <c r="X1368">
        <v>32</v>
      </c>
      <c r="Y1368">
        <v>1</v>
      </c>
      <c r="Z1368">
        <v>2</v>
      </c>
      <c r="AA1368">
        <v>3</v>
      </c>
      <c r="AB1368">
        <v>5736</v>
      </c>
      <c r="AC1368">
        <v>3987</v>
      </c>
      <c r="AD1368">
        <v>6</v>
      </c>
      <c r="AE1368">
        <v>19</v>
      </c>
      <c r="AF1368">
        <v>3</v>
      </c>
      <c r="AG1368">
        <v>3</v>
      </c>
      <c r="AH1368">
        <v>1</v>
      </c>
      <c r="AI1368">
        <v>10</v>
      </c>
      <c r="AJ1368">
        <v>1</v>
      </c>
      <c r="AK1368">
        <v>3</v>
      </c>
      <c r="AL1368">
        <v>3</v>
      </c>
      <c r="AM1368">
        <v>2</v>
      </c>
      <c r="AN1368">
        <v>1</v>
      </c>
      <c r="AO1368">
        <v>2</v>
      </c>
    </row>
    <row r="1369" spans="1:41" x14ac:dyDescent="0.35">
      <c r="A1369" s="3" t="s">
        <v>43</v>
      </c>
      <c r="B1369" s="3" t="s">
        <v>46</v>
      </c>
      <c r="C1369" s="3" t="s">
        <v>36</v>
      </c>
      <c r="D1369" s="3" t="s">
        <v>47</v>
      </c>
      <c r="E1369" s="3" t="s">
        <v>45</v>
      </c>
      <c r="F1369" s="3" t="s">
        <v>60</v>
      </c>
      <c r="G1369" s="3" t="s">
        <v>48</v>
      </c>
      <c r="H1369" s="3" t="s">
        <v>43</v>
      </c>
      <c r="I1369" s="3" t="s">
        <v>42</v>
      </c>
      <c r="J1369">
        <f t="shared" si="126"/>
        <v>0</v>
      </c>
      <c r="K1369">
        <f t="shared" si="127"/>
        <v>0</v>
      </c>
      <c r="L1369">
        <f t="shared" si="128"/>
        <v>0</v>
      </c>
      <c r="M1369" cm="1">
        <f t="array" ref="M1369">_xlfn.XLOOKUP(F1369,_xlfn.ANCHORARRAY($AR$18),$AS$18:$AS$23)</f>
        <v>5</v>
      </c>
      <c r="N1369" cm="1">
        <f t="array" ref="N1369">_xlfn.XLOOKUP($D1369,_xlfn.ANCHORARRAY($AR$2),$AS$2:$AS$10)</f>
        <v>2</v>
      </c>
      <c r="O1369">
        <f t="shared" si="129"/>
        <v>2</v>
      </c>
      <c r="P1369">
        <f t="shared" si="130"/>
        <v>0</v>
      </c>
      <c r="Q1369">
        <f t="shared" si="131"/>
        <v>1</v>
      </c>
      <c r="R1369">
        <v>2</v>
      </c>
      <c r="S1369">
        <v>4</v>
      </c>
      <c r="T1369">
        <v>27</v>
      </c>
      <c r="U1369">
        <v>1931</v>
      </c>
      <c r="V1369">
        <v>2</v>
      </c>
      <c r="W1369">
        <v>1354</v>
      </c>
      <c r="X1369">
        <v>41</v>
      </c>
      <c r="Y1369">
        <v>3</v>
      </c>
      <c r="Z1369">
        <v>1</v>
      </c>
      <c r="AA1369">
        <v>2</v>
      </c>
      <c r="AB1369">
        <v>2226</v>
      </c>
      <c r="AC1369">
        <v>6073</v>
      </c>
      <c r="AD1369">
        <v>1</v>
      </c>
      <c r="AE1369">
        <v>11</v>
      </c>
      <c r="AF1369">
        <v>3</v>
      </c>
      <c r="AG1369">
        <v>3</v>
      </c>
      <c r="AH1369">
        <v>1</v>
      </c>
      <c r="AI1369">
        <v>6</v>
      </c>
      <c r="AJ1369">
        <v>3</v>
      </c>
      <c r="AK1369">
        <v>2</v>
      </c>
      <c r="AL1369">
        <v>5</v>
      </c>
      <c r="AM1369">
        <v>3</v>
      </c>
      <c r="AN1369">
        <v>1</v>
      </c>
      <c r="AO1369">
        <v>2</v>
      </c>
    </row>
    <row r="1370" spans="1:41" x14ac:dyDescent="0.35">
      <c r="A1370" s="3" t="s">
        <v>43</v>
      </c>
      <c r="B1370" s="3" t="s">
        <v>46</v>
      </c>
      <c r="C1370" s="3" t="s">
        <v>44</v>
      </c>
      <c r="D1370" s="3" t="s">
        <v>47</v>
      </c>
      <c r="E1370" s="3" t="s">
        <v>45</v>
      </c>
      <c r="F1370" s="3" t="s">
        <v>49</v>
      </c>
      <c r="G1370" s="3" t="s">
        <v>48</v>
      </c>
      <c r="H1370" s="3" t="s">
        <v>35</v>
      </c>
      <c r="I1370" s="3" t="s">
        <v>42</v>
      </c>
      <c r="J1370">
        <f t="shared" si="126"/>
        <v>0</v>
      </c>
      <c r="K1370">
        <f t="shared" si="127"/>
        <v>1</v>
      </c>
      <c r="L1370">
        <f t="shared" si="128"/>
        <v>0</v>
      </c>
      <c r="M1370" cm="1">
        <f t="array" ref="M1370">_xlfn.XLOOKUP(F1370,_xlfn.ANCHORARRAY($AR$18),$AS$18:$AS$23)</f>
        <v>2</v>
      </c>
      <c r="N1370" cm="1">
        <f t="array" ref="N1370">_xlfn.XLOOKUP($D1370,_xlfn.ANCHORARRAY($AR$2),$AS$2:$AS$10)</f>
        <v>2</v>
      </c>
      <c r="O1370">
        <f t="shared" si="129"/>
        <v>2</v>
      </c>
      <c r="P1370">
        <f t="shared" si="130"/>
        <v>0</v>
      </c>
      <c r="Q1370">
        <f t="shared" si="131"/>
        <v>2</v>
      </c>
      <c r="R1370">
        <v>22</v>
      </c>
      <c r="S1370">
        <v>4</v>
      </c>
      <c r="T1370">
        <v>34</v>
      </c>
      <c r="U1370">
        <v>1932</v>
      </c>
      <c r="V1370">
        <v>3</v>
      </c>
      <c r="W1370">
        <v>735</v>
      </c>
      <c r="X1370">
        <v>86</v>
      </c>
      <c r="Y1370">
        <v>2</v>
      </c>
      <c r="Z1370">
        <v>2</v>
      </c>
      <c r="AA1370">
        <v>4</v>
      </c>
      <c r="AB1370">
        <v>5747</v>
      </c>
      <c r="AC1370">
        <v>26496</v>
      </c>
      <c r="AD1370">
        <v>1</v>
      </c>
      <c r="AE1370">
        <v>15</v>
      </c>
      <c r="AF1370">
        <v>3</v>
      </c>
      <c r="AG1370">
        <v>2</v>
      </c>
      <c r="AH1370">
        <v>0</v>
      </c>
      <c r="AI1370">
        <v>16</v>
      </c>
      <c r="AJ1370">
        <v>3</v>
      </c>
      <c r="AK1370">
        <v>3</v>
      </c>
      <c r="AL1370">
        <v>15</v>
      </c>
      <c r="AM1370">
        <v>10</v>
      </c>
      <c r="AN1370">
        <v>6</v>
      </c>
      <c r="AO1370">
        <v>11</v>
      </c>
    </row>
    <row r="1371" spans="1:41" x14ac:dyDescent="0.35">
      <c r="A1371" s="3" t="s">
        <v>35</v>
      </c>
      <c r="B1371" s="3" t="s">
        <v>39</v>
      </c>
      <c r="C1371" s="3" t="s">
        <v>36</v>
      </c>
      <c r="D1371" s="3" t="s">
        <v>40</v>
      </c>
      <c r="E1371" s="3" t="s">
        <v>37</v>
      </c>
      <c r="F1371" s="3" t="s">
        <v>59</v>
      </c>
      <c r="G1371" s="3" t="s">
        <v>41</v>
      </c>
      <c r="H1371" s="3" t="s">
        <v>35</v>
      </c>
      <c r="I1371" s="3" t="s">
        <v>42</v>
      </c>
      <c r="J1371">
        <f t="shared" si="126"/>
        <v>1</v>
      </c>
      <c r="K1371">
        <f t="shared" si="127"/>
        <v>1</v>
      </c>
      <c r="L1371">
        <f t="shared" si="128"/>
        <v>1</v>
      </c>
      <c r="M1371" cm="1">
        <f t="array" ref="M1371">_xlfn.XLOOKUP(F1371,_xlfn.ANCHORARRAY($AR$18),$AS$18:$AS$23)</f>
        <v>4</v>
      </c>
      <c r="N1371" cm="1">
        <f t="array" ref="N1371">_xlfn.XLOOKUP($D1371,_xlfn.ANCHORARRAY($AR$2),$AS$2:$AS$10)</f>
        <v>1</v>
      </c>
      <c r="O1371">
        <f t="shared" si="129"/>
        <v>1</v>
      </c>
      <c r="P1371">
        <f t="shared" si="130"/>
        <v>1</v>
      </c>
      <c r="Q1371">
        <f t="shared" si="131"/>
        <v>1</v>
      </c>
      <c r="R1371">
        <v>13</v>
      </c>
      <c r="S1371">
        <v>2</v>
      </c>
      <c r="T1371">
        <v>28</v>
      </c>
      <c r="U1371">
        <v>1933</v>
      </c>
      <c r="V1371">
        <v>4</v>
      </c>
      <c r="W1371">
        <v>1475</v>
      </c>
      <c r="X1371">
        <v>84</v>
      </c>
      <c r="Y1371">
        <v>3</v>
      </c>
      <c r="Z1371">
        <v>2</v>
      </c>
      <c r="AA1371">
        <v>3</v>
      </c>
      <c r="AB1371">
        <v>9854</v>
      </c>
      <c r="AC1371">
        <v>23352</v>
      </c>
      <c r="AD1371">
        <v>3</v>
      </c>
      <c r="AE1371">
        <v>11</v>
      </c>
      <c r="AF1371">
        <v>3</v>
      </c>
      <c r="AG1371">
        <v>4</v>
      </c>
      <c r="AH1371">
        <v>0</v>
      </c>
      <c r="AI1371">
        <v>6</v>
      </c>
      <c r="AJ1371">
        <v>0</v>
      </c>
      <c r="AK1371">
        <v>3</v>
      </c>
      <c r="AL1371">
        <v>2</v>
      </c>
      <c r="AM1371">
        <v>0</v>
      </c>
      <c r="AN1371">
        <v>2</v>
      </c>
      <c r="AO1371">
        <v>2</v>
      </c>
    </row>
    <row r="1372" spans="1:41" x14ac:dyDescent="0.35">
      <c r="A1372" s="3" t="s">
        <v>43</v>
      </c>
      <c r="B1372" s="3" t="s">
        <v>46</v>
      </c>
      <c r="C1372" s="3" t="s">
        <v>55</v>
      </c>
      <c r="D1372" s="3" t="s">
        <v>47</v>
      </c>
      <c r="E1372" s="3" t="s">
        <v>45</v>
      </c>
      <c r="F1372" s="3" t="s">
        <v>60</v>
      </c>
      <c r="G1372" s="3" t="s">
        <v>48</v>
      </c>
      <c r="H1372" s="3" t="s">
        <v>43</v>
      </c>
      <c r="I1372" s="3" t="s">
        <v>42</v>
      </c>
      <c r="J1372">
        <f t="shared" si="126"/>
        <v>0</v>
      </c>
      <c r="K1372">
        <f t="shared" si="127"/>
        <v>0</v>
      </c>
      <c r="L1372">
        <f t="shared" si="128"/>
        <v>0</v>
      </c>
      <c r="M1372" cm="1">
        <f t="array" ref="M1372">_xlfn.XLOOKUP(F1372,_xlfn.ANCHORARRAY($AR$18),$AS$18:$AS$23)</f>
        <v>5</v>
      </c>
      <c r="N1372" cm="1">
        <f t="array" ref="N1372">_xlfn.XLOOKUP($D1372,_xlfn.ANCHORARRAY($AR$2),$AS$2:$AS$10)</f>
        <v>2</v>
      </c>
      <c r="O1372">
        <f t="shared" si="129"/>
        <v>2</v>
      </c>
      <c r="P1372">
        <f t="shared" si="130"/>
        <v>0</v>
      </c>
      <c r="Q1372">
        <f t="shared" si="131"/>
        <v>3</v>
      </c>
      <c r="R1372">
        <v>14</v>
      </c>
      <c r="S1372">
        <v>4</v>
      </c>
      <c r="T1372">
        <v>47</v>
      </c>
      <c r="U1372">
        <v>1934</v>
      </c>
      <c r="V1372">
        <v>3</v>
      </c>
      <c r="W1372">
        <v>1169</v>
      </c>
      <c r="X1372">
        <v>64</v>
      </c>
      <c r="Y1372">
        <v>3</v>
      </c>
      <c r="Z1372">
        <v>2</v>
      </c>
      <c r="AA1372">
        <v>2</v>
      </c>
      <c r="AB1372">
        <v>5467</v>
      </c>
      <c r="AC1372">
        <v>2125</v>
      </c>
      <c r="AD1372">
        <v>8</v>
      </c>
      <c r="AE1372">
        <v>18</v>
      </c>
      <c r="AF1372">
        <v>3</v>
      </c>
      <c r="AG1372">
        <v>3</v>
      </c>
      <c r="AH1372">
        <v>1</v>
      </c>
      <c r="AI1372">
        <v>16</v>
      </c>
      <c r="AJ1372">
        <v>4</v>
      </c>
      <c r="AK1372">
        <v>4</v>
      </c>
      <c r="AL1372">
        <v>8</v>
      </c>
      <c r="AM1372">
        <v>7</v>
      </c>
      <c r="AN1372">
        <v>1</v>
      </c>
      <c r="AO1372">
        <v>7</v>
      </c>
    </row>
    <row r="1373" spans="1:41" x14ac:dyDescent="0.35">
      <c r="A1373" s="3" t="s">
        <v>43</v>
      </c>
      <c r="B1373" s="3" t="s">
        <v>39</v>
      </c>
      <c r="C1373" s="3" t="s">
        <v>36</v>
      </c>
      <c r="D1373" s="3" t="s">
        <v>40</v>
      </c>
      <c r="E1373" s="3" t="s">
        <v>37</v>
      </c>
      <c r="F1373" s="3" t="s">
        <v>59</v>
      </c>
      <c r="G1373" s="3" t="s">
        <v>48</v>
      </c>
      <c r="H1373" s="3" t="s">
        <v>43</v>
      </c>
      <c r="I1373" s="3" t="s">
        <v>42</v>
      </c>
      <c r="J1373">
        <f t="shared" si="126"/>
        <v>0</v>
      </c>
      <c r="K1373">
        <f t="shared" si="127"/>
        <v>0</v>
      </c>
      <c r="L1373">
        <f t="shared" si="128"/>
        <v>0</v>
      </c>
      <c r="M1373" cm="1">
        <f t="array" ref="M1373">_xlfn.XLOOKUP(F1373,_xlfn.ANCHORARRAY($AR$18),$AS$18:$AS$23)</f>
        <v>4</v>
      </c>
      <c r="N1373" cm="1">
        <f t="array" ref="N1373">_xlfn.XLOOKUP($D1373,_xlfn.ANCHORARRAY($AR$2),$AS$2:$AS$10)</f>
        <v>1</v>
      </c>
      <c r="O1373">
        <f t="shared" si="129"/>
        <v>1</v>
      </c>
      <c r="P1373">
        <f t="shared" si="130"/>
        <v>1</v>
      </c>
      <c r="Q1373">
        <f t="shared" si="131"/>
        <v>1</v>
      </c>
      <c r="R1373">
        <v>11</v>
      </c>
      <c r="S1373">
        <v>5</v>
      </c>
      <c r="T1373">
        <v>56</v>
      </c>
      <c r="U1373">
        <v>1935</v>
      </c>
      <c r="V1373">
        <v>4</v>
      </c>
      <c r="W1373">
        <v>1443</v>
      </c>
      <c r="X1373">
        <v>89</v>
      </c>
      <c r="Y1373">
        <v>2</v>
      </c>
      <c r="Z1373">
        <v>2</v>
      </c>
      <c r="AA1373">
        <v>1</v>
      </c>
      <c r="AB1373">
        <v>5380</v>
      </c>
      <c r="AC1373">
        <v>20328</v>
      </c>
      <c r="AD1373">
        <v>4</v>
      </c>
      <c r="AE1373">
        <v>16</v>
      </c>
      <c r="AF1373">
        <v>3</v>
      </c>
      <c r="AG1373">
        <v>3</v>
      </c>
      <c r="AH1373">
        <v>1</v>
      </c>
      <c r="AI1373">
        <v>6</v>
      </c>
      <c r="AJ1373">
        <v>3</v>
      </c>
      <c r="AK1373">
        <v>3</v>
      </c>
      <c r="AL1373">
        <v>0</v>
      </c>
      <c r="AM1373">
        <v>0</v>
      </c>
      <c r="AN1373">
        <v>0</v>
      </c>
      <c r="AO1373">
        <v>0</v>
      </c>
    </row>
    <row r="1374" spans="1:41" x14ac:dyDescent="0.35">
      <c r="A1374" s="3" t="s">
        <v>43</v>
      </c>
      <c r="B1374" s="3" t="s">
        <v>46</v>
      </c>
      <c r="C1374" s="3" t="s">
        <v>36</v>
      </c>
      <c r="D1374" s="3" t="s">
        <v>53</v>
      </c>
      <c r="E1374" s="3" t="s">
        <v>45</v>
      </c>
      <c r="F1374" s="3" t="s">
        <v>51</v>
      </c>
      <c r="G1374" s="3" t="s">
        <v>48</v>
      </c>
      <c r="H1374" s="3" t="s">
        <v>43</v>
      </c>
      <c r="I1374" s="3" t="s">
        <v>42</v>
      </c>
      <c r="J1374">
        <f t="shared" si="126"/>
        <v>0</v>
      </c>
      <c r="K1374">
        <f t="shared" si="127"/>
        <v>0</v>
      </c>
      <c r="L1374">
        <f t="shared" si="128"/>
        <v>0</v>
      </c>
      <c r="M1374" cm="1">
        <f t="array" ref="M1374">_xlfn.XLOOKUP(F1374,_xlfn.ANCHORARRAY($AR$18),$AS$18:$AS$23)</f>
        <v>3</v>
      </c>
      <c r="N1374" cm="1">
        <f t="array" ref="N1374">_xlfn.XLOOKUP($D1374,_xlfn.ANCHORARRAY($AR$2),$AS$2:$AS$10)</f>
        <v>4</v>
      </c>
      <c r="O1374">
        <f t="shared" si="129"/>
        <v>2</v>
      </c>
      <c r="P1374">
        <f t="shared" si="130"/>
        <v>0</v>
      </c>
      <c r="Q1374">
        <f t="shared" si="131"/>
        <v>1</v>
      </c>
      <c r="R1374">
        <v>9</v>
      </c>
      <c r="S1374">
        <v>2</v>
      </c>
      <c r="T1374">
        <v>39</v>
      </c>
      <c r="U1374">
        <v>1936</v>
      </c>
      <c r="V1374">
        <v>1</v>
      </c>
      <c r="W1374">
        <v>867</v>
      </c>
      <c r="X1374">
        <v>87</v>
      </c>
      <c r="Y1374">
        <v>3</v>
      </c>
      <c r="Z1374">
        <v>2</v>
      </c>
      <c r="AA1374">
        <v>1</v>
      </c>
      <c r="AB1374">
        <v>5151</v>
      </c>
      <c r="AC1374">
        <v>12315</v>
      </c>
      <c r="AD1374">
        <v>1</v>
      </c>
      <c r="AE1374">
        <v>25</v>
      </c>
      <c r="AF1374">
        <v>4</v>
      </c>
      <c r="AG1374">
        <v>4</v>
      </c>
      <c r="AH1374">
        <v>1</v>
      </c>
      <c r="AI1374">
        <v>10</v>
      </c>
      <c r="AJ1374">
        <v>3</v>
      </c>
      <c r="AK1374">
        <v>3</v>
      </c>
      <c r="AL1374">
        <v>10</v>
      </c>
      <c r="AM1374">
        <v>0</v>
      </c>
      <c r="AN1374">
        <v>7</v>
      </c>
      <c r="AO1374">
        <v>9</v>
      </c>
    </row>
    <row r="1375" spans="1:41" x14ac:dyDescent="0.35">
      <c r="A1375" s="3" t="s">
        <v>43</v>
      </c>
      <c r="B1375" s="3" t="s">
        <v>39</v>
      </c>
      <c r="C1375" s="3" t="s">
        <v>44</v>
      </c>
      <c r="D1375" s="3" t="s">
        <v>47</v>
      </c>
      <c r="E1375" s="3" t="s">
        <v>45</v>
      </c>
      <c r="F1375" s="3" t="s">
        <v>51</v>
      </c>
      <c r="G1375" s="3" t="s">
        <v>52</v>
      </c>
      <c r="H1375" s="3" t="s">
        <v>35</v>
      </c>
      <c r="I1375" s="3" t="s">
        <v>42</v>
      </c>
      <c r="J1375">
        <f t="shared" si="126"/>
        <v>0</v>
      </c>
      <c r="K1375">
        <f t="shared" si="127"/>
        <v>1</v>
      </c>
      <c r="L1375">
        <f t="shared" si="128"/>
        <v>3</v>
      </c>
      <c r="M1375" cm="1">
        <f t="array" ref="M1375">_xlfn.XLOOKUP(F1375,_xlfn.ANCHORARRAY($AR$18),$AS$18:$AS$23)</f>
        <v>3</v>
      </c>
      <c r="N1375" cm="1">
        <f t="array" ref="N1375">_xlfn.XLOOKUP($D1375,_xlfn.ANCHORARRAY($AR$2),$AS$2:$AS$10)</f>
        <v>2</v>
      </c>
      <c r="O1375">
        <f t="shared" si="129"/>
        <v>2</v>
      </c>
      <c r="P1375">
        <f t="shared" si="130"/>
        <v>1</v>
      </c>
      <c r="Q1375">
        <f t="shared" si="131"/>
        <v>2</v>
      </c>
      <c r="R1375">
        <v>8</v>
      </c>
      <c r="S1375">
        <v>3</v>
      </c>
      <c r="T1375">
        <v>38</v>
      </c>
      <c r="U1375">
        <v>1937</v>
      </c>
      <c r="V1375">
        <v>4</v>
      </c>
      <c r="W1375">
        <v>1394</v>
      </c>
      <c r="X1375">
        <v>58</v>
      </c>
      <c r="Y1375">
        <v>2</v>
      </c>
      <c r="Z1375">
        <v>2</v>
      </c>
      <c r="AA1375">
        <v>2</v>
      </c>
      <c r="AB1375">
        <v>2133</v>
      </c>
      <c r="AC1375">
        <v>18115</v>
      </c>
      <c r="AD1375">
        <v>1</v>
      </c>
      <c r="AE1375">
        <v>16</v>
      </c>
      <c r="AF1375">
        <v>3</v>
      </c>
      <c r="AG1375">
        <v>3</v>
      </c>
      <c r="AH1375">
        <v>1</v>
      </c>
      <c r="AI1375">
        <v>20</v>
      </c>
      <c r="AJ1375">
        <v>3</v>
      </c>
      <c r="AK1375">
        <v>3</v>
      </c>
      <c r="AL1375">
        <v>20</v>
      </c>
      <c r="AM1375">
        <v>11</v>
      </c>
      <c r="AN1375">
        <v>0</v>
      </c>
      <c r="AO1375">
        <v>7</v>
      </c>
    </row>
    <row r="1376" spans="1:41" x14ac:dyDescent="0.35">
      <c r="A1376" s="3" t="s">
        <v>43</v>
      </c>
      <c r="B1376" s="3" t="s">
        <v>39</v>
      </c>
      <c r="C1376" s="3" t="s">
        <v>36</v>
      </c>
      <c r="D1376" s="3" t="s">
        <v>56</v>
      </c>
      <c r="E1376" s="3" t="s">
        <v>37</v>
      </c>
      <c r="F1376" s="3" t="s">
        <v>38</v>
      </c>
      <c r="G1376" s="3" t="s">
        <v>48</v>
      </c>
      <c r="H1376" s="3" t="s">
        <v>35</v>
      </c>
      <c r="I1376" s="3" t="s">
        <v>42</v>
      </c>
      <c r="J1376">
        <f t="shared" si="126"/>
        <v>0</v>
      </c>
      <c r="K1376">
        <f t="shared" si="127"/>
        <v>1</v>
      </c>
      <c r="L1376">
        <f t="shared" si="128"/>
        <v>0</v>
      </c>
      <c r="M1376" cm="1">
        <f t="array" ref="M1376">_xlfn.XLOOKUP(F1376,_xlfn.ANCHORARRAY($AR$18),$AS$18:$AS$23)</f>
        <v>1</v>
      </c>
      <c r="N1376" cm="1">
        <f t="array" ref="N1376">_xlfn.XLOOKUP($D1376,_xlfn.ANCHORARRAY($AR$2),$AS$2:$AS$10)</f>
        <v>6</v>
      </c>
      <c r="O1376">
        <f t="shared" si="129"/>
        <v>1</v>
      </c>
      <c r="P1376">
        <f t="shared" si="130"/>
        <v>1</v>
      </c>
      <c r="Q1376">
        <f t="shared" si="131"/>
        <v>1</v>
      </c>
      <c r="R1376">
        <v>21</v>
      </c>
      <c r="S1376">
        <v>3</v>
      </c>
      <c r="T1376">
        <v>58</v>
      </c>
      <c r="U1376">
        <v>1938</v>
      </c>
      <c r="V1376">
        <v>4</v>
      </c>
      <c r="W1376">
        <v>605</v>
      </c>
      <c r="X1376">
        <v>72</v>
      </c>
      <c r="Y1376">
        <v>3</v>
      </c>
      <c r="Z1376">
        <v>4</v>
      </c>
      <c r="AA1376">
        <v>4</v>
      </c>
      <c r="AB1376">
        <v>17875</v>
      </c>
      <c r="AC1376">
        <v>11761</v>
      </c>
      <c r="AD1376">
        <v>4</v>
      </c>
      <c r="AE1376">
        <v>13</v>
      </c>
      <c r="AF1376">
        <v>3</v>
      </c>
      <c r="AG1376">
        <v>3</v>
      </c>
      <c r="AH1376">
        <v>1</v>
      </c>
      <c r="AI1376">
        <v>29</v>
      </c>
      <c r="AJ1376">
        <v>2</v>
      </c>
      <c r="AK1376">
        <v>2</v>
      </c>
      <c r="AL1376">
        <v>1</v>
      </c>
      <c r="AM1376">
        <v>0</v>
      </c>
      <c r="AN1376">
        <v>0</v>
      </c>
      <c r="AO1376">
        <v>0</v>
      </c>
    </row>
    <row r="1377" spans="1:41" x14ac:dyDescent="0.35">
      <c r="A1377" s="3" t="s">
        <v>35</v>
      </c>
      <c r="B1377" s="3" t="s">
        <v>39</v>
      </c>
      <c r="C1377" s="3" t="s">
        <v>44</v>
      </c>
      <c r="D1377" s="3" t="s">
        <v>47</v>
      </c>
      <c r="E1377" s="3" t="s">
        <v>45</v>
      </c>
      <c r="F1377" s="3" t="s">
        <v>38</v>
      </c>
      <c r="G1377" s="3" t="s">
        <v>41</v>
      </c>
      <c r="H1377" s="3" t="s">
        <v>35</v>
      </c>
      <c r="I1377" s="3" t="s">
        <v>42</v>
      </c>
      <c r="J1377">
        <f t="shared" si="126"/>
        <v>1</v>
      </c>
      <c r="K1377">
        <f t="shared" si="127"/>
        <v>1</v>
      </c>
      <c r="L1377">
        <f t="shared" si="128"/>
        <v>1</v>
      </c>
      <c r="M1377" cm="1">
        <f t="array" ref="M1377">_xlfn.XLOOKUP(F1377,_xlfn.ANCHORARRAY($AR$18),$AS$18:$AS$23)</f>
        <v>1</v>
      </c>
      <c r="N1377" cm="1">
        <f t="array" ref="N1377">_xlfn.XLOOKUP($D1377,_xlfn.ANCHORARRAY($AR$2),$AS$2:$AS$10)</f>
        <v>2</v>
      </c>
      <c r="O1377">
        <f t="shared" si="129"/>
        <v>2</v>
      </c>
      <c r="P1377">
        <f t="shared" si="130"/>
        <v>1</v>
      </c>
      <c r="Q1377">
        <f t="shared" si="131"/>
        <v>2</v>
      </c>
      <c r="R1377">
        <v>5</v>
      </c>
      <c r="S1377">
        <v>2</v>
      </c>
      <c r="T1377">
        <v>32</v>
      </c>
      <c r="U1377">
        <v>1939</v>
      </c>
      <c r="V1377">
        <v>1</v>
      </c>
      <c r="W1377">
        <v>238</v>
      </c>
      <c r="X1377">
        <v>47</v>
      </c>
      <c r="Y1377">
        <v>4</v>
      </c>
      <c r="Z1377">
        <v>1</v>
      </c>
      <c r="AA1377">
        <v>3</v>
      </c>
      <c r="AB1377">
        <v>2432</v>
      </c>
      <c r="AC1377">
        <v>15318</v>
      </c>
      <c r="AD1377">
        <v>3</v>
      </c>
      <c r="AE1377">
        <v>14</v>
      </c>
      <c r="AF1377">
        <v>3</v>
      </c>
      <c r="AG1377">
        <v>1</v>
      </c>
      <c r="AH1377">
        <v>0</v>
      </c>
      <c r="AI1377">
        <v>8</v>
      </c>
      <c r="AJ1377">
        <v>2</v>
      </c>
      <c r="AK1377">
        <v>3</v>
      </c>
      <c r="AL1377">
        <v>4</v>
      </c>
      <c r="AM1377">
        <v>1</v>
      </c>
      <c r="AN1377">
        <v>0</v>
      </c>
      <c r="AO1377">
        <v>3</v>
      </c>
    </row>
    <row r="1378" spans="1:41" x14ac:dyDescent="0.35">
      <c r="A1378" s="3" t="s">
        <v>43</v>
      </c>
      <c r="B1378" s="3" t="s">
        <v>46</v>
      </c>
      <c r="C1378" s="3" t="s">
        <v>36</v>
      </c>
      <c r="D1378" s="3" t="s">
        <v>47</v>
      </c>
      <c r="E1378" s="3" t="s">
        <v>45</v>
      </c>
      <c r="F1378" s="3" t="s">
        <v>38</v>
      </c>
      <c r="G1378" s="3" t="s">
        <v>52</v>
      </c>
      <c r="H1378" s="3" t="s">
        <v>43</v>
      </c>
      <c r="I1378" s="3" t="s">
        <v>42</v>
      </c>
      <c r="J1378">
        <f t="shared" si="126"/>
        <v>0</v>
      </c>
      <c r="K1378">
        <f t="shared" si="127"/>
        <v>0</v>
      </c>
      <c r="L1378">
        <f t="shared" si="128"/>
        <v>3</v>
      </c>
      <c r="M1378" cm="1">
        <f t="array" ref="M1378">_xlfn.XLOOKUP(F1378,_xlfn.ANCHORARRAY($AR$18),$AS$18:$AS$23)</f>
        <v>1</v>
      </c>
      <c r="N1378" cm="1">
        <f t="array" ref="N1378">_xlfn.XLOOKUP($D1378,_xlfn.ANCHORARRAY($AR$2),$AS$2:$AS$10)</f>
        <v>2</v>
      </c>
      <c r="O1378">
        <f t="shared" si="129"/>
        <v>2</v>
      </c>
      <c r="P1378">
        <f t="shared" si="130"/>
        <v>0</v>
      </c>
      <c r="Q1378">
        <f t="shared" si="131"/>
        <v>1</v>
      </c>
      <c r="R1378">
        <v>9</v>
      </c>
      <c r="S1378">
        <v>2</v>
      </c>
      <c r="T1378">
        <v>38</v>
      </c>
      <c r="U1378">
        <v>1940</v>
      </c>
      <c r="V1378">
        <v>2</v>
      </c>
      <c r="W1378">
        <v>1206</v>
      </c>
      <c r="X1378">
        <v>71</v>
      </c>
      <c r="Y1378">
        <v>3</v>
      </c>
      <c r="Z1378">
        <v>1</v>
      </c>
      <c r="AA1378">
        <v>4</v>
      </c>
      <c r="AB1378">
        <v>4771</v>
      </c>
      <c r="AC1378">
        <v>14293</v>
      </c>
      <c r="AD1378">
        <v>2</v>
      </c>
      <c r="AE1378">
        <v>19</v>
      </c>
      <c r="AF1378">
        <v>3</v>
      </c>
      <c r="AG1378">
        <v>4</v>
      </c>
      <c r="AH1378">
        <v>2</v>
      </c>
      <c r="AI1378">
        <v>10</v>
      </c>
      <c r="AJ1378">
        <v>0</v>
      </c>
      <c r="AK1378">
        <v>4</v>
      </c>
      <c r="AL1378">
        <v>5</v>
      </c>
      <c r="AM1378">
        <v>2</v>
      </c>
      <c r="AN1378">
        <v>0</v>
      </c>
      <c r="AO1378">
        <v>3</v>
      </c>
    </row>
    <row r="1379" spans="1:41" x14ac:dyDescent="0.35">
      <c r="A1379" s="3" t="s">
        <v>43</v>
      </c>
      <c r="B1379" s="3" t="s">
        <v>46</v>
      </c>
      <c r="C1379" s="3" t="s">
        <v>44</v>
      </c>
      <c r="D1379" s="3" t="s">
        <v>58</v>
      </c>
      <c r="E1379" s="3" t="s">
        <v>45</v>
      </c>
      <c r="F1379" s="3" t="s">
        <v>38</v>
      </c>
      <c r="G1379" s="3" t="s">
        <v>48</v>
      </c>
      <c r="H1379" s="3" t="s">
        <v>43</v>
      </c>
      <c r="I1379" s="3" t="s">
        <v>42</v>
      </c>
      <c r="J1379">
        <f t="shared" si="126"/>
        <v>0</v>
      </c>
      <c r="K1379">
        <f t="shared" si="127"/>
        <v>0</v>
      </c>
      <c r="L1379">
        <f t="shared" si="128"/>
        <v>0</v>
      </c>
      <c r="M1379" cm="1">
        <f t="array" ref="M1379">_xlfn.XLOOKUP(F1379,_xlfn.ANCHORARRAY($AR$18),$AS$18:$AS$23)</f>
        <v>1</v>
      </c>
      <c r="N1379" cm="1">
        <f t="array" ref="N1379">_xlfn.XLOOKUP($D1379,_xlfn.ANCHORARRAY($AR$2),$AS$2:$AS$10)</f>
        <v>8</v>
      </c>
      <c r="O1379">
        <f t="shared" si="129"/>
        <v>2</v>
      </c>
      <c r="P1379">
        <f t="shared" si="130"/>
        <v>0</v>
      </c>
      <c r="Q1379">
        <f t="shared" si="131"/>
        <v>2</v>
      </c>
      <c r="R1379">
        <v>2</v>
      </c>
      <c r="S1379">
        <v>1</v>
      </c>
      <c r="T1379">
        <v>49</v>
      </c>
      <c r="U1379">
        <v>1941</v>
      </c>
      <c r="V1379">
        <v>2</v>
      </c>
      <c r="W1379">
        <v>1064</v>
      </c>
      <c r="X1379">
        <v>42</v>
      </c>
      <c r="Y1379">
        <v>3</v>
      </c>
      <c r="Z1379">
        <v>5</v>
      </c>
      <c r="AA1379">
        <v>4</v>
      </c>
      <c r="AB1379">
        <v>19161</v>
      </c>
      <c r="AC1379">
        <v>13738</v>
      </c>
      <c r="AD1379">
        <v>3</v>
      </c>
      <c r="AE1379">
        <v>15</v>
      </c>
      <c r="AF1379">
        <v>3</v>
      </c>
      <c r="AG1379">
        <v>4</v>
      </c>
      <c r="AH1379">
        <v>0</v>
      </c>
      <c r="AI1379">
        <v>28</v>
      </c>
      <c r="AJ1379">
        <v>3</v>
      </c>
      <c r="AK1379">
        <v>3</v>
      </c>
      <c r="AL1379">
        <v>5</v>
      </c>
      <c r="AM1379">
        <v>4</v>
      </c>
      <c r="AN1379">
        <v>4</v>
      </c>
      <c r="AO1379">
        <v>3</v>
      </c>
    </row>
    <row r="1380" spans="1:41" x14ac:dyDescent="0.35">
      <c r="A1380" s="3" t="s">
        <v>43</v>
      </c>
      <c r="B1380" s="3" t="s">
        <v>46</v>
      </c>
      <c r="C1380" s="3" t="s">
        <v>36</v>
      </c>
      <c r="D1380" s="3" t="s">
        <v>40</v>
      </c>
      <c r="E1380" s="3" t="s">
        <v>37</v>
      </c>
      <c r="F1380" s="3" t="s">
        <v>59</v>
      </c>
      <c r="G1380" s="3" t="s">
        <v>52</v>
      </c>
      <c r="H1380" s="3" t="s">
        <v>35</v>
      </c>
      <c r="I1380" s="3" t="s">
        <v>42</v>
      </c>
      <c r="J1380">
        <f t="shared" si="126"/>
        <v>0</v>
      </c>
      <c r="K1380">
        <f t="shared" si="127"/>
        <v>1</v>
      </c>
      <c r="L1380">
        <f t="shared" si="128"/>
        <v>3</v>
      </c>
      <c r="M1380" cm="1">
        <f t="array" ref="M1380">_xlfn.XLOOKUP(F1380,_xlfn.ANCHORARRAY($AR$18),$AS$18:$AS$23)</f>
        <v>4</v>
      </c>
      <c r="N1380" cm="1">
        <f t="array" ref="N1380">_xlfn.XLOOKUP($D1380,_xlfn.ANCHORARRAY($AR$2),$AS$2:$AS$10)</f>
        <v>1</v>
      </c>
      <c r="O1380">
        <f t="shared" si="129"/>
        <v>1</v>
      </c>
      <c r="P1380">
        <f t="shared" si="130"/>
        <v>0</v>
      </c>
      <c r="Q1380">
        <f t="shared" si="131"/>
        <v>1</v>
      </c>
      <c r="R1380">
        <v>12</v>
      </c>
      <c r="S1380">
        <v>4</v>
      </c>
      <c r="T1380">
        <v>42</v>
      </c>
      <c r="U1380">
        <v>1943</v>
      </c>
      <c r="V1380">
        <v>2</v>
      </c>
      <c r="W1380">
        <v>419</v>
      </c>
      <c r="X1380">
        <v>77</v>
      </c>
      <c r="Y1380">
        <v>3</v>
      </c>
      <c r="Z1380">
        <v>2</v>
      </c>
      <c r="AA1380">
        <v>4</v>
      </c>
      <c r="AB1380">
        <v>5087</v>
      </c>
      <c r="AC1380">
        <v>2900</v>
      </c>
      <c r="AD1380">
        <v>3</v>
      </c>
      <c r="AE1380">
        <v>12</v>
      </c>
      <c r="AF1380">
        <v>3</v>
      </c>
      <c r="AG1380">
        <v>3</v>
      </c>
      <c r="AH1380">
        <v>2</v>
      </c>
      <c r="AI1380">
        <v>14</v>
      </c>
      <c r="AJ1380">
        <v>4</v>
      </c>
      <c r="AK1380">
        <v>3</v>
      </c>
      <c r="AL1380">
        <v>0</v>
      </c>
      <c r="AM1380">
        <v>0</v>
      </c>
      <c r="AN1380">
        <v>0</v>
      </c>
      <c r="AO1380">
        <v>0</v>
      </c>
    </row>
    <row r="1381" spans="1:41" x14ac:dyDescent="0.35">
      <c r="A1381" s="3" t="s">
        <v>35</v>
      </c>
      <c r="B1381" s="3" t="s">
        <v>39</v>
      </c>
      <c r="C1381" s="3" t="s">
        <v>44</v>
      </c>
      <c r="D1381" s="3" t="s">
        <v>61</v>
      </c>
      <c r="E1381" s="3" t="s">
        <v>61</v>
      </c>
      <c r="F1381" s="3" t="s">
        <v>61</v>
      </c>
      <c r="G1381" s="3" t="s">
        <v>48</v>
      </c>
      <c r="H1381" s="3" t="s">
        <v>43</v>
      </c>
      <c r="I1381" s="3" t="s">
        <v>42</v>
      </c>
      <c r="J1381">
        <f t="shared" si="126"/>
        <v>1</v>
      </c>
      <c r="K1381">
        <f t="shared" si="127"/>
        <v>0</v>
      </c>
      <c r="L1381">
        <f t="shared" si="128"/>
        <v>0</v>
      </c>
      <c r="M1381" cm="1">
        <f t="array" ref="M1381">_xlfn.XLOOKUP(F1381,_xlfn.ANCHORARRAY($AR$18),$AS$18:$AS$23)</f>
        <v>6</v>
      </c>
      <c r="N1381" cm="1">
        <f t="array" ref="N1381">_xlfn.XLOOKUP($D1381,_xlfn.ANCHORARRAY($AR$2),$AS$2:$AS$10)</f>
        <v>9</v>
      </c>
      <c r="O1381">
        <f t="shared" si="129"/>
        <v>3</v>
      </c>
      <c r="P1381">
        <f t="shared" si="130"/>
        <v>1</v>
      </c>
      <c r="Q1381">
        <f t="shared" si="131"/>
        <v>2</v>
      </c>
      <c r="R1381">
        <v>22</v>
      </c>
      <c r="S1381">
        <v>3</v>
      </c>
      <c r="T1381">
        <v>27</v>
      </c>
      <c r="U1381">
        <v>1944</v>
      </c>
      <c r="V1381">
        <v>1</v>
      </c>
      <c r="W1381">
        <v>1337</v>
      </c>
      <c r="X1381">
        <v>58</v>
      </c>
      <c r="Y1381">
        <v>2</v>
      </c>
      <c r="Z1381">
        <v>1</v>
      </c>
      <c r="AA1381">
        <v>2</v>
      </c>
      <c r="AB1381">
        <v>2863</v>
      </c>
      <c r="AC1381">
        <v>19555</v>
      </c>
      <c r="AD1381">
        <v>1</v>
      </c>
      <c r="AE1381">
        <v>12</v>
      </c>
      <c r="AF1381">
        <v>3</v>
      </c>
      <c r="AG1381">
        <v>1</v>
      </c>
      <c r="AH1381">
        <v>0</v>
      </c>
      <c r="AI1381">
        <v>1</v>
      </c>
      <c r="AJ1381">
        <v>2</v>
      </c>
      <c r="AK1381">
        <v>3</v>
      </c>
      <c r="AL1381">
        <v>1</v>
      </c>
      <c r="AM1381">
        <v>0</v>
      </c>
      <c r="AN1381">
        <v>0</v>
      </c>
      <c r="AO1381">
        <v>0</v>
      </c>
    </row>
    <row r="1382" spans="1:41" x14ac:dyDescent="0.35">
      <c r="A1382" s="3" t="s">
        <v>43</v>
      </c>
      <c r="B1382" s="3" t="s">
        <v>46</v>
      </c>
      <c r="C1382" s="3" t="s">
        <v>36</v>
      </c>
      <c r="D1382" s="3" t="s">
        <v>40</v>
      </c>
      <c r="E1382" s="3" t="s">
        <v>37</v>
      </c>
      <c r="F1382" s="3" t="s">
        <v>51</v>
      </c>
      <c r="G1382" s="3" t="s">
        <v>48</v>
      </c>
      <c r="H1382" s="3" t="s">
        <v>43</v>
      </c>
      <c r="I1382" s="3" t="s">
        <v>42</v>
      </c>
      <c r="J1382">
        <f t="shared" si="126"/>
        <v>0</v>
      </c>
      <c r="K1382">
        <f t="shared" si="127"/>
        <v>0</v>
      </c>
      <c r="L1382">
        <f t="shared" si="128"/>
        <v>0</v>
      </c>
      <c r="M1382" cm="1">
        <f t="array" ref="M1382">_xlfn.XLOOKUP(F1382,_xlfn.ANCHORARRAY($AR$18),$AS$18:$AS$23)</f>
        <v>3</v>
      </c>
      <c r="N1382" cm="1">
        <f t="array" ref="N1382">_xlfn.XLOOKUP($D1382,_xlfn.ANCHORARRAY($AR$2),$AS$2:$AS$10)</f>
        <v>1</v>
      </c>
      <c r="O1382">
        <f t="shared" si="129"/>
        <v>1</v>
      </c>
      <c r="P1382">
        <f t="shared" si="130"/>
        <v>0</v>
      </c>
      <c r="Q1382">
        <f t="shared" si="131"/>
        <v>1</v>
      </c>
      <c r="R1382">
        <v>18</v>
      </c>
      <c r="S1382">
        <v>4</v>
      </c>
      <c r="T1382">
        <v>35</v>
      </c>
      <c r="U1382">
        <v>1945</v>
      </c>
      <c r="V1382">
        <v>2</v>
      </c>
      <c r="W1382">
        <v>682</v>
      </c>
      <c r="X1382">
        <v>71</v>
      </c>
      <c r="Y1382">
        <v>3</v>
      </c>
      <c r="Z1382">
        <v>2</v>
      </c>
      <c r="AA1382">
        <v>1</v>
      </c>
      <c r="AB1382">
        <v>5561</v>
      </c>
      <c r="AC1382">
        <v>15975</v>
      </c>
      <c r="AD1382">
        <v>0</v>
      </c>
      <c r="AE1382">
        <v>16</v>
      </c>
      <c r="AF1382">
        <v>3</v>
      </c>
      <c r="AG1382">
        <v>4</v>
      </c>
      <c r="AH1382">
        <v>1</v>
      </c>
      <c r="AI1382">
        <v>6</v>
      </c>
      <c r="AJ1382">
        <v>2</v>
      </c>
      <c r="AK1382">
        <v>1</v>
      </c>
      <c r="AL1382">
        <v>5</v>
      </c>
      <c r="AM1382">
        <v>3</v>
      </c>
      <c r="AN1382">
        <v>0</v>
      </c>
      <c r="AO1382">
        <v>4</v>
      </c>
    </row>
    <row r="1383" spans="1:41" x14ac:dyDescent="0.35">
      <c r="A1383" s="3" t="s">
        <v>43</v>
      </c>
      <c r="B1383" s="3" t="s">
        <v>46</v>
      </c>
      <c r="C1383" s="3" t="s">
        <v>55</v>
      </c>
      <c r="D1383" s="3" t="s">
        <v>47</v>
      </c>
      <c r="E1383" s="3" t="s">
        <v>45</v>
      </c>
      <c r="F1383" s="3" t="s">
        <v>51</v>
      </c>
      <c r="G1383" s="3" t="s">
        <v>41</v>
      </c>
      <c r="H1383" s="3" t="s">
        <v>43</v>
      </c>
      <c r="I1383" s="3" t="s">
        <v>42</v>
      </c>
      <c r="J1383">
        <f t="shared" si="126"/>
        <v>0</v>
      </c>
      <c r="K1383">
        <f t="shared" si="127"/>
        <v>0</v>
      </c>
      <c r="L1383">
        <f t="shared" si="128"/>
        <v>1</v>
      </c>
      <c r="M1383" cm="1">
        <f t="array" ref="M1383">_xlfn.XLOOKUP(F1383,_xlfn.ANCHORARRAY($AR$18),$AS$18:$AS$23)</f>
        <v>3</v>
      </c>
      <c r="N1383" cm="1">
        <f t="array" ref="N1383">_xlfn.XLOOKUP($D1383,_xlfn.ANCHORARRAY($AR$2),$AS$2:$AS$10)</f>
        <v>2</v>
      </c>
      <c r="O1383">
        <f t="shared" si="129"/>
        <v>2</v>
      </c>
      <c r="P1383">
        <f t="shared" si="130"/>
        <v>0</v>
      </c>
      <c r="Q1383">
        <f t="shared" si="131"/>
        <v>3</v>
      </c>
      <c r="R1383">
        <v>16</v>
      </c>
      <c r="S1383">
        <v>3</v>
      </c>
      <c r="T1383">
        <v>28</v>
      </c>
      <c r="U1383">
        <v>1947</v>
      </c>
      <c r="V1383">
        <v>3</v>
      </c>
      <c r="W1383">
        <v>1103</v>
      </c>
      <c r="X1383">
        <v>49</v>
      </c>
      <c r="Y1383">
        <v>3</v>
      </c>
      <c r="Z1383">
        <v>1</v>
      </c>
      <c r="AA1383">
        <v>3</v>
      </c>
      <c r="AB1383">
        <v>2144</v>
      </c>
      <c r="AC1383">
        <v>2122</v>
      </c>
      <c r="AD1383">
        <v>1</v>
      </c>
      <c r="AE1383">
        <v>14</v>
      </c>
      <c r="AF1383">
        <v>3</v>
      </c>
      <c r="AG1383">
        <v>3</v>
      </c>
      <c r="AH1383">
        <v>0</v>
      </c>
      <c r="AI1383">
        <v>5</v>
      </c>
      <c r="AJ1383">
        <v>3</v>
      </c>
      <c r="AK1383">
        <v>2</v>
      </c>
      <c r="AL1383">
        <v>5</v>
      </c>
      <c r="AM1383">
        <v>3</v>
      </c>
      <c r="AN1383">
        <v>1</v>
      </c>
      <c r="AO1383">
        <v>4</v>
      </c>
    </row>
    <row r="1384" spans="1:41" x14ac:dyDescent="0.35">
      <c r="A1384" s="3" t="s">
        <v>43</v>
      </c>
      <c r="B1384" s="3" t="s">
        <v>46</v>
      </c>
      <c r="C1384" s="3" t="s">
        <v>55</v>
      </c>
      <c r="D1384" s="3" t="s">
        <v>47</v>
      </c>
      <c r="E1384" s="3" t="s">
        <v>45</v>
      </c>
      <c r="F1384" s="3" t="s">
        <v>51</v>
      </c>
      <c r="G1384" s="3" t="s">
        <v>52</v>
      </c>
      <c r="H1384" s="3" t="s">
        <v>35</v>
      </c>
      <c r="I1384" s="3" t="s">
        <v>42</v>
      </c>
      <c r="J1384">
        <f t="shared" si="126"/>
        <v>0</v>
      </c>
      <c r="K1384">
        <f t="shared" si="127"/>
        <v>1</v>
      </c>
      <c r="L1384">
        <f t="shared" si="128"/>
        <v>3</v>
      </c>
      <c r="M1384" cm="1">
        <f t="array" ref="M1384">_xlfn.XLOOKUP(F1384,_xlfn.ANCHORARRAY($AR$18),$AS$18:$AS$23)</f>
        <v>3</v>
      </c>
      <c r="N1384" cm="1">
        <f t="array" ref="N1384">_xlfn.XLOOKUP($D1384,_xlfn.ANCHORARRAY($AR$2),$AS$2:$AS$10)</f>
        <v>2</v>
      </c>
      <c r="O1384">
        <f t="shared" si="129"/>
        <v>2</v>
      </c>
      <c r="P1384">
        <f t="shared" si="130"/>
        <v>0</v>
      </c>
      <c r="Q1384">
        <f t="shared" si="131"/>
        <v>3</v>
      </c>
      <c r="R1384">
        <v>3</v>
      </c>
      <c r="S1384">
        <v>2</v>
      </c>
      <c r="T1384">
        <v>31</v>
      </c>
      <c r="U1384">
        <v>1948</v>
      </c>
      <c r="V1384">
        <v>3</v>
      </c>
      <c r="W1384">
        <v>976</v>
      </c>
      <c r="X1384">
        <v>48</v>
      </c>
      <c r="Y1384">
        <v>3</v>
      </c>
      <c r="Z1384">
        <v>1</v>
      </c>
      <c r="AA1384">
        <v>1</v>
      </c>
      <c r="AB1384">
        <v>3065</v>
      </c>
      <c r="AC1384">
        <v>3995</v>
      </c>
      <c r="AD1384">
        <v>1</v>
      </c>
      <c r="AE1384">
        <v>13</v>
      </c>
      <c r="AF1384">
        <v>3</v>
      </c>
      <c r="AG1384">
        <v>4</v>
      </c>
      <c r="AH1384">
        <v>1</v>
      </c>
      <c r="AI1384">
        <v>4</v>
      </c>
      <c r="AJ1384">
        <v>3</v>
      </c>
      <c r="AK1384">
        <v>4</v>
      </c>
      <c r="AL1384">
        <v>4</v>
      </c>
      <c r="AM1384">
        <v>2</v>
      </c>
      <c r="AN1384">
        <v>2</v>
      </c>
      <c r="AO1384">
        <v>3</v>
      </c>
    </row>
    <row r="1385" spans="1:41" x14ac:dyDescent="0.35">
      <c r="A1385" s="3" t="s">
        <v>43</v>
      </c>
      <c r="B1385" s="3" t="s">
        <v>46</v>
      </c>
      <c r="C1385" s="3" t="s">
        <v>55</v>
      </c>
      <c r="D1385" s="3" t="s">
        <v>50</v>
      </c>
      <c r="E1385" s="3" t="s">
        <v>45</v>
      </c>
      <c r="F1385" s="3" t="s">
        <v>38</v>
      </c>
      <c r="G1385" s="3" t="s">
        <v>48</v>
      </c>
      <c r="H1385" s="3" t="s">
        <v>43</v>
      </c>
      <c r="I1385" s="3" t="s">
        <v>42</v>
      </c>
      <c r="J1385">
        <f t="shared" si="126"/>
        <v>0</v>
      </c>
      <c r="K1385">
        <f t="shared" si="127"/>
        <v>0</v>
      </c>
      <c r="L1385">
        <f t="shared" si="128"/>
        <v>0</v>
      </c>
      <c r="M1385" cm="1">
        <f t="array" ref="M1385">_xlfn.XLOOKUP(F1385,_xlfn.ANCHORARRAY($AR$18),$AS$18:$AS$23)</f>
        <v>1</v>
      </c>
      <c r="N1385" cm="1">
        <f t="array" ref="N1385">_xlfn.XLOOKUP($D1385,_xlfn.ANCHORARRAY($AR$2),$AS$2:$AS$10)</f>
        <v>3</v>
      </c>
      <c r="O1385">
        <f t="shared" si="129"/>
        <v>2</v>
      </c>
      <c r="P1385">
        <f t="shared" si="130"/>
        <v>0</v>
      </c>
      <c r="Q1385">
        <f t="shared" si="131"/>
        <v>3</v>
      </c>
      <c r="R1385">
        <v>9</v>
      </c>
      <c r="S1385">
        <v>4</v>
      </c>
      <c r="T1385">
        <v>36</v>
      </c>
      <c r="U1385">
        <v>1949</v>
      </c>
      <c r="V1385">
        <v>1</v>
      </c>
      <c r="W1385">
        <v>1351</v>
      </c>
      <c r="X1385">
        <v>66</v>
      </c>
      <c r="Y1385">
        <v>4</v>
      </c>
      <c r="Z1385">
        <v>1</v>
      </c>
      <c r="AA1385">
        <v>2</v>
      </c>
      <c r="AB1385">
        <v>2810</v>
      </c>
      <c r="AC1385">
        <v>9238</v>
      </c>
      <c r="AD1385">
        <v>1</v>
      </c>
      <c r="AE1385">
        <v>22</v>
      </c>
      <c r="AF1385">
        <v>4</v>
      </c>
      <c r="AG1385">
        <v>2</v>
      </c>
      <c r="AH1385">
        <v>0</v>
      </c>
      <c r="AI1385">
        <v>5</v>
      </c>
      <c r="AJ1385">
        <v>3</v>
      </c>
      <c r="AK1385">
        <v>3</v>
      </c>
      <c r="AL1385">
        <v>5</v>
      </c>
      <c r="AM1385">
        <v>4</v>
      </c>
      <c r="AN1385">
        <v>0</v>
      </c>
      <c r="AO1385">
        <v>2</v>
      </c>
    </row>
    <row r="1386" spans="1:41" x14ac:dyDescent="0.35">
      <c r="A1386" s="3" t="s">
        <v>43</v>
      </c>
      <c r="B1386" s="3" t="s">
        <v>46</v>
      </c>
      <c r="C1386" s="3" t="s">
        <v>36</v>
      </c>
      <c r="D1386" s="3" t="s">
        <v>40</v>
      </c>
      <c r="E1386" s="3" t="s">
        <v>37</v>
      </c>
      <c r="F1386" s="3" t="s">
        <v>59</v>
      </c>
      <c r="G1386" s="3" t="s">
        <v>41</v>
      </c>
      <c r="H1386" s="3" t="s">
        <v>43</v>
      </c>
      <c r="I1386" s="3" t="s">
        <v>42</v>
      </c>
      <c r="J1386">
        <f t="shared" si="126"/>
        <v>0</v>
      </c>
      <c r="K1386">
        <f t="shared" si="127"/>
        <v>0</v>
      </c>
      <c r="L1386">
        <f t="shared" si="128"/>
        <v>1</v>
      </c>
      <c r="M1386" cm="1">
        <f t="array" ref="M1386">_xlfn.XLOOKUP(F1386,_xlfn.ANCHORARRAY($AR$18),$AS$18:$AS$23)</f>
        <v>4</v>
      </c>
      <c r="N1386" cm="1">
        <f t="array" ref="N1386">_xlfn.XLOOKUP($D1386,_xlfn.ANCHORARRAY($AR$2),$AS$2:$AS$10)</f>
        <v>1</v>
      </c>
      <c r="O1386">
        <f t="shared" si="129"/>
        <v>1</v>
      </c>
      <c r="P1386">
        <f t="shared" si="130"/>
        <v>0</v>
      </c>
      <c r="Q1386">
        <f t="shared" si="131"/>
        <v>1</v>
      </c>
      <c r="R1386">
        <v>1</v>
      </c>
      <c r="S1386">
        <v>3</v>
      </c>
      <c r="T1386">
        <v>34</v>
      </c>
      <c r="U1386">
        <v>1950</v>
      </c>
      <c r="V1386">
        <v>1</v>
      </c>
      <c r="W1386">
        <v>937</v>
      </c>
      <c r="X1386">
        <v>32</v>
      </c>
      <c r="Y1386">
        <v>3</v>
      </c>
      <c r="Z1386">
        <v>3</v>
      </c>
      <c r="AA1386">
        <v>4</v>
      </c>
      <c r="AB1386">
        <v>9888</v>
      </c>
      <c r="AC1386">
        <v>6770</v>
      </c>
      <c r="AD1386">
        <v>1</v>
      </c>
      <c r="AE1386">
        <v>21</v>
      </c>
      <c r="AF1386">
        <v>4</v>
      </c>
      <c r="AG1386">
        <v>1</v>
      </c>
      <c r="AH1386">
        <v>0</v>
      </c>
      <c r="AI1386">
        <v>14</v>
      </c>
      <c r="AJ1386">
        <v>3</v>
      </c>
      <c r="AK1386">
        <v>2</v>
      </c>
      <c r="AL1386">
        <v>14</v>
      </c>
      <c r="AM1386">
        <v>8</v>
      </c>
      <c r="AN1386">
        <v>2</v>
      </c>
      <c r="AO1386">
        <v>1</v>
      </c>
    </row>
    <row r="1387" spans="1:41" x14ac:dyDescent="0.35">
      <c r="A1387" s="3" t="s">
        <v>43</v>
      </c>
      <c r="B1387" s="3" t="s">
        <v>46</v>
      </c>
      <c r="C1387" s="3" t="s">
        <v>36</v>
      </c>
      <c r="D1387" s="3" t="s">
        <v>40</v>
      </c>
      <c r="E1387" s="3" t="s">
        <v>37</v>
      </c>
      <c r="F1387" s="3" t="s">
        <v>51</v>
      </c>
      <c r="G1387" s="3" t="s">
        <v>52</v>
      </c>
      <c r="H1387" s="3" t="s">
        <v>43</v>
      </c>
      <c r="I1387" s="3" t="s">
        <v>42</v>
      </c>
      <c r="J1387">
        <f t="shared" si="126"/>
        <v>0</v>
      </c>
      <c r="K1387">
        <f t="shared" si="127"/>
        <v>0</v>
      </c>
      <c r="L1387">
        <f t="shared" si="128"/>
        <v>3</v>
      </c>
      <c r="M1387" cm="1">
        <f t="array" ref="M1387">_xlfn.XLOOKUP(F1387,_xlfn.ANCHORARRAY($AR$18),$AS$18:$AS$23)</f>
        <v>3</v>
      </c>
      <c r="N1387" cm="1">
        <f t="array" ref="N1387">_xlfn.XLOOKUP($D1387,_xlfn.ANCHORARRAY($AR$2),$AS$2:$AS$10)</f>
        <v>1</v>
      </c>
      <c r="O1387">
        <f t="shared" si="129"/>
        <v>1</v>
      </c>
      <c r="P1387">
        <f t="shared" si="130"/>
        <v>0</v>
      </c>
      <c r="Q1387">
        <f t="shared" si="131"/>
        <v>1</v>
      </c>
      <c r="R1387">
        <v>13</v>
      </c>
      <c r="S1387">
        <v>4</v>
      </c>
      <c r="T1387">
        <v>34</v>
      </c>
      <c r="U1387">
        <v>1951</v>
      </c>
      <c r="V1387">
        <v>4</v>
      </c>
      <c r="W1387">
        <v>1239</v>
      </c>
      <c r="X1387">
        <v>39</v>
      </c>
      <c r="Y1387">
        <v>3</v>
      </c>
      <c r="Z1387">
        <v>3</v>
      </c>
      <c r="AA1387">
        <v>3</v>
      </c>
      <c r="AB1387">
        <v>8628</v>
      </c>
      <c r="AC1387">
        <v>22914</v>
      </c>
      <c r="AD1387">
        <v>1</v>
      </c>
      <c r="AE1387">
        <v>18</v>
      </c>
      <c r="AF1387">
        <v>3</v>
      </c>
      <c r="AG1387">
        <v>3</v>
      </c>
      <c r="AH1387">
        <v>1</v>
      </c>
      <c r="AI1387">
        <v>9</v>
      </c>
      <c r="AJ1387">
        <v>2</v>
      </c>
      <c r="AK1387">
        <v>2</v>
      </c>
      <c r="AL1387">
        <v>8</v>
      </c>
      <c r="AM1387">
        <v>7</v>
      </c>
      <c r="AN1387">
        <v>1</v>
      </c>
      <c r="AO1387">
        <v>1</v>
      </c>
    </row>
    <row r="1388" spans="1:41" x14ac:dyDescent="0.35">
      <c r="A1388" s="3" t="s">
        <v>43</v>
      </c>
      <c r="B1388" s="3" t="s">
        <v>46</v>
      </c>
      <c r="C1388" s="3" t="s">
        <v>36</v>
      </c>
      <c r="D1388" s="3" t="s">
        <v>50</v>
      </c>
      <c r="E1388" s="3" t="s">
        <v>45</v>
      </c>
      <c r="F1388" s="3" t="s">
        <v>51</v>
      </c>
      <c r="G1388" s="3" t="s">
        <v>41</v>
      </c>
      <c r="H1388" s="3" t="s">
        <v>43</v>
      </c>
      <c r="I1388" s="3" t="s">
        <v>42</v>
      </c>
      <c r="J1388">
        <f t="shared" si="126"/>
        <v>0</v>
      </c>
      <c r="K1388">
        <f t="shared" si="127"/>
        <v>0</v>
      </c>
      <c r="L1388">
        <f t="shared" si="128"/>
        <v>1</v>
      </c>
      <c r="M1388" cm="1">
        <f t="array" ref="M1388">_xlfn.XLOOKUP(F1388,_xlfn.ANCHORARRAY($AR$18),$AS$18:$AS$23)</f>
        <v>3</v>
      </c>
      <c r="N1388" cm="1">
        <f t="array" ref="N1388">_xlfn.XLOOKUP($D1388,_xlfn.ANCHORARRAY($AR$2),$AS$2:$AS$10)</f>
        <v>3</v>
      </c>
      <c r="O1388">
        <f t="shared" si="129"/>
        <v>2</v>
      </c>
      <c r="P1388">
        <f t="shared" si="130"/>
        <v>0</v>
      </c>
      <c r="Q1388">
        <f t="shared" si="131"/>
        <v>1</v>
      </c>
      <c r="R1388">
        <v>1</v>
      </c>
      <c r="S1388">
        <v>3</v>
      </c>
      <c r="T1388">
        <v>26</v>
      </c>
      <c r="U1388">
        <v>1952</v>
      </c>
      <c r="V1388">
        <v>3</v>
      </c>
      <c r="W1388">
        <v>157</v>
      </c>
      <c r="X1388">
        <v>95</v>
      </c>
      <c r="Y1388">
        <v>3</v>
      </c>
      <c r="Z1388">
        <v>1</v>
      </c>
      <c r="AA1388">
        <v>1</v>
      </c>
      <c r="AB1388">
        <v>2867</v>
      </c>
      <c r="AC1388">
        <v>20006</v>
      </c>
      <c r="AD1388">
        <v>0</v>
      </c>
      <c r="AE1388">
        <v>13</v>
      </c>
      <c r="AF1388">
        <v>3</v>
      </c>
      <c r="AG1388">
        <v>4</v>
      </c>
      <c r="AH1388">
        <v>0</v>
      </c>
      <c r="AI1388">
        <v>8</v>
      </c>
      <c r="AJ1388">
        <v>6</v>
      </c>
      <c r="AK1388">
        <v>2</v>
      </c>
      <c r="AL1388">
        <v>7</v>
      </c>
      <c r="AM1388">
        <v>7</v>
      </c>
      <c r="AN1388">
        <v>7</v>
      </c>
      <c r="AO1388">
        <v>6</v>
      </c>
    </row>
    <row r="1389" spans="1:41" x14ac:dyDescent="0.35">
      <c r="A1389" s="3" t="s">
        <v>43</v>
      </c>
      <c r="B1389" s="3" t="s">
        <v>46</v>
      </c>
      <c r="C1389" s="3" t="s">
        <v>36</v>
      </c>
      <c r="D1389" s="3" t="s">
        <v>54</v>
      </c>
      <c r="E1389" s="3" t="s">
        <v>45</v>
      </c>
      <c r="F1389" s="3" t="s">
        <v>38</v>
      </c>
      <c r="G1389" s="3" t="s">
        <v>48</v>
      </c>
      <c r="H1389" s="3" t="s">
        <v>43</v>
      </c>
      <c r="I1389" s="3" t="s">
        <v>42</v>
      </c>
      <c r="J1389">
        <f t="shared" si="126"/>
        <v>0</v>
      </c>
      <c r="K1389">
        <f t="shared" si="127"/>
        <v>0</v>
      </c>
      <c r="L1389">
        <f t="shared" si="128"/>
        <v>0</v>
      </c>
      <c r="M1389" cm="1">
        <f t="array" ref="M1389">_xlfn.XLOOKUP(F1389,_xlfn.ANCHORARRAY($AR$18),$AS$18:$AS$23)</f>
        <v>1</v>
      </c>
      <c r="N1389" cm="1">
        <f t="array" ref="N1389">_xlfn.XLOOKUP($D1389,_xlfn.ANCHORARRAY($AR$2),$AS$2:$AS$10)</f>
        <v>5</v>
      </c>
      <c r="O1389">
        <f t="shared" si="129"/>
        <v>2</v>
      </c>
      <c r="P1389">
        <f t="shared" si="130"/>
        <v>0</v>
      </c>
      <c r="Q1389">
        <f t="shared" si="131"/>
        <v>1</v>
      </c>
      <c r="R1389">
        <v>1</v>
      </c>
      <c r="S1389">
        <v>3</v>
      </c>
      <c r="T1389">
        <v>29</v>
      </c>
      <c r="U1389">
        <v>1954</v>
      </c>
      <c r="V1389">
        <v>1</v>
      </c>
      <c r="W1389">
        <v>136</v>
      </c>
      <c r="X1389">
        <v>89</v>
      </c>
      <c r="Y1389">
        <v>3</v>
      </c>
      <c r="Z1389">
        <v>2</v>
      </c>
      <c r="AA1389">
        <v>1</v>
      </c>
      <c r="AB1389">
        <v>5373</v>
      </c>
      <c r="AC1389">
        <v>6225</v>
      </c>
      <c r="AD1389">
        <v>0</v>
      </c>
      <c r="AE1389">
        <v>12</v>
      </c>
      <c r="AF1389">
        <v>3</v>
      </c>
      <c r="AG1389">
        <v>1</v>
      </c>
      <c r="AH1389">
        <v>1</v>
      </c>
      <c r="AI1389">
        <v>6</v>
      </c>
      <c r="AJ1389">
        <v>5</v>
      </c>
      <c r="AK1389">
        <v>2</v>
      </c>
      <c r="AL1389">
        <v>5</v>
      </c>
      <c r="AM1389">
        <v>3</v>
      </c>
      <c r="AN1389">
        <v>0</v>
      </c>
      <c r="AO1389">
        <v>2</v>
      </c>
    </row>
    <row r="1390" spans="1:41" x14ac:dyDescent="0.35">
      <c r="A1390" s="3" t="s">
        <v>43</v>
      </c>
      <c r="B1390" s="3" t="s">
        <v>39</v>
      </c>
      <c r="C1390" s="3" t="s">
        <v>55</v>
      </c>
      <c r="D1390" s="3" t="s">
        <v>54</v>
      </c>
      <c r="E1390" s="3" t="s">
        <v>45</v>
      </c>
      <c r="F1390" s="3" t="s">
        <v>51</v>
      </c>
      <c r="G1390" s="3" t="s">
        <v>52</v>
      </c>
      <c r="H1390" s="3" t="s">
        <v>43</v>
      </c>
      <c r="I1390" s="3" t="s">
        <v>42</v>
      </c>
      <c r="J1390">
        <f t="shared" si="126"/>
        <v>0</v>
      </c>
      <c r="K1390">
        <f t="shared" si="127"/>
        <v>0</v>
      </c>
      <c r="L1390">
        <f t="shared" si="128"/>
        <v>3</v>
      </c>
      <c r="M1390" cm="1">
        <f t="array" ref="M1390">_xlfn.XLOOKUP(F1390,_xlfn.ANCHORARRAY($AR$18),$AS$18:$AS$23)</f>
        <v>3</v>
      </c>
      <c r="N1390" cm="1">
        <f t="array" ref="N1390">_xlfn.XLOOKUP($D1390,_xlfn.ANCHORARRAY($AR$2),$AS$2:$AS$10)</f>
        <v>5</v>
      </c>
      <c r="O1390">
        <f t="shared" si="129"/>
        <v>2</v>
      </c>
      <c r="P1390">
        <f t="shared" si="130"/>
        <v>1</v>
      </c>
      <c r="Q1390">
        <f t="shared" si="131"/>
        <v>3</v>
      </c>
      <c r="R1390">
        <v>15</v>
      </c>
      <c r="S1390">
        <v>4</v>
      </c>
      <c r="T1390">
        <v>32</v>
      </c>
      <c r="U1390">
        <v>1955</v>
      </c>
      <c r="V1390">
        <v>3</v>
      </c>
      <c r="W1390">
        <v>1146</v>
      </c>
      <c r="X1390">
        <v>34</v>
      </c>
      <c r="Y1390">
        <v>3</v>
      </c>
      <c r="Z1390">
        <v>2</v>
      </c>
      <c r="AA1390">
        <v>4</v>
      </c>
      <c r="AB1390">
        <v>6667</v>
      </c>
      <c r="AC1390">
        <v>16542</v>
      </c>
      <c r="AD1390">
        <v>5</v>
      </c>
      <c r="AE1390">
        <v>18</v>
      </c>
      <c r="AF1390">
        <v>3</v>
      </c>
      <c r="AG1390">
        <v>2</v>
      </c>
      <c r="AH1390">
        <v>1</v>
      </c>
      <c r="AI1390">
        <v>9</v>
      </c>
      <c r="AJ1390">
        <v>6</v>
      </c>
      <c r="AK1390">
        <v>3</v>
      </c>
      <c r="AL1390">
        <v>5</v>
      </c>
      <c r="AM1390">
        <v>1</v>
      </c>
      <c r="AN1390">
        <v>1</v>
      </c>
      <c r="AO1390">
        <v>2</v>
      </c>
    </row>
    <row r="1391" spans="1:41" x14ac:dyDescent="0.35">
      <c r="A1391" s="3" t="s">
        <v>43</v>
      </c>
      <c r="B1391" s="3" t="s">
        <v>46</v>
      </c>
      <c r="C1391" s="3" t="s">
        <v>44</v>
      </c>
      <c r="D1391" s="3" t="s">
        <v>47</v>
      </c>
      <c r="E1391" s="3" t="s">
        <v>45</v>
      </c>
      <c r="F1391" s="3" t="s">
        <v>38</v>
      </c>
      <c r="G1391" s="3" t="s">
        <v>48</v>
      </c>
      <c r="H1391" s="3" t="s">
        <v>43</v>
      </c>
      <c r="I1391" s="3" t="s">
        <v>42</v>
      </c>
      <c r="J1391">
        <f t="shared" si="126"/>
        <v>0</v>
      </c>
      <c r="K1391">
        <f t="shared" si="127"/>
        <v>0</v>
      </c>
      <c r="L1391">
        <f t="shared" si="128"/>
        <v>0</v>
      </c>
      <c r="M1391" cm="1">
        <f t="array" ref="M1391">_xlfn.XLOOKUP(F1391,_xlfn.ANCHORARRAY($AR$18),$AS$18:$AS$23)</f>
        <v>1</v>
      </c>
      <c r="N1391" cm="1">
        <f t="array" ref="N1391">_xlfn.XLOOKUP($D1391,_xlfn.ANCHORARRAY($AR$2),$AS$2:$AS$10)</f>
        <v>2</v>
      </c>
      <c r="O1391">
        <f t="shared" si="129"/>
        <v>2</v>
      </c>
      <c r="P1391">
        <f t="shared" si="130"/>
        <v>0</v>
      </c>
      <c r="Q1391">
        <f t="shared" si="131"/>
        <v>2</v>
      </c>
      <c r="R1391">
        <v>1</v>
      </c>
      <c r="S1391">
        <v>3</v>
      </c>
      <c r="T1391">
        <v>31</v>
      </c>
      <c r="U1391">
        <v>1956</v>
      </c>
      <c r="V1391">
        <v>4</v>
      </c>
      <c r="W1391">
        <v>1125</v>
      </c>
      <c r="X1391">
        <v>48</v>
      </c>
      <c r="Y1391">
        <v>1</v>
      </c>
      <c r="Z1391">
        <v>2</v>
      </c>
      <c r="AA1391">
        <v>1</v>
      </c>
      <c r="AB1391">
        <v>5003</v>
      </c>
      <c r="AC1391">
        <v>5771</v>
      </c>
      <c r="AD1391">
        <v>1</v>
      </c>
      <c r="AE1391">
        <v>21</v>
      </c>
      <c r="AF1391">
        <v>4</v>
      </c>
      <c r="AG1391">
        <v>2</v>
      </c>
      <c r="AH1391">
        <v>0</v>
      </c>
      <c r="AI1391">
        <v>10</v>
      </c>
      <c r="AJ1391">
        <v>6</v>
      </c>
      <c r="AK1391">
        <v>3</v>
      </c>
      <c r="AL1391">
        <v>10</v>
      </c>
      <c r="AM1391">
        <v>8</v>
      </c>
      <c r="AN1391">
        <v>8</v>
      </c>
      <c r="AO1391">
        <v>7</v>
      </c>
    </row>
    <row r="1392" spans="1:41" x14ac:dyDescent="0.35">
      <c r="A1392" s="3" t="s">
        <v>35</v>
      </c>
      <c r="B1392" s="3" t="s">
        <v>46</v>
      </c>
      <c r="C1392" s="3" t="s">
        <v>36</v>
      </c>
      <c r="D1392" s="3" t="s">
        <v>50</v>
      </c>
      <c r="E1392" s="3" t="s">
        <v>45</v>
      </c>
      <c r="F1392" s="3" t="s">
        <v>60</v>
      </c>
      <c r="G1392" s="3" t="s">
        <v>52</v>
      </c>
      <c r="H1392" s="3" t="s">
        <v>43</v>
      </c>
      <c r="I1392" s="3" t="s">
        <v>42</v>
      </c>
      <c r="J1392">
        <f t="shared" si="126"/>
        <v>1</v>
      </c>
      <c r="K1392">
        <f t="shared" si="127"/>
        <v>0</v>
      </c>
      <c r="L1392">
        <f t="shared" si="128"/>
        <v>3</v>
      </c>
      <c r="M1392" cm="1">
        <f t="array" ref="M1392">_xlfn.XLOOKUP(F1392,_xlfn.ANCHORARRAY($AR$18),$AS$18:$AS$23)</f>
        <v>5</v>
      </c>
      <c r="N1392" cm="1">
        <f t="array" ref="N1392">_xlfn.XLOOKUP($D1392,_xlfn.ANCHORARRAY($AR$2),$AS$2:$AS$10)</f>
        <v>3</v>
      </c>
      <c r="O1392">
        <f t="shared" si="129"/>
        <v>2</v>
      </c>
      <c r="P1392">
        <f t="shared" si="130"/>
        <v>0</v>
      </c>
      <c r="Q1392">
        <f t="shared" si="131"/>
        <v>1</v>
      </c>
      <c r="R1392">
        <v>17</v>
      </c>
      <c r="S1392">
        <v>3</v>
      </c>
      <c r="T1392">
        <v>28</v>
      </c>
      <c r="U1392">
        <v>1960</v>
      </c>
      <c r="V1392">
        <v>3</v>
      </c>
      <c r="W1392">
        <v>1404</v>
      </c>
      <c r="X1392">
        <v>32</v>
      </c>
      <c r="Y1392">
        <v>2</v>
      </c>
      <c r="Z1392">
        <v>1</v>
      </c>
      <c r="AA1392">
        <v>4</v>
      </c>
      <c r="AB1392">
        <v>2367</v>
      </c>
      <c r="AC1392">
        <v>18779</v>
      </c>
      <c r="AD1392">
        <v>5</v>
      </c>
      <c r="AE1392">
        <v>12</v>
      </c>
      <c r="AF1392">
        <v>3</v>
      </c>
      <c r="AG1392">
        <v>1</v>
      </c>
      <c r="AH1392">
        <v>1</v>
      </c>
      <c r="AI1392">
        <v>6</v>
      </c>
      <c r="AJ1392">
        <v>2</v>
      </c>
      <c r="AK1392">
        <v>2</v>
      </c>
      <c r="AL1392">
        <v>4</v>
      </c>
      <c r="AM1392">
        <v>1</v>
      </c>
      <c r="AN1392">
        <v>0</v>
      </c>
      <c r="AO1392">
        <v>3</v>
      </c>
    </row>
    <row r="1393" spans="1:41" x14ac:dyDescent="0.35">
      <c r="A1393" s="3" t="s">
        <v>43</v>
      </c>
      <c r="B1393" s="3" t="s">
        <v>46</v>
      </c>
      <c r="C1393" s="3" t="s">
        <v>36</v>
      </c>
      <c r="D1393" s="3" t="s">
        <v>57</v>
      </c>
      <c r="E1393" s="3" t="s">
        <v>37</v>
      </c>
      <c r="F1393" s="3" t="s">
        <v>38</v>
      </c>
      <c r="G1393" s="3" t="s">
        <v>41</v>
      </c>
      <c r="H1393" s="3" t="s">
        <v>43</v>
      </c>
      <c r="I1393" s="3" t="s">
        <v>42</v>
      </c>
      <c r="J1393">
        <f t="shared" si="126"/>
        <v>0</v>
      </c>
      <c r="K1393">
        <f t="shared" si="127"/>
        <v>0</v>
      </c>
      <c r="L1393">
        <f t="shared" si="128"/>
        <v>1</v>
      </c>
      <c r="M1393" cm="1">
        <f t="array" ref="M1393">_xlfn.XLOOKUP(F1393,_xlfn.ANCHORARRAY($AR$18),$AS$18:$AS$23)</f>
        <v>1</v>
      </c>
      <c r="N1393" cm="1">
        <f t="array" ref="N1393">_xlfn.XLOOKUP($D1393,_xlfn.ANCHORARRAY($AR$2),$AS$2:$AS$10)</f>
        <v>7</v>
      </c>
      <c r="O1393">
        <f t="shared" si="129"/>
        <v>1</v>
      </c>
      <c r="P1393">
        <f t="shared" si="130"/>
        <v>0</v>
      </c>
      <c r="Q1393">
        <f t="shared" si="131"/>
        <v>1</v>
      </c>
      <c r="R1393">
        <v>1</v>
      </c>
      <c r="S1393">
        <v>3</v>
      </c>
      <c r="T1393">
        <v>38</v>
      </c>
      <c r="U1393">
        <v>1961</v>
      </c>
      <c r="V1393">
        <v>1</v>
      </c>
      <c r="W1393">
        <v>1404</v>
      </c>
      <c r="X1393">
        <v>59</v>
      </c>
      <c r="Y1393">
        <v>2</v>
      </c>
      <c r="Z1393">
        <v>1</v>
      </c>
      <c r="AA1393">
        <v>1</v>
      </c>
      <c r="AB1393">
        <v>2858</v>
      </c>
      <c r="AC1393">
        <v>11473</v>
      </c>
      <c r="AD1393">
        <v>4</v>
      </c>
      <c r="AE1393">
        <v>14</v>
      </c>
      <c r="AF1393">
        <v>3</v>
      </c>
      <c r="AG1393">
        <v>1</v>
      </c>
      <c r="AH1393">
        <v>0</v>
      </c>
      <c r="AI1393">
        <v>20</v>
      </c>
      <c r="AJ1393">
        <v>3</v>
      </c>
      <c r="AK1393">
        <v>2</v>
      </c>
      <c r="AL1393">
        <v>1</v>
      </c>
      <c r="AM1393">
        <v>0</v>
      </c>
      <c r="AN1393">
        <v>0</v>
      </c>
      <c r="AO1393">
        <v>0</v>
      </c>
    </row>
    <row r="1394" spans="1:41" x14ac:dyDescent="0.35">
      <c r="A1394" s="3" t="s">
        <v>43</v>
      </c>
      <c r="B1394" s="3" t="s">
        <v>39</v>
      </c>
      <c r="C1394" s="3" t="s">
        <v>36</v>
      </c>
      <c r="D1394" s="3" t="s">
        <v>40</v>
      </c>
      <c r="E1394" s="3" t="s">
        <v>37</v>
      </c>
      <c r="F1394" s="3" t="s">
        <v>38</v>
      </c>
      <c r="G1394" s="3" t="s">
        <v>48</v>
      </c>
      <c r="H1394" s="3" t="s">
        <v>35</v>
      </c>
      <c r="I1394" s="3" t="s">
        <v>42</v>
      </c>
      <c r="J1394">
        <f t="shared" si="126"/>
        <v>0</v>
      </c>
      <c r="K1394">
        <f t="shared" si="127"/>
        <v>1</v>
      </c>
      <c r="L1394">
        <f t="shared" si="128"/>
        <v>0</v>
      </c>
      <c r="M1394" cm="1">
        <f t="array" ref="M1394">_xlfn.XLOOKUP(F1394,_xlfn.ANCHORARRAY($AR$18),$AS$18:$AS$23)</f>
        <v>1</v>
      </c>
      <c r="N1394" cm="1">
        <f t="array" ref="N1394">_xlfn.XLOOKUP($D1394,_xlfn.ANCHORARRAY($AR$2),$AS$2:$AS$10)</f>
        <v>1</v>
      </c>
      <c r="O1394">
        <f t="shared" si="129"/>
        <v>1</v>
      </c>
      <c r="P1394">
        <f t="shared" si="130"/>
        <v>1</v>
      </c>
      <c r="Q1394">
        <f t="shared" si="131"/>
        <v>1</v>
      </c>
      <c r="R1394">
        <v>7</v>
      </c>
      <c r="S1394">
        <v>4</v>
      </c>
      <c r="T1394">
        <v>35</v>
      </c>
      <c r="U1394">
        <v>1962</v>
      </c>
      <c r="V1394">
        <v>3</v>
      </c>
      <c r="W1394">
        <v>1224</v>
      </c>
      <c r="X1394">
        <v>55</v>
      </c>
      <c r="Y1394">
        <v>3</v>
      </c>
      <c r="Z1394">
        <v>2</v>
      </c>
      <c r="AA1394">
        <v>4</v>
      </c>
      <c r="AB1394">
        <v>5204</v>
      </c>
      <c r="AC1394">
        <v>13586</v>
      </c>
      <c r="AD1394">
        <v>1</v>
      </c>
      <c r="AE1394">
        <v>11</v>
      </c>
      <c r="AF1394">
        <v>3</v>
      </c>
      <c r="AG1394">
        <v>4</v>
      </c>
      <c r="AH1394">
        <v>0</v>
      </c>
      <c r="AI1394">
        <v>10</v>
      </c>
      <c r="AJ1394">
        <v>2</v>
      </c>
      <c r="AK1394">
        <v>3</v>
      </c>
      <c r="AL1394">
        <v>10</v>
      </c>
      <c r="AM1394">
        <v>8</v>
      </c>
      <c r="AN1394">
        <v>0</v>
      </c>
      <c r="AO1394">
        <v>9</v>
      </c>
    </row>
    <row r="1395" spans="1:41" x14ac:dyDescent="0.35">
      <c r="A1395" s="3" t="s">
        <v>43</v>
      </c>
      <c r="B1395" s="3" t="s">
        <v>46</v>
      </c>
      <c r="C1395" s="3" t="s">
        <v>36</v>
      </c>
      <c r="D1395" s="3" t="s">
        <v>40</v>
      </c>
      <c r="E1395" s="3" t="s">
        <v>37</v>
      </c>
      <c r="F1395" s="3" t="s">
        <v>59</v>
      </c>
      <c r="G1395" s="3" t="s">
        <v>41</v>
      </c>
      <c r="H1395" s="3" t="s">
        <v>43</v>
      </c>
      <c r="I1395" s="3" t="s">
        <v>42</v>
      </c>
      <c r="J1395">
        <f t="shared" si="126"/>
        <v>0</v>
      </c>
      <c r="K1395">
        <f t="shared" si="127"/>
        <v>0</v>
      </c>
      <c r="L1395">
        <f t="shared" si="128"/>
        <v>1</v>
      </c>
      <c r="M1395" cm="1">
        <f t="array" ref="M1395">_xlfn.XLOOKUP(F1395,_xlfn.ANCHORARRAY($AR$18),$AS$18:$AS$23)</f>
        <v>4</v>
      </c>
      <c r="N1395" cm="1">
        <f t="array" ref="N1395">_xlfn.XLOOKUP($D1395,_xlfn.ANCHORARRAY($AR$2),$AS$2:$AS$10)</f>
        <v>1</v>
      </c>
      <c r="O1395">
        <f t="shared" si="129"/>
        <v>1</v>
      </c>
      <c r="P1395">
        <f t="shared" si="130"/>
        <v>0</v>
      </c>
      <c r="Q1395">
        <f t="shared" si="131"/>
        <v>1</v>
      </c>
      <c r="R1395">
        <v>9</v>
      </c>
      <c r="S1395">
        <v>3</v>
      </c>
      <c r="T1395">
        <v>27</v>
      </c>
      <c r="U1395">
        <v>1965</v>
      </c>
      <c r="V1395">
        <v>4</v>
      </c>
      <c r="W1395">
        <v>954</v>
      </c>
      <c r="X1395">
        <v>44</v>
      </c>
      <c r="Y1395">
        <v>3</v>
      </c>
      <c r="Z1395">
        <v>2</v>
      </c>
      <c r="AA1395">
        <v>4</v>
      </c>
      <c r="AB1395">
        <v>4105</v>
      </c>
      <c r="AC1395">
        <v>5099</v>
      </c>
      <c r="AD1395">
        <v>1</v>
      </c>
      <c r="AE1395">
        <v>14</v>
      </c>
      <c r="AF1395">
        <v>3</v>
      </c>
      <c r="AG1395">
        <v>1</v>
      </c>
      <c r="AH1395">
        <v>0</v>
      </c>
      <c r="AI1395">
        <v>7</v>
      </c>
      <c r="AJ1395">
        <v>5</v>
      </c>
      <c r="AK1395">
        <v>3</v>
      </c>
      <c r="AL1395">
        <v>7</v>
      </c>
      <c r="AM1395">
        <v>7</v>
      </c>
      <c r="AN1395">
        <v>0</v>
      </c>
      <c r="AO1395">
        <v>7</v>
      </c>
    </row>
    <row r="1396" spans="1:41" x14ac:dyDescent="0.35">
      <c r="A1396" s="3" t="s">
        <v>43</v>
      </c>
      <c r="B1396" s="3" t="s">
        <v>46</v>
      </c>
      <c r="C1396" s="3" t="s">
        <v>36</v>
      </c>
      <c r="D1396" s="3" t="s">
        <v>53</v>
      </c>
      <c r="E1396" s="3" t="s">
        <v>45</v>
      </c>
      <c r="F1396" s="3" t="s">
        <v>38</v>
      </c>
      <c r="G1396" s="3" t="s">
        <v>41</v>
      </c>
      <c r="H1396" s="3" t="s">
        <v>43</v>
      </c>
      <c r="I1396" s="3" t="s">
        <v>42</v>
      </c>
      <c r="J1396">
        <f t="shared" si="126"/>
        <v>0</v>
      </c>
      <c r="K1396">
        <f t="shared" si="127"/>
        <v>0</v>
      </c>
      <c r="L1396">
        <f t="shared" si="128"/>
        <v>1</v>
      </c>
      <c r="M1396" cm="1">
        <f t="array" ref="M1396">_xlfn.XLOOKUP(F1396,_xlfn.ANCHORARRAY($AR$18),$AS$18:$AS$23)</f>
        <v>1</v>
      </c>
      <c r="N1396" cm="1">
        <f t="array" ref="N1396">_xlfn.XLOOKUP($D1396,_xlfn.ANCHORARRAY($AR$2),$AS$2:$AS$10)</f>
        <v>4</v>
      </c>
      <c r="O1396">
        <f t="shared" si="129"/>
        <v>2</v>
      </c>
      <c r="P1396">
        <f t="shared" si="130"/>
        <v>0</v>
      </c>
      <c r="Q1396">
        <f t="shared" si="131"/>
        <v>1</v>
      </c>
      <c r="R1396">
        <v>5</v>
      </c>
      <c r="S1396">
        <v>4</v>
      </c>
      <c r="T1396">
        <v>32</v>
      </c>
      <c r="U1396">
        <v>1966</v>
      </c>
      <c r="V1396">
        <v>4</v>
      </c>
      <c r="W1396">
        <v>1373</v>
      </c>
      <c r="X1396">
        <v>56</v>
      </c>
      <c r="Y1396">
        <v>2</v>
      </c>
      <c r="Z1396">
        <v>2</v>
      </c>
      <c r="AA1396">
        <v>4</v>
      </c>
      <c r="AB1396">
        <v>9679</v>
      </c>
      <c r="AC1396">
        <v>10138</v>
      </c>
      <c r="AD1396">
        <v>8</v>
      </c>
      <c r="AE1396">
        <v>24</v>
      </c>
      <c r="AF1396">
        <v>4</v>
      </c>
      <c r="AG1396">
        <v>2</v>
      </c>
      <c r="AH1396">
        <v>0</v>
      </c>
      <c r="AI1396">
        <v>8</v>
      </c>
      <c r="AJ1396">
        <v>1</v>
      </c>
      <c r="AK1396">
        <v>3</v>
      </c>
      <c r="AL1396">
        <v>1</v>
      </c>
      <c r="AM1396">
        <v>0</v>
      </c>
      <c r="AN1396">
        <v>0</v>
      </c>
      <c r="AO1396">
        <v>0</v>
      </c>
    </row>
    <row r="1397" spans="1:41" x14ac:dyDescent="0.35">
      <c r="A1397" s="3" t="s">
        <v>35</v>
      </c>
      <c r="B1397" s="3" t="s">
        <v>46</v>
      </c>
      <c r="C1397" s="3" t="s">
        <v>44</v>
      </c>
      <c r="D1397" s="3" t="s">
        <v>40</v>
      </c>
      <c r="E1397" s="3" t="s">
        <v>37</v>
      </c>
      <c r="F1397" s="3" t="s">
        <v>59</v>
      </c>
      <c r="G1397" s="3" t="s">
        <v>48</v>
      </c>
      <c r="H1397" s="3" t="s">
        <v>35</v>
      </c>
      <c r="I1397" s="3" t="s">
        <v>42</v>
      </c>
      <c r="J1397">
        <f t="shared" si="126"/>
        <v>1</v>
      </c>
      <c r="K1397">
        <f t="shared" si="127"/>
        <v>1</v>
      </c>
      <c r="L1397">
        <f t="shared" si="128"/>
        <v>0</v>
      </c>
      <c r="M1397" cm="1">
        <f t="array" ref="M1397">_xlfn.XLOOKUP(F1397,_xlfn.ANCHORARRAY($AR$18),$AS$18:$AS$23)</f>
        <v>4</v>
      </c>
      <c r="N1397" cm="1">
        <f t="array" ref="N1397">_xlfn.XLOOKUP($D1397,_xlfn.ANCHORARRAY($AR$2),$AS$2:$AS$10)</f>
        <v>1</v>
      </c>
      <c r="O1397">
        <f t="shared" si="129"/>
        <v>1</v>
      </c>
      <c r="P1397">
        <f t="shared" si="130"/>
        <v>0</v>
      </c>
      <c r="Q1397">
        <f t="shared" si="131"/>
        <v>2</v>
      </c>
      <c r="R1397">
        <v>26</v>
      </c>
      <c r="S1397">
        <v>4</v>
      </c>
      <c r="T1397">
        <v>31</v>
      </c>
      <c r="U1397">
        <v>1967</v>
      </c>
      <c r="V1397">
        <v>1</v>
      </c>
      <c r="W1397">
        <v>754</v>
      </c>
      <c r="X1397">
        <v>63</v>
      </c>
      <c r="Y1397">
        <v>3</v>
      </c>
      <c r="Z1397">
        <v>2</v>
      </c>
      <c r="AA1397">
        <v>4</v>
      </c>
      <c r="AB1397">
        <v>5617</v>
      </c>
      <c r="AC1397">
        <v>21075</v>
      </c>
      <c r="AD1397">
        <v>1</v>
      </c>
      <c r="AE1397">
        <v>11</v>
      </c>
      <c r="AF1397">
        <v>3</v>
      </c>
      <c r="AG1397">
        <v>3</v>
      </c>
      <c r="AH1397">
        <v>0</v>
      </c>
      <c r="AI1397">
        <v>10</v>
      </c>
      <c r="AJ1397">
        <v>4</v>
      </c>
      <c r="AK1397">
        <v>3</v>
      </c>
      <c r="AL1397">
        <v>10</v>
      </c>
      <c r="AM1397">
        <v>7</v>
      </c>
      <c r="AN1397">
        <v>0</v>
      </c>
      <c r="AO1397">
        <v>8</v>
      </c>
    </row>
    <row r="1398" spans="1:41" x14ac:dyDescent="0.35">
      <c r="A1398" s="3" t="s">
        <v>35</v>
      </c>
      <c r="B1398" s="3" t="s">
        <v>46</v>
      </c>
      <c r="C1398" s="3" t="s">
        <v>36</v>
      </c>
      <c r="D1398" s="3" t="s">
        <v>40</v>
      </c>
      <c r="E1398" s="3" t="s">
        <v>37</v>
      </c>
      <c r="F1398" s="3" t="s">
        <v>38</v>
      </c>
      <c r="G1398" s="3" t="s">
        <v>41</v>
      </c>
      <c r="H1398" s="3" t="s">
        <v>35</v>
      </c>
      <c r="I1398" s="3" t="s">
        <v>42</v>
      </c>
      <c r="J1398">
        <f t="shared" si="126"/>
        <v>1</v>
      </c>
      <c r="K1398">
        <f t="shared" si="127"/>
        <v>1</v>
      </c>
      <c r="L1398">
        <f t="shared" si="128"/>
        <v>1</v>
      </c>
      <c r="M1398" cm="1">
        <f t="array" ref="M1398">_xlfn.XLOOKUP(F1398,_xlfn.ANCHORARRAY($AR$18),$AS$18:$AS$23)</f>
        <v>1</v>
      </c>
      <c r="N1398" cm="1">
        <f t="array" ref="N1398">_xlfn.XLOOKUP($D1398,_xlfn.ANCHORARRAY($AR$2),$AS$2:$AS$10)</f>
        <v>1</v>
      </c>
      <c r="O1398">
        <f t="shared" si="129"/>
        <v>1</v>
      </c>
      <c r="P1398">
        <f t="shared" si="130"/>
        <v>0</v>
      </c>
      <c r="Q1398">
        <f t="shared" si="131"/>
        <v>1</v>
      </c>
      <c r="R1398">
        <v>24</v>
      </c>
      <c r="S1398">
        <v>4</v>
      </c>
      <c r="T1398">
        <v>53</v>
      </c>
      <c r="U1398">
        <v>1968</v>
      </c>
      <c r="V1398">
        <v>1</v>
      </c>
      <c r="W1398">
        <v>1168</v>
      </c>
      <c r="X1398">
        <v>66</v>
      </c>
      <c r="Y1398">
        <v>3</v>
      </c>
      <c r="Z1398">
        <v>3</v>
      </c>
      <c r="AA1398">
        <v>1</v>
      </c>
      <c r="AB1398">
        <v>10448</v>
      </c>
      <c r="AC1398">
        <v>5843</v>
      </c>
      <c r="AD1398">
        <v>6</v>
      </c>
      <c r="AE1398">
        <v>13</v>
      </c>
      <c r="AF1398">
        <v>3</v>
      </c>
      <c r="AG1398">
        <v>2</v>
      </c>
      <c r="AH1398">
        <v>0</v>
      </c>
      <c r="AI1398">
        <v>15</v>
      </c>
      <c r="AJ1398">
        <v>2</v>
      </c>
      <c r="AK1398">
        <v>2</v>
      </c>
      <c r="AL1398">
        <v>2</v>
      </c>
      <c r="AM1398">
        <v>2</v>
      </c>
      <c r="AN1398">
        <v>2</v>
      </c>
      <c r="AO1398">
        <v>2</v>
      </c>
    </row>
    <row r="1399" spans="1:41" x14ac:dyDescent="0.35">
      <c r="A1399" s="3" t="s">
        <v>43</v>
      </c>
      <c r="B1399" s="3" t="s">
        <v>39</v>
      </c>
      <c r="C1399" s="3" t="s">
        <v>36</v>
      </c>
      <c r="D1399" s="3" t="s">
        <v>47</v>
      </c>
      <c r="E1399" s="3" t="s">
        <v>45</v>
      </c>
      <c r="F1399" s="3" t="s">
        <v>38</v>
      </c>
      <c r="G1399" s="3" t="s">
        <v>48</v>
      </c>
      <c r="H1399" s="3" t="s">
        <v>43</v>
      </c>
      <c r="I1399" s="3" t="s">
        <v>42</v>
      </c>
      <c r="J1399">
        <f t="shared" si="126"/>
        <v>0</v>
      </c>
      <c r="K1399">
        <f t="shared" si="127"/>
        <v>0</v>
      </c>
      <c r="L1399">
        <f t="shared" si="128"/>
        <v>0</v>
      </c>
      <c r="M1399" cm="1">
        <f t="array" ref="M1399">_xlfn.XLOOKUP(F1399,_xlfn.ANCHORARRAY($AR$18),$AS$18:$AS$23)</f>
        <v>1</v>
      </c>
      <c r="N1399" cm="1">
        <f t="array" ref="N1399">_xlfn.XLOOKUP($D1399,_xlfn.ANCHORARRAY($AR$2),$AS$2:$AS$10)</f>
        <v>2</v>
      </c>
      <c r="O1399">
        <f t="shared" si="129"/>
        <v>2</v>
      </c>
      <c r="P1399">
        <f t="shared" si="130"/>
        <v>1</v>
      </c>
      <c r="Q1399">
        <f t="shared" si="131"/>
        <v>1</v>
      </c>
      <c r="R1399">
        <v>9</v>
      </c>
      <c r="S1399">
        <v>2</v>
      </c>
      <c r="T1399">
        <v>54</v>
      </c>
      <c r="U1399">
        <v>1969</v>
      </c>
      <c r="V1399">
        <v>1</v>
      </c>
      <c r="W1399">
        <v>155</v>
      </c>
      <c r="X1399">
        <v>67</v>
      </c>
      <c r="Y1399">
        <v>3</v>
      </c>
      <c r="Z1399">
        <v>2</v>
      </c>
      <c r="AA1399">
        <v>3</v>
      </c>
      <c r="AB1399">
        <v>2897</v>
      </c>
      <c r="AC1399">
        <v>22474</v>
      </c>
      <c r="AD1399">
        <v>3</v>
      </c>
      <c r="AE1399">
        <v>11</v>
      </c>
      <c r="AF1399">
        <v>3</v>
      </c>
      <c r="AG1399">
        <v>3</v>
      </c>
      <c r="AH1399">
        <v>2</v>
      </c>
      <c r="AI1399">
        <v>9</v>
      </c>
      <c r="AJ1399">
        <v>6</v>
      </c>
      <c r="AK1399">
        <v>2</v>
      </c>
      <c r="AL1399">
        <v>4</v>
      </c>
      <c r="AM1399">
        <v>3</v>
      </c>
      <c r="AN1399">
        <v>2</v>
      </c>
      <c r="AO1399">
        <v>3</v>
      </c>
    </row>
    <row r="1400" spans="1:41" x14ac:dyDescent="0.35">
      <c r="A1400" s="3" t="s">
        <v>43</v>
      </c>
      <c r="B1400" s="3" t="s">
        <v>46</v>
      </c>
      <c r="C1400" s="3" t="s">
        <v>44</v>
      </c>
      <c r="D1400" s="3" t="s">
        <v>54</v>
      </c>
      <c r="E1400" s="3" t="s">
        <v>45</v>
      </c>
      <c r="F1400" s="3" t="s">
        <v>38</v>
      </c>
      <c r="G1400" s="3" t="s">
        <v>52</v>
      </c>
      <c r="H1400" s="3" t="s">
        <v>43</v>
      </c>
      <c r="I1400" s="3" t="s">
        <v>42</v>
      </c>
      <c r="J1400">
        <f t="shared" si="126"/>
        <v>0</v>
      </c>
      <c r="K1400">
        <f t="shared" si="127"/>
        <v>0</v>
      </c>
      <c r="L1400">
        <f t="shared" si="128"/>
        <v>3</v>
      </c>
      <c r="M1400" cm="1">
        <f t="array" ref="M1400">_xlfn.XLOOKUP(F1400,_xlfn.ANCHORARRAY($AR$18),$AS$18:$AS$23)</f>
        <v>1</v>
      </c>
      <c r="N1400" cm="1">
        <f t="array" ref="N1400">_xlfn.XLOOKUP($D1400,_xlfn.ANCHORARRAY($AR$2),$AS$2:$AS$10)</f>
        <v>5</v>
      </c>
      <c r="O1400">
        <f t="shared" si="129"/>
        <v>2</v>
      </c>
      <c r="P1400">
        <f t="shared" si="130"/>
        <v>0</v>
      </c>
      <c r="Q1400">
        <f t="shared" si="131"/>
        <v>2</v>
      </c>
      <c r="R1400">
        <v>7</v>
      </c>
      <c r="S1400">
        <v>2</v>
      </c>
      <c r="T1400">
        <v>33</v>
      </c>
      <c r="U1400">
        <v>1970</v>
      </c>
      <c r="V1400">
        <v>4</v>
      </c>
      <c r="W1400">
        <v>1303</v>
      </c>
      <c r="X1400">
        <v>36</v>
      </c>
      <c r="Y1400">
        <v>3</v>
      </c>
      <c r="Z1400">
        <v>2</v>
      </c>
      <c r="AA1400">
        <v>3</v>
      </c>
      <c r="AB1400">
        <v>5968</v>
      </c>
      <c r="AC1400">
        <v>18079</v>
      </c>
      <c r="AD1400">
        <v>1</v>
      </c>
      <c r="AE1400">
        <v>20</v>
      </c>
      <c r="AF1400">
        <v>4</v>
      </c>
      <c r="AG1400">
        <v>3</v>
      </c>
      <c r="AH1400">
        <v>3</v>
      </c>
      <c r="AI1400">
        <v>9</v>
      </c>
      <c r="AJ1400">
        <v>2</v>
      </c>
      <c r="AK1400">
        <v>3</v>
      </c>
      <c r="AL1400">
        <v>9</v>
      </c>
      <c r="AM1400">
        <v>7</v>
      </c>
      <c r="AN1400">
        <v>2</v>
      </c>
      <c r="AO1400">
        <v>8</v>
      </c>
    </row>
    <row r="1401" spans="1:41" x14ac:dyDescent="0.35">
      <c r="A1401" s="3" t="s">
        <v>43</v>
      </c>
      <c r="B1401" s="3" t="s">
        <v>46</v>
      </c>
      <c r="C1401" s="3" t="s">
        <v>36</v>
      </c>
      <c r="D1401" s="3" t="s">
        <v>54</v>
      </c>
      <c r="E1401" s="3" t="s">
        <v>45</v>
      </c>
      <c r="F1401" s="3" t="s">
        <v>38</v>
      </c>
      <c r="G1401" s="3" t="s">
        <v>48</v>
      </c>
      <c r="H1401" s="3" t="s">
        <v>43</v>
      </c>
      <c r="I1401" s="3" t="s">
        <v>42</v>
      </c>
      <c r="J1401">
        <f t="shared" si="126"/>
        <v>0</v>
      </c>
      <c r="K1401">
        <f t="shared" si="127"/>
        <v>0</v>
      </c>
      <c r="L1401">
        <f t="shared" si="128"/>
        <v>0</v>
      </c>
      <c r="M1401" cm="1">
        <f t="array" ref="M1401">_xlfn.XLOOKUP(F1401,_xlfn.ANCHORARRAY($AR$18),$AS$18:$AS$23)</f>
        <v>1</v>
      </c>
      <c r="N1401" cm="1">
        <f t="array" ref="N1401">_xlfn.XLOOKUP($D1401,_xlfn.ANCHORARRAY($AR$2),$AS$2:$AS$10)</f>
        <v>5</v>
      </c>
      <c r="O1401">
        <f t="shared" si="129"/>
        <v>2</v>
      </c>
      <c r="P1401">
        <f t="shared" si="130"/>
        <v>0</v>
      </c>
      <c r="Q1401">
        <f t="shared" si="131"/>
        <v>1</v>
      </c>
      <c r="R1401">
        <v>11</v>
      </c>
      <c r="S1401">
        <v>3</v>
      </c>
      <c r="T1401">
        <v>43</v>
      </c>
      <c r="U1401">
        <v>1971</v>
      </c>
      <c r="V1401">
        <v>1</v>
      </c>
      <c r="W1401">
        <v>574</v>
      </c>
      <c r="X1401">
        <v>30</v>
      </c>
      <c r="Y1401">
        <v>3</v>
      </c>
      <c r="Z1401">
        <v>3</v>
      </c>
      <c r="AA1401">
        <v>3</v>
      </c>
      <c r="AB1401">
        <v>7510</v>
      </c>
      <c r="AC1401">
        <v>16873</v>
      </c>
      <c r="AD1401">
        <v>1</v>
      </c>
      <c r="AE1401">
        <v>17</v>
      </c>
      <c r="AF1401">
        <v>3</v>
      </c>
      <c r="AG1401">
        <v>2</v>
      </c>
      <c r="AH1401">
        <v>1</v>
      </c>
      <c r="AI1401">
        <v>10</v>
      </c>
      <c r="AJ1401">
        <v>1</v>
      </c>
      <c r="AK1401">
        <v>3</v>
      </c>
      <c r="AL1401">
        <v>10</v>
      </c>
      <c r="AM1401">
        <v>9</v>
      </c>
      <c r="AN1401">
        <v>0</v>
      </c>
      <c r="AO1401">
        <v>9</v>
      </c>
    </row>
    <row r="1402" spans="1:41" x14ac:dyDescent="0.35">
      <c r="A1402" s="3" t="s">
        <v>43</v>
      </c>
      <c r="B1402" s="3" t="s">
        <v>46</v>
      </c>
      <c r="C1402" s="3" t="s">
        <v>44</v>
      </c>
      <c r="D1402" s="3" t="s">
        <v>61</v>
      </c>
      <c r="E1402" s="3" t="s">
        <v>61</v>
      </c>
      <c r="F1402" s="3" t="s">
        <v>49</v>
      </c>
      <c r="G1402" s="3" t="s">
        <v>48</v>
      </c>
      <c r="H1402" s="3" t="s">
        <v>35</v>
      </c>
      <c r="I1402" s="3" t="s">
        <v>42</v>
      </c>
      <c r="J1402">
        <f t="shared" si="126"/>
        <v>0</v>
      </c>
      <c r="K1402">
        <f t="shared" si="127"/>
        <v>1</v>
      </c>
      <c r="L1402">
        <f t="shared" si="128"/>
        <v>0</v>
      </c>
      <c r="M1402" cm="1">
        <f t="array" ref="M1402">_xlfn.XLOOKUP(F1402,_xlfn.ANCHORARRAY($AR$18),$AS$18:$AS$23)</f>
        <v>2</v>
      </c>
      <c r="N1402" cm="1">
        <f t="array" ref="N1402">_xlfn.XLOOKUP($D1402,_xlfn.ANCHORARRAY($AR$2),$AS$2:$AS$10)</f>
        <v>9</v>
      </c>
      <c r="O1402">
        <f t="shared" si="129"/>
        <v>3</v>
      </c>
      <c r="P1402">
        <f t="shared" si="130"/>
        <v>0</v>
      </c>
      <c r="Q1402">
        <f t="shared" si="131"/>
        <v>2</v>
      </c>
      <c r="R1402">
        <v>1</v>
      </c>
      <c r="S1402">
        <v>4</v>
      </c>
      <c r="T1402">
        <v>38</v>
      </c>
      <c r="U1402">
        <v>1972</v>
      </c>
      <c r="V1402">
        <v>4</v>
      </c>
      <c r="W1402">
        <v>1444</v>
      </c>
      <c r="X1402">
        <v>88</v>
      </c>
      <c r="Y1402">
        <v>3</v>
      </c>
      <c r="Z1402">
        <v>1</v>
      </c>
      <c r="AA1402">
        <v>2</v>
      </c>
      <c r="AB1402">
        <v>2991</v>
      </c>
      <c r="AC1402">
        <v>5224</v>
      </c>
      <c r="AD1402">
        <v>0</v>
      </c>
      <c r="AE1402">
        <v>11</v>
      </c>
      <c r="AF1402">
        <v>3</v>
      </c>
      <c r="AG1402">
        <v>2</v>
      </c>
      <c r="AH1402">
        <v>1</v>
      </c>
      <c r="AI1402">
        <v>7</v>
      </c>
      <c r="AJ1402">
        <v>2</v>
      </c>
      <c r="AK1402">
        <v>3</v>
      </c>
      <c r="AL1402">
        <v>6</v>
      </c>
      <c r="AM1402">
        <v>2</v>
      </c>
      <c r="AN1402">
        <v>1</v>
      </c>
      <c r="AO1402">
        <v>2</v>
      </c>
    </row>
    <row r="1403" spans="1:41" x14ac:dyDescent="0.35">
      <c r="A1403" s="3" t="s">
        <v>43</v>
      </c>
      <c r="B1403" s="3" t="s">
        <v>46</v>
      </c>
      <c r="C1403" s="3" t="s">
        <v>36</v>
      </c>
      <c r="D1403" s="3" t="s">
        <v>56</v>
      </c>
      <c r="E1403" s="3" t="s">
        <v>61</v>
      </c>
      <c r="F1403" s="3" t="s">
        <v>61</v>
      </c>
      <c r="G1403" s="3" t="s">
        <v>48</v>
      </c>
      <c r="H1403" s="3" t="s">
        <v>35</v>
      </c>
      <c r="I1403" s="3" t="s">
        <v>42</v>
      </c>
      <c r="J1403">
        <f t="shared" si="126"/>
        <v>0</v>
      </c>
      <c r="K1403">
        <f t="shared" si="127"/>
        <v>1</v>
      </c>
      <c r="L1403">
        <f t="shared" si="128"/>
        <v>0</v>
      </c>
      <c r="M1403" cm="1">
        <f t="array" ref="M1403">_xlfn.XLOOKUP(F1403,_xlfn.ANCHORARRAY($AR$18),$AS$18:$AS$23)</f>
        <v>6</v>
      </c>
      <c r="N1403" cm="1">
        <f t="array" ref="N1403">_xlfn.XLOOKUP($D1403,_xlfn.ANCHORARRAY($AR$2),$AS$2:$AS$10)</f>
        <v>6</v>
      </c>
      <c r="O1403">
        <f t="shared" si="129"/>
        <v>3</v>
      </c>
      <c r="P1403">
        <f t="shared" si="130"/>
        <v>0</v>
      </c>
      <c r="Q1403">
        <f t="shared" si="131"/>
        <v>1</v>
      </c>
      <c r="R1403">
        <v>26</v>
      </c>
      <c r="S1403">
        <v>4</v>
      </c>
      <c r="T1403">
        <v>55</v>
      </c>
      <c r="U1403">
        <v>1973</v>
      </c>
      <c r="V1403">
        <v>3</v>
      </c>
      <c r="W1403">
        <v>189</v>
      </c>
      <c r="X1403">
        <v>71</v>
      </c>
      <c r="Y1403">
        <v>4</v>
      </c>
      <c r="Z1403">
        <v>5</v>
      </c>
      <c r="AA1403">
        <v>2</v>
      </c>
      <c r="AB1403">
        <v>19636</v>
      </c>
      <c r="AC1403">
        <v>25811</v>
      </c>
      <c r="AD1403">
        <v>4</v>
      </c>
      <c r="AE1403">
        <v>18</v>
      </c>
      <c r="AF1403">
        <v>3</v>
      </c>
      <c r="AG1403">
        <v>1</v>
      </c>
      <c r="AH1403">
        <v>1</v>
      </c>
      <c r="AI1403">
        <v>35</v>
      </c>
      <c r="AJ1403">
        <v>0</v>
      </c>
      <c r="AK1403">
        <v>3</v>
      </c>
      <c r="AL1403">
        <v>10</v>
      </c>
      <c r="AM1403">
        <v>9</v>
      </c>
      <c r="AN1403">
        <v>1</v>
      </c>
      <c r="AO1403">
        <v>4</v>
      </c>
    </row>
    <row r="1404" spans="1:41" x14ac:dyDescent="0.35">
      <c r="A1404" s="3" t="s">
        <v>43</v>
      </c>
      <c r="B1404" s="3" t="s">
        <v>39</v>
      </c>
      <c r="C1404" s="3" t="s">
        <v>36</v>
      </c>
      <c r="D1404" s="3" t="s">
        <v>50</v>
      </c>
      <c r="E1404" s="3" t="s">
        <v>45</v>
      </c>
      <c r="F1404" s="3" t="s">
        <v>51</v>
      </c>
      <c r="G1404" s="3" t="s">
        <v>52</v>
      </c>
      <c r="H1404" s="3" t="s">
        <v>35</v>
      </c>
      <c r="I1404" s="3" t="s">
        <v>42</v>
      </c>
      <c r="J1404">
        <f t="shared" si="126"/>
        <v>0</v>
      </c>
      <c r="K1404">
        <f t="shared" si="127"/>
        <v>1</v>
      </c>
      <c r="L1404">
        <f t="shared" si="128"/>
        <v>3</v>
      </c>
      <c r="M1404" cm="1">
        <f t="array" ref="M1404">_xlfn.XLOOKUP(F1404,_xlfn.ANCHORARRAY($AR$18),$AS$18:$AS$23)</f>
        <v>3</v>
      </c>
      <c r="N1404" cm="1">
        <f t="array" ref="N1404">_xlfn.XLOOKUP($D1404,_xlfn.ANCHORARRAY($AR$2),$AS$2:$AS$10)</f>
        <v>3</v>
      </c>
      <c r="O1404">
        <f t="shared" si="129"/>
        <v>2</v>
      </c>
      <c r="P1404">
        <f t="shared" si="130"/>
        <v>1</v>
      </c>
      <c r="Q1404">
        <f t="shared" si="131"/>
        <v>1</v>
      </c>
      <c r="R1404">
        <v>2</v>
      </c>
      <c r="S1404">
        <v>1</v>
      </c>
      <c r="T1404">
        <v>31</v>
      </c>
      <c r="U1404">
        <v>1974</v>
      </c>
      <c r="V1404">
        <v>4</v>
      </c>
      <c r="W1404">
        <v>1276</v>
      </c>
      <c r="X1404">
        <v>59</v>
      </c>
      <c r="Y1404">
        <v>1</v>
      </c>
      <c r="Z1404">
        <v>1</v>
      </c>
      <c r="AA1404">
        <v>4</v>
      </c>
      <c r="AB1404">
        <v>1129</v>
      </c>
      <c r="AC1404">
        <v>17536</v>
      </c>
      <c r="AD1404">
        <v>1</v>
      </c>
      <c r="AE1404">
        <v>11</v>
      </c>
      <c r="AF1404">
        <v>3</v>
      </c>
      <c r="AG1404">
        <v>3</v>
      </c>
      <c r="AH1404">
        <v>3</v>
      </c>
      <c r="AI1404">
        <v>1</v>
      </c>
      <c r="AJ1404">
        <v>4</v>
      </c>
      <c r="AK1404">
        <v>3</v>
      </c>
      <c r="AL1404">
        <v>1</v>
      </c>
      <c r="AM1404">
        <v>0</v>
      </c>
      <c r="AN1404">
        <v>0</v>
      </c>
      <c r="AO1404">
        <v>0</v>
      </c>
    </row>
    <row r="1405" spans="1:41" x14ac:dyDescent="0.35">
      <c r="A1405" s="3" t="s">
        <v>43</v>
      </c>
      <c r="B1405" s="3" t="s">
        <v>46</v>
      </c>
      <c r="C1405" s="3" t="s">
        <v>36</v>
      </c>
      <c r="D1405" s="3" t="s">
        <v>40</v>
      </c>
      <c r="E1405" s="3" t="s">
        <v>37</v>
      </c>
      <c r="F1405" s="3" t="s">
        <v>59</v>
      </c>
      <c r="G1405" s="3" t="s">
        <v>41</v>
      </c>
      <c r="H1405" s="3" t="s">
        <v>43</v>
      </c>
      <c r="I1405" s="3" t="s">
        <v>42</v>
      </c>
      <c r="J1405">
        <f t="shared" si="126"/>
        <v>0</v>
      </c>
      <c r="K1405">
        <f t="shared" si="127"/>
        <v>0</v>
      </c>
      <c r="L1405">
        <f t="shared" si="128"/>
        <v>1</v>
      </c>
      <c r="M1405" cm="1">
        <f t="array" ref="M1405">_xlfn.XLOOKUP(F1405,_xlfn.ANCHORARRAY($AR$18),$AS$18:$AS$23)</f>
        <v>4</v>
      </c>
      <c r="N1405" cm="1">
        <f t="array" ref="N1405">_xlfn.XLOOKUP($D1405,_xlfn.ANCHORARRAY($AR$2),$AS$2:$AS$10)</f>
        <v>1</v>
      </c>
      <c r="O1405">
        <f t="shared" si="129"/>
        <v>1</v>
      </c>
      <c r="P1405">
        <f t="shared" si="130"/>
        <v>0</v>
      </c>
      <c r="Q1405">
        <f t="shared" si="131"/>
        <v>1</v>
      </c>
      <c r="R1405">
        <v>15</v>
      </c>
      <c r="S1405">
        <v>4</v>
      </c>
      <c r="T1405">
        <v>39</v>
      </c>
      <c r="U1405">
        <v>1975</v>
      </c>
      <c r="V1405">
        <v>2</v>
      </c>
      <c r="W1405">
        <v>119</v>
      </c>
      <c r="X1405">
        <v>77</v>
      </c>
      <c r="Y1405">
        <v>3</v>
      </c>
      <c r="Z1405">
        <v>4</v>
      </c>
      <c r="AA1405">
        <v>1</v>
      </c>
      <c r="AB1405">
        <v>13341</v>
      </c>
      <c r="AC1405">
        <v>25098</v>
      </c>
      <c r="AD1405">
        <v>0</v>
      </c>
      <c r="AE1405">
        <v>12</v>
      </c>
      <c r="AF1405">
        <v>3</v>
      </c>
      <c r="AG1405">
        <v>1</v>
      </c>
      <c r="AH1405">
        <v>0</v>
      </c>
      <c r="AI1405">
        <v>21</v>
      </c>
      <c r="AJ1405">
        <v>3</v>
      </c>
      <c r="AK1405">
        <v>3</v>
      </c>
      <c r="AL1405">
        <v>20</v>
      </c>
      <c r="AM1405">
        <v>8</v>
      </c>
      <c r="AN1405">
        <v>11</v>
      </c>
      <c r="AO1405">
        <v>10</v>
      </c>
    </row>
    <row r="1406" spans="1:41" x14ac:dyDescent="0.35">
      <c r="A1406" s="3" t="s">
        <v>43</v>
      </c>
      <c r="B1406" s="3" t="s">
        <v>46</v>
      </c>
      <c r="C1406" s="3" t="s">
        <v>55</v>
      </c>
      <c r="D1406" s="3" t="s">
        <v>47</v>
      </c>
      <c r="E1406" s="3" t="s">
        <v>45</v>
      </c>
      <c r="F1406" s="3" t="s">
        <v>38</v>
      </c>
      <c r="G1406" s="3" t="s">
        <v>41</v>
      </c>
      <c r="H1406" s="3" t="s">
        <v>43</v>
      </c>
      <c r="I1406" s="3" t="s">
        <v>42</v>
      </c>
      <c r="J1406">
        <f t="shared" si="126"/>
        <v>0</v>
      </c>
      <c r="K1406">
        <f t="shared" si="127"/>
        <v>0</v>
      </c>
      <c r="L1406">
        <f t="shared" si="128"/>
        <v>1</v>
      </c>
      <c r="M1406" cm="1">
        <f t="array" ref="M1406">_xlfn.XLOOKUP(F1406,_xlfn.ANCHORARRAY($AR$18),$AS$18:$AS$23)</f>
        <v>1</v>
      </c>
      <c r="N1406" cm="1">
        <f t="array" ref="N1406">_xlfn.XLOOKUP($D1406,_xlfn.ANCHORARRAY($AR$2),$AS$2:$AS$10)</f>
        <v>2</v>
      </c>
      <c r="O1406">
        <f t="shared" si="129"/>
        <v>2</v>
      </c>
      <c r="P1406">
        <f t="shared" si="130"/>
        <v>0</v>
      </c>
      <c r="Q1406">
        <f t="shared" si="131"/>
        <v>3</v>
      </c>
      <c r="R1406">
        <v>23</v>
      </c>
      <c r="S1406">
        <v>2</v>
      </c>
      <c r="T1406">
        <v>42</v>
      </c>
      <c r="U1406">
        <v>1976</v>
      </c>
      <c r="V1406">
        <v>4</v>
      </c>
      <c r="W1406">
        <v>335</v>
      </c>
      <c r="X1406">
        <v>37</v>
      </c>
      <c r="Y1406">
        <v>2</v>
      </c>
      <c r="Z1406">
        <v>2</v>
      </c>
      <c r="AA1406">
        <v>3</v>
      </c>
      <c r="AB1406">
        <v>4332</v>
      </c>
      <c r="AC1406">
        <v>14811</v>
      </c>
      <c r="AD1406">
        <v>1</v>
      </c>
      <c r="AE1406">
        <v>12</v>
      </c>
      <c r="AF1406">
        <v>3</v>
      </c>
      <c r="AG1406">
        <v>4</v>
      </c>
      <c r="AH1406">
        <v>0</v>
      </c>
      <c r="AI1406">
        <v>20</v>
      </c>
      <c r="AJ1406">
        <v>2</v>
      </c>
      <c r="AK1406">
        <v>3</v>
      </c>
      <c r="AL1406">
        <v>20</v>
      </c>
      <c r="AM1406">
        <v>9</v>
      </c>
      <c r="AN1406">
        <v>3</v>
      </c>
      <c r="AO1406">
        <v>7</v>
      </c>
    </row>
    <row r="1407" spans="1:41" x14ac:dyDescent="0.35">
      <c r="A1407" s="3" t="s">
        <v>43</v>
      </c>
      <c r="B1407" s="3" t="s">
        <v>39</v>
      </c>
      <c r="C1407" s="3" t="s">
        <v>55</v>
      </c>
      <c r="D1407" s="3" t="s">
        <v>58</v>
      </c>
      <c r="E1407" s="3" t="s">
        <v>45</v>
      </c>
      <c r="F1407" s="3" t="s">
        <v>51</v>
      </c>
      <c r="G1407" s="3" t="s">
        <v>48</v>
      </c>
      <c r="H1407" s="3" t="s">
        <v>43</v>
      </c>
      <c r="I1407" s="3" t="s">
        <v>42</v>
      </c>
      <c r="J1407">
        <f t="shared" si="126"/>
        <v>0</v>
      </c>
      <c r="K1407">
        <f t="shared" si="127"/>
        <v>0</v>
      </c>
      <c r="L1407">
        <f t="shared" si="128"/>
        <v>0</v>
      </c>
      <c r="M1407" cm="1">
        <f t="array" ref="M1407">_xlfn.XLOOKUP(F1407,_xlfn.ANCHORARRAY($AR$18),$AS$18:$AS$23)</f>
        <v>3</v>
      </c>
      <c r="N1407" cm="1">
        <f t="array" ref="N1407">_xlfn.XLOOKUP($D1407,_xlfn.ANCHORARRAY($AR$2),$AS$2:$AS$10)</f>
        <v>8</v>
      </c>
      <c r="O1407">
        <f t="shared" si="129"/>
        <v>2</v>
      </c>
      <c r="P1407">
        <f t="shared" si="130"/>
        <v>1</v>
      </c>
      <c r="Q1407">
        <f t="shared" si="131"/>
        <v>3</v>
      </c>
      <c r="R1407">
        <v>10</v>
      </c>
      <c r="S1407">
        <v>3</v>
      </c>
      <c r="T1407">
        <v>31</v>
      </c>
      <c r="U1407">
        <v>1979</v>
      </c>
      <c r="V1407">
        <v>3</v>
      </c>
      <c r="W1407">
        <v>697</v>
      </c>
      <c r="X1407">
        <v>40</v>
      </c>
      <c r="Y1407">
        <v>3</v>
      </c>
      <c r="Z1407">
        <v>3</v>
      </c>
      <c r="AA1407">
        <v>3</v>
      </c>
      <c r="AB1407">
        <v>11031</v>
      </c>
      <c r="AC1407">
        <v>26862</v>
      </c>
      <c r="AD1407">
        <v>4</v>
      </c>
      <c r="AE1407">
        <v>20</v>
      </c>
      <c r="AF1407">
        <v>4</v>
      </c>
      <c r="AG1407">
        <v>3</v>
      </c>
      <c r="AH1407">
        <v>1</v>
      </c>
      <c r="AI1407">
        <v>13</v>
      </c>
      <c r="AJ1407">
        <v>2</v>
      </c>
      <c r="AK1407">
        <v>4</v>
      </c>
      <c r="AL1407">
        <v>11</v>
      </c>
      <c r="AM1407">
        <v>7</v>
      </c>
      <c r="AN1407">
        <v>4</v>
      </c>
      <c r="AO1407">
        <v>8</v>
      </c>
    </row>
    <row r="1408" spans="1:41" x14ac:dyDescent="0.35">
      <c r="A1408" s="3" t="s">
        <v>43</v>
      </c>
      <c r="B1408" s="3" t="s">
        <v>39</v>
      </c>
      <c r="C1408" s="3" t="s">
        <v>36</v>
      </c>
      <c r="D1408" s="3" t="s">
        <v>53</v>
      </c>
      <c r="E1408" s="3" t="s">
        <v>45</v>
      </c>
      <c r="F1408" s="3" t="s">
        <v>51</v>
      </c>
      <c r="G1408" s="3" t="s">
        <v>41</v>
      </c>
      <c r="H1408" s="3" t="s">
        <v>35</v>
      </c>
      <c r="I1408" s="3" t="s">
        <v>42</v>
      </c>
      <c r="J1408">
        <f t="shared" si="126"/>
        <v>0</v>
      </c>
      <c r="K1408">
        <f t="shared" si="127"/>
        <v>1</v>
      </c>
      <c r="L1408">
        <f t="shared" si="128"/>
        <v>1</v>
      </c>
      <c r="M1408" cm="1">
        <f t="array" ref="M1408">_xlfn.XLOOKUP(F1408,_xlfn.ANCHORARRAY($AR$18),$AS$18:$AS$23)</f>
        <v>3</v>
      </c>
      <c r="N1408" cm="1">
        <f t="array" ref="N1408">_xlfn.XLOOKUP($D1408,_xlfn.ANCHORARRAY($AR$2),$AS$2:$AS$10)</f>
        <v>4</v>
      </c>
      <c r="O1408">
        <f t="shared" si="129"/>
        <v>2</v>
      </c>
      <c r="P1408">
        <f t="shared" si="130"/>
        <v>1</v>
      </c>
      <c r="Q1408">
        <f t="shared" si="131"/>
        <v>1</v>
      </c>
      <c r="R1408">
        <v>10</v>
      </c>
      <c r="S1408">
        <v>3</v>
      </c>
      <c r="T1408">
        <v>54</v>
      </c>
      <c r="U1408">
        <v>1980</v>
      </c>
      <c r="V1408">
        <v>3</v>
      </c>
      <c r="W1408">
        <v>157</v>
      </c>
      <c r="X1408">
        <v>77</v>
      </c>
      <c r="Y1408">
        <v>3</v>
      </c>
      <c r="Z1408">
        <v>2</v>
      </c>
      <c r="AA1408">
        <v>1</v>
      </c>
      <c r="AB1408">
        <v>4440</v>
      </c>
      <c r="AC1408">
        <v>25198</v>
      </c>
      <c r="AD1408">
        <v>6</v>
      </c>
      <c r="AE1408">
        <v>19</v>
      </c>
      <c r="AF1408">
        <v>3</v>
      </c>
      <c r="AG1408">
        <v>4</v>
      </c>
      <c r="AH1408">
        <v>0</v>
      </c>
      <c r="AI1408">
        <v>9</v>
      </c>
      <c r="AJ1408">
        <v>3</v>
      </c>
      <c r="AK1408">
        <v>3</v>
      </c>
      <c r="AL1408">
        <v>5</v>
      </c>
      <c r="AM1408">
        <v>2</v>
      </c>
      <c r="AN1408">
        <v>1</v>
      </c>
      <c r="AO1408">
        <v>4</v>
      </c>
    </row>
    <row r="1409" spans="1:41" x14ac:dyDescent="0.35">
      <c r="A1409" s="3" t="s">
        <v>43</v>
      </c>
      <c r="B1409" s="3" t="s">
        <v>46</v>
      </c>
      <c r="C1409" s="3" t="s">
        <v>36</v>
      </c>
      <c r="D1409" s="3" t="s">
        <v>54</v>
      </c>
      <c r="E1409" s="3" t="s">
        <v>45</v>
      </c>
      <c r="F1409" s="3" t="s">
        <v>38</v>
      </c>
      <c r="G1409" s="3" t="s">
        <v>41</v>
      </c>
      <c r="H1409" s="3" t="s">
        <v>43</v>
      </c>
      <c r="I1409" s="3" t="s">
        <v>42</v>
      </c>
      <c r="J1409">
        <f t="shared" si="126"/>
        <v>0</v>
      </c>
      <c r="K1409">
        <f t="shared" si="127"/>
        <v>0</v>
      </c>
      <c r="L1409">
        <f t="shared" si="128"/>
        <v>1</v>
      </c>
      <c r="M1409" cm="1">
        <f t="array" ref="M1409">_xlfn.XLOOKUP(F1409,_xlfn.ANCHORARRAY($AR$18),$AS$18:$AS$23)</f>
        <v>1</v>
      </c>
      <c r="N1409" cm="1">
        <f t="array" ref="N1409">_xlfn.XLOOKUP($D1409,_xlfn.ANCHORARRAY($AR$2),$AS$2:$AS$10)</f>
        <v>5</v>
      </c>
      <c r="O1409">
        <f t="shared" si="129"/>
        <v>2</v>
      </c>
      <c r="P1409">
        <f t="shared" si="130"/>
        <v>0</v>
      </c>
      <c r="Q1409">
        <f t="shared" si="131"/>
        <v>1</v>
      </c>
      <c r="R1409">
        <v>1</v>
      </c>
      <c r="S1409">
        <v>2</v>
      </c>
      <c r="T1409">
        <v>24</v>
      </c>
      <c r="U1409">
        <v>1981</v>
      </c>
      <c r="V1409">
        <v>2</v>
      </c>
      <c r="W1409">
        <v>771</v>
      </c>
      <c r="X1409">
        <v>45</v>
      </c>
      <c r="Y1409">
        <v>2</v>
      </c>
      <c r="Z1409">
        <v>2</v>
      </c>
      <c r="AA1409">
        <v>3</v>
      </c>
      <c r="AB1409">
        <v>4617</v>
      </c>
      <c r="AC1409">
        <v>14120</v>
      </c>
      <c r="AD1409">
        <v>1</v>
      </c>
      <c r="AE1409">
        <v>12</v>
      </c>
      <c r="AF1409">
        <v>3</v>
      </c>
      <c r="AG1409">
        <v>2</v>
      </c>
      <c r="AH1409">
        <v>0</v>
      </c>
      <c r="AI1409">
        <v>4</v>
      </c>
      <c r="AJ1409">
        <v>2</v>
      </c>
      <c r="AK1409">
        <v>2</v>
      </c>
      <c r="AL1409">
        <v>4</v>
      </c>
      <c r="AM1409">
        <v>3</v>
      </c>
      <c r="AN1409">
        <v>1</v>
      </c>
      <c r="AO1409">
        <v>2</v>
      </c>
    </row>
    <row r="1410" spans="1:41" x14ac:dyDescent="0.35">
      <c r="A1410" s="3" t="s">
        <v>43</v>
      </c>
      <c r="B1410" s="3" t="s">
        <v>46</v>
      </c>
      <c r="C1410" s="3" t="s">
        <v>36</v>
      </c>
      <c r="D1410" s="3" t="s">
        <v>50</v>
      </c>
      <c r="E1410" s="3" t="s">
        <v>45</v>
      </c>
      <c r="F1410" s="3" t="s">
        <v>49</v>
      </c>
      <c r="G1410" s="3" t="s">
        <v>41</v>
      </c>
      <c r="H1410" s="3" t="s">
        <v>43</v>
      </c>
      <c r="I1410" s="3" t="s">
        <v>42</v>
      </c>
      <c r="J1410">
        <f t="shared" ref="J1410:J1471" si="132">IF(A1410="Yes",1,0)</f>
        <v>0</v>
      </c>
      <c r="K1410">
        <f t="shared" ref="K1410:K1471" si="133">IF(H1410="Yes",1,0)</f>
        <v>0</v>
      </c>
      <c r="L1410">
        <f t="shared" ref="L1410:L1471" si="134">IF(G1410="Single",1,IF(G1410="Maried",2,IF(G1410="Divorced",3,0)))</f>
        <v>1</v>
      </c>
      <c r="M1410" cm="1">
        <f t="array" ref="M1410">_xlfn.XLOOKUP(F1410,_xlfn.ANCHORARRAY($AR$18),$AS$18:$AS$23)</f>
        <v>2</v>
      </c>
      <c r="N1410" cm="1">
        <f t="array" ref="N1410">_xlfn.XLOOKUP($D1410,_xlfn.ANCHORARRAY($AR$2),$AS$2:$AS$10)</f>
        <v>3</v>
      </c>
      <c r="O1410">
        <f t="shared" ref="O1410:O1471" si="135">_xlfn.XLOOKUP(E1410,$AR$13:$AR$15,$AS$13:$AS$15)</f>
        <v>2</v>
      </c>
      <c r="P1410">
        <f t="shared" ref="P1410:P1471" si="136">IF(B1410="Female",1,0)</f>
        <v>0</v>
      </c>
      <c r="Q1410">
        <f t="shared" ref="Q1410:Q1471" si="137">IF(C1410="Travel_Rarely",1,IF(C1410="Travel_Frequently",2,IF(C1410="Non-Travel",3,0)))</f>
        <v>1</v>
      </c>
      <c r="R1410">
        <v>12</v>
      </c>
      <c r="S1410">
        <v>2</v>
      </c>
      <c r="T1410">
        <v>23</v>
      </c>
      <c r="U1410">
        <v>1982</v>
      </c>
      <c r="V1410">
        <v>4</v>
      </c>
      <c r="W1410">
        <v>571</v>
      </c>
      <c r="X1410">
        <v>78</v>
      </c>
      <c r="Y1410">
        <v>3</v>
      </c>
      <c r="Z1410">
        <v>1</v>
      </c>
      <c r="AA1410">
        <v>4</v>
      </c>
      <c r="AB1410">
        <v>2647</v>
      </c>
      <c r="AC1410">
        <v>13672</v>
      </c>
      <c r="AD1410">
        <v>1</v>
      </c>
      <c r="AE1410">
        <v>13</v>
      </c>
      <c r="AF1410">
        <v>3</v>
      </c>
      <c r="AG1410">
        <v>3</v>
      </c>
      <c r="AH1410">
        <v>0</v>
      </c>
      <c r="AI1410">
        <v>5</v>
      </c>
      <c r="AJ1410">
        <v>6</v>
      </c>
      <c r="AK1410">
        <v>4</v>
      </c>
      <c r="AL1410">
        <v>5</v>
      </c>
      <c r="AM1410">
        <v>2</v>
      </c>
      <c r="AN1410">
        <v>1</v>
      </c>
      <c r="AO1410">
        <v>4</v>
      </c>
    </row>
    <row r="1411" spans="1:41" x14ac:dyDescent="0.35">
      <c r="A1411" s="3" t="s">
        <v>43</v>
      </c>
      <c r="B1411" s="3" t="s">
        <v>39</v>
      </c>
      <c r="C1411" s="3" t="s">
        <v>44</v>
      </c>
      <c r="D1411" s="3" t="s">
        <v>50</v>
      </c>
      <c r="E1411" s="3" t="s">
        <v>45</v>
      </c>
      <c r="F1411" s="3" t="s">
        <v>60</v>
      </c>
      <c r="G1411" s="3" t="s">
        <v>48</v>
      </c>
      <c r="H1411" s="3" t="s">
        <v>43</v>
      </c>
      <c r="I1411" s="3" t="s">
        <v>42</v>
      </c>
      <c r="J1411">
        <f t="shared" si="132"/>
        <v>0</v>
      </c>
      <c r="K1411">
        <f t="shared" si="133"/>
        <v>0</v>
      </c>
      <c r="L1411">
        <f t="shared" si="134"/>
        <v>0</v>
      </c>
      <c r="M1411" cm="1">
        <f t="array" ref="M1411">_xlfn.XLOOKUP(F1411,_xlfn.ANCHORARRAY($AR$18),$AS$18:$AS$23)</f>
        <v>5</v>
      </c>
      <c r="N1411" cm="1">
        <f t="array" ref="N1411">_xlfn.XLOOKUP($D1411,_xlfn.ANCHORARRAY($AR$2),$AS$2:$AS$10)</f>
        <v>3</v>
      </c>
      <c r="O1411">
        <f t="shared" si="135"/>
        <v>2</v>
      </c>
      <c r="P1411">
        <f t="shared" si="136"/>
        <v>1</v>
      </c>
      <c r="Q1411">
        <f t="shared" si="137"/>
        <v>2</v>
      </c>
      <c r="R1411">
        <v>11</v>
      </c>
      <c r="S1411">
        <v>3</v>
      </c>
      <c r="T1411">
        <v>40</v>
      </c>
      <c r="U1411">
        <v>1985</v>
      </c>
      <c r="V1411">
        <v>4</v>
      </c>
      <c r="W1411">
        <v>692</v>
      </c>
      <c r="X1411">
        <v>73</v>
      </c>
      <c r="Y1411">
        <v>3</v>
      </c>
      <c r="Z1411">
        <v>2</v>
      </c>
      <c r="AA1411">
        <v>3</v>
      </c>
      <c r="AB1411">
        <v>6323</v>
      </c>
      <c r="AC1411">
        <v>26849</v>
      </c>
      <c r="AD1411">
        <v>1</v>
      </c>
      <c r="AE1411">
        <v>11</v>
      </c>
      <c r="AF1411">
        <v>3</v>
      </c>
      <c r="AG1411">
        <v>1</v>
      </c>
      <c r="AH1411">
        <v>1</v>
      </c>
      <c r="AI1411">
        <v>10</v>
      </c>
      <c r="AJ1411">
        <v>2</v>
      </c>
      <c r="AK1411">
        <v>4</v>
      </c>
      <c r="AL1411">
        <v>10</v>
      </c>
      <c r="AM1411">
        <v>9</v>
      </c>
      <c r="AN1411">
        <v>9</v>
      </c>
      <c r="AO1411">
        <v>4</v>
      </c>
    </row>
    <row r="1412" spans="1:41" x14ac:dyDescent="0.35">
      <c r="A1412" s="3" t="s">
        <v>43</v>
      </c>
      <c r="B1412" s="3" t="s">
        <v>39</v>
      </c>
      <c r="C1412" s="3" t="s">
        <v>36</v>
      </c>
      <c r="D1412" s="3" t="s">
        <v>40</v>
      </c>
      <c r="E1412" s="3" t="s">
        <v>37</v>
      </c>
      <c r="F1412" s="3" t="s">
        <v>59</v>
      </c>
      <c r="G1412" s="3" t="s">
        <v>48</v>
      </c>
      <c r="H1412" s="3" t="s">
        <v>43</v>
      </c>
      <c r="I1412" s="3" t="s">
        <v>42</v>
      </c>
      <c r="J1412">
        <f t="shared" si="132"/>
        <v>0</v>
      </c>
      <c r="K1412">
        <f t="shared" si="133"/>
        <v>0</v>
      </c>
      <c r="L1412">
        <f t="shared" si="134"/>
        <v>0</v>
      </c>
      <c r="M1412" cm="1">
        <f t="array" ref="M1412">_xlfn.XLOOKUP(F1412,_xlfn.ANCHORARRAY($AR$18),$AS$18:$AS$23)</f>
        <v>4</v>
      </c>
      <c r="N1412" cm="1">
        <f t="array" ref="N1412">_xlfn.XLOOKUP($D1412,_xlfn.ANCHORARRAY($AR$2),$AS$2:$AS$10)</f>
        <v>1</v>
      </c>
      <c r="O1412">
        <f t="shared" si="135"/>
        <v>1</v>
      </c>
      <c r="P1412">
        <f t="shared" si="136"/>
        <v>1</v>
      </c>
      <c r="Q1412">
        <f t="shared" si="137"/>
        <v>1</v>
      </c>
      <c r="R1412">
        <v>2</v>
      </c>
      <c r="S1412">
        <v>2</v>
      </c>
      <c r="T1412">
        <v>40</v>
      </c>
      <c r="U1412">
        <v>1986</v>
      </c>
      <c r="V1412">
        <v>2</v>
      </c>
      <c r="W1412">
        <v>444</v>
      </c>
      <c r="X1412">
        <v>92</v>
      </c>
      <c r="Y1412">
        <v>3</v>
      </c>
      <c r="Z1412">
        <v>2</v>
      </c>
      <c r="AA1412">
        <v>2</v>
      </c>
      <c r="AB1412">
        <v>5677</v>
      </c>
      <c r="AC1412">
        <v>4258</v>
      </c>
      <c r="AD1412">
        <v>3</v>
      </c>
      <c r="AE1412">
        <v>14</v>
      </c>
      <c r="AF1412">
        <v>3</v>
      </c>
      <c r="AG1412">
        <v>3</v>
      </c>
      <c r="AH1412">
        <v>1</v>
      </c>
      <c r="AI1412">
        <v>15</v>
      </c>
      <c r="AJ1412">
        <v>4</v>
      </c>
      <c r="AK1412">
        <v>3</v>
      </c>
      <c r="AL1412">
        <v>11</v>
      </c>
      <c r="AM1412">
        <v>8</v>
      </c>
      <c r="AN1412">
        <v>5</v>
      </c>
      <c r="AO1412">
        <v>10</v>
      </c>
    </row>
    <row r="1413" spans="1:41" x14ac:dyDescent="0.35">
      <c r="A1413" s="3" t="s">
        <v>43</v>
      </c>
      <c r="B1413" s="3" t="s">
        <v>39</v>
      </c>
      <c r="C1413" s="3" t="s">
        <v>36</v>
      </c>
      <c r="D1413" s="3" t="s">
        <v>61</v>
      </c>
      <c r="E1413" s="3" t="s">
        <v>61</v>
      </c>
      <c r="F1413" s="3" t="s">
        <v>61</v>
      </c>
      <c r="G1413" s="3" t="s">
        <v>48</v>
      </c>
      <c r="H1413" s="3" t="s">
        <v>43</v>
      </c>
      <c r="I1413" s="3" t="s">
        <v>42</v>
      </c>
      <c r="J1413">
        <f t="shared" si="132"/>
        <v>0</v>
      </c>
      <c r="K1413">
        <f t="shared" si="133"/>
        <v>0</v>
      </c>
      <c r="L1413">
        <f t="shared" si="134"/>
        <v>0</v>
      </c>
      <c r="M1413" cm="1">
        <f t="array" ref="M1413">_xlfn.XLOOKUP(F1413,_xlfn.ANCHORARRAY($AR$18),$AS$18:$AS$23)</f>
        <v>6</v>
      </c>
      <c r="N1413" cm="1">
        <f t="array" ref="N1413">_xlfn.XLOOKUP($D1413,_xlfn.ANCHORARRAY($AR$2),$AS$2:$AS$10)</f>
        <v>9</v>
      </c>
      <c r="O1413">
        <f t="shared" si="135"/>
        <v>3</v>
      </c>
      <c r="P1413">
        <f t="shared" si="136"/>
        <v>1</v>
      </c>
      <c r="Q1413">
        <f t="shared" si="137"/>
        <v>1</v>
      </c>
      <c r="R1413">
        <v>2</v>
      </c>
      <c r="S1413">
        <v>3</v>
      </c>
      <c r="T1413">
        <v>25</v>
      </c>
      <c r="U1413">
        <v>1987</v>
      </c>
      <c r="V1413">
        <v>3</v>
      </c>
      <c r="W1413">
        <v>309</v>
      </c>
      <c r="X1413">
        <v>82</v>
      </c>
      <c r="Y1413">
        <v>3</v>
      </c>
      <c r="Z1413">
        <v>1</v>
      </c>
      <c r="AA1413">
        <v>2</v>
      </c>
      <c r="AB1413">
        <v>2187</v>
      </c>
      <c r="AC1413">
        <v>19655</v>
      </c>
      <c r="AD1413">
        <v>4</v>
      </c>
      <c r="AE1413">
        <v>14</v>
      </c>
      <c r="AF1413">
        <v>3</v>
      </c>
      <c r="AG1413">
        <v>3</v>
      </c>
      <c r="AH1413">
        <v>0</v>
      </c>
      <c r="AI1413">
        <v>6</v>
      </c>
      <c r="AJ1413">
        <v>3</v>
      </c>
      <c r="AK1413">
        <v>3</v>
      </c>
      <c r="AL1413">
        <v>2</v>
      </c>
      <c r="AM1413">
        <v>0</v>
      </c>
      <c r="AN1413">
        <v>1</v>
      </c>
      <c r="AO1413">
        <v>2</v>
      </c>
    </row>
    <row r="1414" spans="1:41" x14ac:dyDescent="0.35">
      <c r="A1414" s="3" t="s">
        <v>43</v>
      </c>
      <c r="B1414" s="3" t="s">
        <v>46</v>
      </c>
      <c r="C1414" s="3" t="s">
        <v>36</v>
      </c>
      <c r="D1414" s="3" t="s">
        <v>50</v>
      </c>
      <c r="E1414" s="3" t="s">
        <v>45</v>
      </c>
      <c r="F1414" s="3" t="s">
        <v>51</v>
      </c>
      <c r="G1414" s="3" t="s">
        <v>48</v>
      </c>
      <c r="H1414" s="3" t="s">
        <v>43</v>
      </c>
      <c r="I1414" s="3" t="s">
        <v>42</v>
      </c>
      <c r="J1414">
        <f t="shared" si="132"/>
        <v>0</v>
      </c>
      <c r="K1414">
        <f t="shared" si="133"/>
        <v>0</v>
      </c>
      <c r="L1414">
        <f t="shared" si="134"/>
        <v>0</v>
      </c>
      <c r="M1414" cm="1">
        <f t="array" ref="M1414">_xlfn.XLOOKUP(F1414,_xlfn.ANCHORARRAY($AR$18),$AS$18:$AS$23)</f>
        <v>3</v>
      </c>
      <c r="N1414" cm="1">
        <f t="array" ref="N1414">_xlfn.XLOOKUP($D1414,_xlfn.ANCHORARRAY($AR$2),$AS$2:$AS$10)</f>
        <v>3</v>
      </c>
      <c r="O1414">
        <f t="shared" si="135"/>
        <v>2</v>
      </c>
      <c r="P1414">
        <f t="shared" si="136"/>
        <v>0</v>
      </c>
      <c r="Q1414">
        <f t="shared" si="137"/>
        <v>1</v>
      </c>
      <c r="R1414">
        <v>1</v>
      </c>
      <c r="S1414">
        <v>2</v>
      </c>
      <c r="T1414">
        <v>30</v>
      </c>
      <c r="U1414">
        <v>1989</v>
      </c>
      <c r="V1414">
        <v>4</v>
      </c>
      <c r="W1414">
        <v>911</v>
      </c>
      <c r="X1414">
        <v>76</v>
      </c>
      <c r="Y1414">
        <v>3</v>
      </c>
      <c r="Z1414">
        <v>1</v>
      </c>
      <c r="AA1414">
        <v>2</v>
      </c>
      <c r="AB1414">
        <v>3748</v>
      </c>
      <c r="AC1414">
        <v>4077</v>
      </c>
      <c r="AD1414">
        <v>1</v>
      </c>
      <c r="AE1414">
        <v>13</v>
      </c>
      <c r="AF1414">
        <v>3</v>
      </c>
      <c r="AG1414">
        <v>3</v>
      </c>
      <c r="AH1414">
        <v>0</v>
      </c>
      <c r="AI1414">
        <v>12</v>
      </c>
      <c r="AJ1414">
        <v>6</v>
      </c>
      <c r="AK1414">
        <v>2</v>
      </c>
      <c r="AL1414">
        <v>12</v>
      </c>
      <c r="AM1414">
        <v>8</v>
      </c>
      <c r="AN1414">
        <v>1</v>
      </c>
      <c r="AO1414">
        <v>7</v>
      </c>
    </row>
    <row r="1415" spans="1:41" x14ac:dyDescent="0.35">
      <c r="A1415" s="3" t="s">
        <v>43</v>
      </c>
      <c r="B1415" s="3" t="s">
        <v>46</v>
      </c>
      <c r="C1415" s="3" t="s">
        <v>36</v>
      </c>
      <c r="D1415" s="3" t="s">
        <v>50</v>
      </c>
      <c r="E1415" s="3" t="s">
        <v>45</v>
      </c>
      <c r="F1415" s="3" t="s">
        <v>49</v>
      </c>
      <c r="G1415" s="3" t="s">
        <v>52</v>
      </c>
      <c r="H1415" s="3" t="s">
        <v>35</v>
      </c>
      <c r="I1415" s="3" t="s">
        <v>42</v>
      </c>
      <c r="J1415">
        <f t="shared" si="132"/>
        <v>0</v>
      </c>
      <c r="K1415">
        <f t="shared" si="133"/>
        <v>1</v>
      </c>
      <c r="L1415">
        <f t="shared" si="134"/>
        <v>3</v>
      </c>
      <c r="M1415" cm="1">
        <f t="array" ref="M1415">_xlfn.XLOOKUP(F1415,_xlfn.ANCHORARRAY($AR$18),$AS$18:$AS$23)</f>
        <v>2</v>
      </c>
      <c r="N1415" cm="1">
        <f t="array" ref="N1415">_xlfn.XLOOKUP($D1415,_xlfn.ANCHORARRAY($AR$2),$AS$2:$AS$10)</f>
        <v>3</v>
      </c>
      <c r="O1415">
        <f t="shared" si="135"/>
        <v>2</v>
      </c>
      <c r="P1415">
        <f t="shared" si="136"/>
        <v>0</v>
      </c>
      <c r="Q1415">
        <f t="shared" si="137"/>
        <v>1</v>
      </c>
      <c r="R1415">
        <v>2</v>
      </c>
      <c r="S1415">
        <v>1</v>
      </c>
      <c r="T1415">
        <v>25</v>
      </c>
      <c r="U1415">
        <v>1992</v>
      </c>
      <c r="V1415">
        <v>4</v>
      </c>
      <c r="W1415">
        <v>977</v>
      </c>
      <c r="X1415">
        <v>57</v>
      </c>
      <c r="Y1415">
        <v>3</v>
      </c>
      <c r="Z1415">
        <v>1</v>
      </c>
      <c r="AA1415">
        <v>3</v>
      </c>
      <c r="AB1415">
        <v>3977</v>
      </c>
      <c r="AC1415">
        <v>7298</v>
      </c>
      <c r="AD1415">
        <v>6</v>
      </c>
      <c r="AE1415">
        <v>19</v>
      </c>
      <c r="AF1415">
        <v>3</v>
      </c>
      <c r="AG1415">
        <v>3</v>
      </c>
      <c r="AH1415">
        <v>1</v>
      </c>
      <c r="AI1415">
        <v>7</v>
      </c>
      <c r="AJ1415">
        <v>2</v>
      </c>
      <c r="AK1415">
        <v>2</v>
      </c>
      <c r="AL1415">
        <v>2</v>
      </c>
      <c r="AM1415">
        <v>2</v>
      </c>
      <c r="AN1415">
        <v>0</v>
      </c>
      <c r="AO1415">
        <v>2</v>
      </c>
    </row>
    <row r="1416" spans="1:41" x14ac:dyDescent="0.35">
      <c r="A1416" s="3" t="s">
        <v>43</v>
      </c>
      <c r="B1416" s="3" t="s">
        <v>46</v>
      </c>
      <c r="C1416" s="3" t="s">
        <v>36</v>
      </c>
      <c r="D1416" s="3" t="s">
        <v>54</v>
      </c>
      <c r="E1416" s="3" t="s">
        <v>45</v>
      </c>
      <c r="F1416" s="3" t="s">
        <v>51</v>
      </c>
      <c r="G1416" s="3" t="s">
        <v>41</v>
      </c>
      <c r="H1416" s="3" t="s">
        <v>43</v>
      </c>
      <c r="I1416" s="3" t="s">
        <v>42</v>
      </c>
      <c r="J1416">
        <f t="shared" si="132"/>
        <v>0</v>
      </c>
      <c r="K1416">
        <f t="shared" si="133"/>
        <v>0</v>
      </c>
      <c r="L1416">
        <f t="shared" si="134"/>
        <v>1</v>
      </c>
      <c r="M1416" cm="1">
        <f t="array" ref="M1416">_xlfn.XLOOKUP(F1416,_xlfn.ANCHORARRAY($AR$18),$AS$18:$AS$23)</f>
        <v>3</v>
      </c>
      <c r="N1416" cm="1">
        <f t="array" ref="N1416">_xlfn.XLOOKUP($D1416,_xlfn.ANCHORARRAY($AR$2),$AS$2:$AS$10)</f>
        <v>5</v>
      </c>
      <c r="O1416">
        <f t="shared" si="135"/>
        <v>2</v>
      </c>
      <c r="P1416">
        <f t="shared" si="136"/>
        <v>0</v>
      </c>
      <c r="Q1416">
        <f t="shared" si="137"/>
        <v>1</v>
      </c>
      <c r="R1416">
        <v>25</v>
      </c>
      <c r="S1416">
        <v>3</v>
      </c>
      <c r="T1416">
        <v>47</v>
      </c>
      <c r="U1416">
        <v>1993</v>
      </c>
      <c r="V1416">
        <v>1</v>
      </c>
      <c r="W1416">
        <v>1180</v>
      </c>
      <c r="X1416">
        <v>84</v>
      </c>
      <c r="Y1416">
        <v>3</v>
      </c>
      <c r="Z1416">
        <v>3</v>
      </c>
      <c r="AA1416">
        <v>3</v>
      </c>
      <c r="AB1416">
        <v>8633</v>
      </c>
      <c r="AC1416">
        <v>13084</v>
      </c>
      <c r="AD1416">
        <v>2</v>
      </c>
      <c r="AE1416">
        <v>23</v>
      </c>
      <c r="AF1416">
        <v>4</v>
      </c>
      <c r="AG1416">
        <v>2</v>
      </c>
      <c r="AH1416">
        <v>0</v>
      </c>
      <c r="AI1416">
        <v>25</v>
      </c>
      <c r="AJ1416">
        <v>3</v>
      </c>
      <c r="AK1416">
        <v>3</v>
      </c>
      <c r="AL1416">
        <v>17</v>
      </c>
      <c r="AM1416">
        <v>14</v>
      </c>
      <c r="AN1416">
        <v>12</v>
      </c>
      <c r="AO1416">
        <v>11</v>
      </c>
    </row>
    <row r="1417" spans="1:41" x14ac:dyDescent="0.35">
      <c r="A1417" s="3" t="s">
        <v>43</v>
      </c>
      <c r="B1417" s="3" t="s">
        <v>46</v>
      </c>
      <c r="C1417" s="3" t="s">
        <v>55</v>
      </c>
      <c r="D1417" s="3" t="s">
        <v>50</v>
      </c>
      <c r="E1417" s="3" t="s">
        <v>45</v>
      </c>
      <c r="F1417" s="3" t="s">
        <v>51</v>
      </c>
      <c r="G1417" s="3" t="s">
        <v>52</v>
      </c>
      <c r="H1417" s="3" t="s">
        <v>43</v>
      </c>
      <c r="I1417" s="3" t="s">
        <v>42</v>
      </c>
      <c r="J1417">
        <f t="shared" si="132"/>
        <v>0</v>
      </c>
      <c r="K1417">
        <f t="shared" si="133"/>
        <v>0</v>
      </c>
      <c r="L1417">
        <f t="shared" si="134"/>
        <v>3</v>
      </c>
      <c r="M1417" cm="1">
        <f t="array" ref="M1417">_xlfn.XLOOKUP(F1417,_xlfn.ANCHORARRAY($AR$18),$AS$18:$AS$23)</f>
        <v>3</v>
      </c>
      <c r="N1417" cm="1">
        <f t="array" ref="N1417">_xlfn.XLOOKUP($D1417,_xlfn.ANCHORARRAY($AR$2),$AS$2:$AS$10)</f>
        <v>3</v>
      </c>
      <c r="O1417">
        <f t="shared" si="135"/>
        <v>2</v>
      </c>
      <c r="P1417">
        <f t="shared" si="136"/>
        <v>0</v>
      </c>
      <c r="Q1417">
        <f t="shared" si="137"/>
        <v>3</v>
      </c>
      <c r="R1417">
        <v>1</v>
      </c>
      <c r="S1417">
        <v>2</v>
      </c>
      <c r="T1417">
        <v>33</v>
      </c>
      <c r="U1417">
        <v>1994</v>
      </c>
      <c r="V1417">
        <v>2</v>
      </c>
      <c r="W1417">
        <v>1313</v>
      </c>
      <c r="X1417">
        <v>59</v>
      </c>
      <c r="Y1417">
        <v>2</v>
      </c>
      <c r="Z1417">
        <v>1</v>
      </c>
      <c r="AA1417">
        <v>3</v>
      </c>
      <c r="AB1417">
        <v>2008</v>
      </c>
      <c r="AC1417">
        <v>20439</v>
      </c>
      <c r="AD1417">
        <v>1</v>
      </c>
      <c r="AE1417">
        <v>12</v>
      </c>
      <c r="AF1417">
        <v>3</v>
      </c>
      <c r="AG1417">
        <v>3</v>
      </c>
      <c r="AH1417">
        <v>3</v>
      </c>
      <c r="AI1417">
        <v>1</v>
      </c>
      <c r="AJ1417">
        <v>2</v>
      </c>
      <c r="AK1417">
        <v>2</v>
      </c>
      <c r="AL1417">
        <v>1</v>
      </c>
      <c r="AM1417">
        <v>1</v>
      </c>
      <c r="AN1417">
        <v>0</v>
      </c>
      <c r="AO1417">
        <v>0</v>
      </c>
    </row>
    <row r="1418" spans="1:41" x14ac:dyDescent="0.35">
      <c r="A1418" s="3" t="s">
        <v>43</v>
      </c>
      <c r="B1418" s="3" t="s">
        <v>46</v>
      </c>
      <c r="C1418" s="3" t="s">
        <v>36</v>
      </c>
      <c r="D1418" s="3" t="s">
        <v>40</v>
      </c>
      <c r="E1418" s="3" t="s">
        <v>37</v>
      </c>
      <c r="F1418" s="3" t="s">
        <v>38</v>
      </c>
      <c r="G1418" s="3" t="s">
        <v>48</v>
      </c>
      <c r="H1418" s="3" t="s">
        <v>43</v>
      </c>
      <c r="I1418" s="3" t="s">
        <v>42</v>
      </c>
      <c r="J1418">
        <f t="shared" si="132"/>
        <v>0</v>
      </c>
      <c r="K1418">
        <f t="shared" si="133"/>
        <v>0</v>
      </c>
      <c r="L1418">
        <f t="shared" si="134"/>
        <v>0</v>
      </c>
      <c r="M1418" cm="1">
        <f t="array" ref="M1418">_xlfn.XLOOKUP(F1418,_xlfn.ANCHORARRAY($AR$18),$AS$18:$AS$23)</f>
        <v>1</v>
      </c>
      <c r="N1418" cm="1">
        <f t="array" ref="N1418">_xlfn.XLOOKUP($D1418,_xlfn.ANCHORARRAY($AR$2),$AS$2:$AS$10)</f>
        <v>1</v>
      </c>
      <c r="O1418">
        <f t="shared" si="135"/>
        <v>1</v>
      </c>
      <c r="P1418">
        <f t="shared" si="136"/>
        <v>0</v>
      </c>
      <c r="Q1418">
        <f t="shared" si="137"/>
        <v>1</v>
      </c>
      <c r="R1418">
        <v>1</v>
      </c>
      <c r="S1418">
        <v>4</v>
      </c>
      <c r="T1418">
        <v>38</v>
      </c>
      <c r="U1418">
        <v>1995</v>
      </c>
      <c r="V1418">
        <v>4</v>
      </c>
      <c r="W1418">
        <v>1321</v>
      </c>
      <c r="X1418">
        <v>86</v>
      </c>
      <c r="Y1418">
        <v>3</v>
      </c>
      <c r="Z1418">
        <v>2</v>
      </c>
      <c r="AA1418">
        <v>2</v>
      </c>
      <c r="AB1418">
        <v>4440</v>
      </c>
      <c r="AC1418">
        <v>7636</v>
      </c>
      <c r="AD1418">
        <v>0</v>
      </c>
      <c r="AE1418">
        <v>15</v>
      </c>
      <c r="AF1418">
        <v>3</v>
      </c>
      <c r="AG1418">
        <v>1</v>
      </c>
      <c r="AH1418">
        <v>2</v>
      </c>
      <c r="AI1418">
        <v>16</v>
      </c>
      <c r="AJ1418">
        <v>3</v>
      </c>
      <c r="AK1418">
        <v>3</v>
      </c>
      <c r="AL1418">
        <v>15</v>
      </c>
      <c r="AM1418">
        <v>13</v>
      </c>
      <c r="AN1418">
        <v>5</v>
      </c>
      <c r="AO1418">
        <v>8</v>
      </c>
    </row>
    <row r="1419" spans="1:41" x14ac:dyDescent="0.35">
      <c r="A1419" s="3" t="s">
        <v>43</v>
      </c>
      <c r="B1419" s="3" t="s">
        <v>46</v>
      </c>
      <c r="C1419" s="3" t="s">
        <v>36</v>
      </c>
      <c r="D1419" s="3" t="s">
        <v>57</v>
      </c>
      <c r="E1419" s="3" t="s">
        <v>37</v>
      </c>
      <c r="F1419" s="3" t="s">
        <v>38</v>
      </c>
      <c r="G1419" s="3" t="s">
        <v>48</v>
      </c>
      <c r="H1419" s="3" t="s">
        <v>43</v>
      </c>
      <c r="I1419" s="3" t="s">
        <v>42</v>
      </c>
      <c r="J1419">
        <f t="shared" si="132"/>
        <v>0</v>
      </c>
      <c r="K1419">
        <f t="shared" si="133"/>
        <v>0</v>
      </c>
      <c r="L1419">
        <f t="shared" si="134"/>
        <v>0</v>
      </c>
      <c r="M1419" cm="1">
        <f t="array" ref="M1419">_xlfn.XLOOKUP(F1419,_xlfn.ANCHORARRAY($AR$18),$AS$18:$AS$23)</f>
        <v>1</v>
      </c>
      <c r="N1419" cm="1">
        <f t="array" ref="N1419">_xlfn.XLOOKUP($D1419,_xlfn.ANCHORARRAY($AR$2),$AS$2:$AS$10)</f>
        <v>7</v>
      </c>
      <c r="O1419">
        <f t="shared" si="135"/>
        <v>1</v>
      </c>
      <c r="P1419">
        <f t="shared" si="136"/>
        <v>0</v>
      </c>
      <c r="Q1419">
        <f t="shared" si="137"/>
        <v>1</v>
      </c>
      <c r="R1419">
        <v>2</v>
      </c>
      <c r="S1419">
        <v>2</v>
      </c>
      <c r="T1419">
        <v>31</v>
      </c>
      <c r="U1419">
        <v>1996</v>
      </c>
      <c r="V1419">
        <v>1</v>
      </c>
      <c r="W1419">
        <v>1154</v>
      </c>
      <c r="X1419">
        <v>54</v>
      </c>
      <c r="Y1419">
        <v>3</v>
      </c>
      <c r="Z1419">
        <v>1</v>
      </c>
      <c r="AA1419">
        <v>3</v>
      </c>
      <c r="AB1419">
        <v>3067</v>
      </c>
      <c r="AC1419">
        <v>6393</v>
      </c>
      <c r="AD1419">
        <v>0</v>
      </c>
      <c r="AE1419">
        <v>19</v>
      </c>
      <c r="AF1419">
        <v>3</v>
      </c>
      <c r="AG1419">
        <v>3</v>
      </c>
      <c r="AH1419">
        <v>1</v>
      </c>
      <c r="AI1419">
        <v>3</v>
      </c>
      <c r="AJ1419">
        <v>1</v>
      </c>
      <c r="AK1419">
        <v>3</v>
      </c>
      <c r="AL1419">
        <v>2</v>
      </c>
      <c r="AM1419">
        <v>2</v>
      </c>
      <c r="AN1419">
        <v>1</v>
      </c>
      <c r="AO1419">
        <v>2</v>
      </c>
    </row>
    <row r="1420" spans="1:41" x14ac:dyDescent="0.35">
      <c r="A1420" s="3" t="s">
        <v>43</v>
      </c>
      <c r="B1420" s="3" t="s">
        <v>46</v>
      </c>
      <c r="C1420" s="3" t="s">
        <v>44</v>
      </c>
      <c r="D1420" s="3" t="s">
        <v>53</v>
      </c>
      <c r="E1420" s="3" t="s">
        <v>45</v>
      </c>
      <c r="F1420" s="3" t="s">
        <v>38</v>
      </c>
      <c r="G1420" s="3" t="s">
        <v>48</v>
      </c>
      <c r="H1420" s="3" t="s">
        <v>43</v>
      </c>
      <c r="I1420" s="3" t="s">
        <v>42</v>
      </c>
      <c r="J1420">
        <f t="shared" si="132"/>
        <v>0</v>
      </c>
      <c r="K1420">
        <f t="shared" si="133"/>
        <v>0</v>
      </c>
      <c r="L1420">
        <f t="shared" si="134"/>
        <v>0</v>
      </c>
      <c r="M1420" cm="1">
        <f t="array" ref="M1420">_xlfn.XLOOKUP(F1420,_xlfn.ANCHORARRAY($AR$18),$AS$18:$AS$23)</f>
        <v>1</v>
      </c>
      <c r="N1420" cm="1">
        <f t="array" ref="N1420">_xlfn.XLOOKUP($D1420,_xlfn.ANCHORARRAY($AR$2),$AS$2:$AS$10)</f>
        <v>4</v>
      </c>
      <c r="O1420">
        <f t="shared" si="135"/>
        <v>2</v>
      </c>
      <c r="P1420">
        <f t="shared" si="136"/>
        <v>0</v>
      </c>
      <c r="Q1420">
        <f t="shared" si="137"/>
        <v>2</v>
      </c>
      <c r="R1420">
        <v>6</v>
      </c>
      <c r="S1420">
        <v>4</v>
      </c>
      <c r="T1420">
        <v>38</v>
      </c>
      <c r="U1420">
        <v>1997</v>
      </c>
      <c r="V1420">
        <v>1</v>
      </c>
      <c r="W1420">
        <v>508</v>
      </c>
      <c r="X1420">
        <v>72</v>
      </c>
      <c r="Y1420">
        <v>2</v>
      </c>
      <c r="Z1420">
        <v>2</v>
      </c>
      <c r="AA1420">
        <v>3</v>
      </c>
      <c r="AB1420">
        <v>5321</v>
      </c>
      <c r="AC1420">
        <v>14284</v>
      </c>
      <c r="AD1420">
        <v>2</v>
      </c>
      <c r="AE1420">
        <v>11</v>
      </c>
      <c r="AF1420">
        <v>3</v>
      </c>
      <c r="AG1420">
        <v>4</v>
      </c>
      <c r="AH1420">
        <v>1</v>
      </c>
      <c r="AI1420">
        <v>10</v>
      </c>
      <c r="AJ1420">
        <v>1</v>
      </c>
      <c r="AK1420">
        <v>3</v>
      </c>
      <c r="AL1420">
        <v>8</v>
      </c>
      <c r="AM1420">
        <v>3</v>
      </c>
      <c r="AN1420">
        <v>7</v>
      </c>
      <c r="AO1420">
        <v>7</v>
      </c>
    </row>
    <row r="1421" spans="1:41" x14ac:dyDescent="0.35">
      <c r="A1421" s="3" t="s">
        <v>43</v>
      </c>
      <c r="B1421" s="3" t="s">
        <v>46</v>
      </c>
      <c r="C1421" s="3" t="s">
        <v>36</v>
      </c>
      <c r="D1421" s="3" t="s">
        <v>47</v>
      </c>
      <c r="E1421" s="3" t="s">
        <v>45</v>
      </c>
      <c r="F1421" s="3" t="s">
        <v>38</v>
      </c>
      <c r="G1421" s="3" t="s">
        <v>52</v>
      </c>
      <c r="H1421" s="3" t="s">
        <v>35</v>
      </c>
      <c r="I1421" s="3" t="s">
        <v>42</v>
      </c>
      <c r="J1421">
        <f t="shared" si="132"/>
        <v>0</v>
      </c>
      <c r="K1421">
        <f t="shared" si="133"/>
        <v>1</v>
      </c>
      <c r="L1421">
        <f t="shared" si="134"/>
        <v>3</v>
      </c>
      <c r="M1421" cm="1">
        <f t="array" ref="M1421">_xlfn.XLOOKUP(F1421,_xlfn.ANCHORARRAY($AR$18),$AS$18:$AS$23)</f>
        <v>1</v>
      </c>
      <c r="N1421" cm="1">
        <f t="array" ref="N1421">_xlfn.XLOOKUP($D1421,_xlfn.ANCHORARRAY($AR$2),$AS$2:$AS$10)</f>
        <v>2</v>
      </c>
      <c r="O1421">
        <f t="shared" si="135"/>
        <v>2</v>
      </c>
      <c r="P1421">
        <f t="shared" si="136"/>
        <v>0</v>
      </c>
      <c r="Q1421">
        <f t="shared" si="137"/>
        <v>1</v>
      </c>
      <c r="R1421">
        <v>18</v>
      </c>
      <c r="S1421">
        <v>4</v>
      </c>
      <c r="T1421">
        <v>42</v>
      </c>
      <c r="U1421">
        <v>1998</v>
      </c>
      <c r="V1421">
        <v>4</v>
      </c>
      <c r="W1421">
        <v>557</v>
      </c>
      <c r="X1421">
        <v>35</v>
      </c>
      <c r="Y1421">
        <v>3</v>
      </c>
      <c r="Z1421">
        <v>2</v>
      </c>
      <c r="AA1421">
        <v>1</v>
      </c>
      <c r="AB1421">
        <v>5410</v>
      </c>
      <c r="AC1421">
        <v>11189</v>
      </c>
      <c r="AD1421">
        <v>6</v>
      </c>
      <c r="AE1421">
        <v>17</v>
      </c>
      <c r="AF1421">
        <v>3</v>
      </c>
      <c r="AG1421">
        <v>3</v>
      </c>
      <c r="AH1421">
        <v>1</v>
      </c>
      <c r="AI1421">
        <v>9</v>
      </c>
      <c r="AJ1421">
        <v>3</v>
      </c>
      <c r="AK1421">
        <v>2</v>
      </c>
      <c r="AL1421">
        <v>4</v>
      </c>
      <c r="AM1421">
        <v>3</v>
      </c>
      <c r="AN1421">
        <v>1</v>
      </c>
      <c r="AO1421">
        <v>2</v>
      </c>
    </row>
    <row r="1422" spans="1:41" x14ac:dyDescent="0.35">
      <c r="A1422" s="3" t="s">
        <v>43</v>
      </c>
      <c r="B1422" s="3" t="s">
        <v>46</v>
      </c>
      <c r="C1422" s="3" t="s">
        <v>36</v>
      </c>
      <c r="D1422" s="3" t="s">
        <v>47</v>
      </c>
      <c r="E1422" s="3" t="s">
        <v>45</v>
      </c>
      <c r="F1422" s="3" t="s">
        <v>38</v>
      </c>
      <c r="G1422" s="3" t="s">
        <v>48</v>
      </c>
      <c r="H1422" s="3" t="s">
        <v>43</v>
      </c>
      <c r="I1422" s="3" t="s">
        <v>42</v>
      </c>
      <c r="J1422">
        <f t="shared" si="132"/>
        <v>0</v>
      </c>
      <c r="K1422">
        <f t="shared" si="133"/>
        <v>0</v>
      </c>
      <c r="L1422">
        <f t="shared" si="134"/>
        <v>0</v>
      </c>
      <c r="M1422" cm="1">
        <f t="array" ref="M1422">_xlfn.XLOOKUP(F1422,_xlfn.ANCHORARRAY($AR$18),$AS$18:$AS$23)</f>
        <v>1</v>
      </c>
      <c r="N1422" cm="1">
        <f t="array" ref="N1422">_xlfn.XLOOKUP($D1422,_xlfn.ANCHORARRAY($AR$2),$AS$2:$AS$10)</f>
        <v>2</v>
      </c>
      <c r="O1422">
        <f t="shared" si="135"/>
        <v>2</v>
      </c>
      <c r="P1422">
        <f t="shared" si="136"/>
        <v>0</v>
      </c>
      <c r="Q1422">
        <f t="shared" si="137"/>
        <v>1</v>
      </c>
      <c r="R1422">
        <v>1</v>
      </c>
      <c r="S1422">
        <v>3</v>
      </c>
      <c r="T1422">
        <v>41</v>
      </c>
      <c r="U1422">
        <v>1999</v>
      </c>
      <c r="V1422">
        <v>4</v>
      </c>
      <c r="W1422">
        <v>642</v>
      </c>
      <c r="X1422">
        <v>76</v>
      </c>
      <c r="Y1422">
        <v>3</v>
      </c>
      <c r="Z1422">
        <v>1</v>
      </c>
      <c r="AA1422">
        <v>4</v>
      </c>
      <c r="AB1422">
        <v>2782</v>
      </c>
      <c r="AC1422">
        <v>21412</v>
      </c>
      <c r="AD1422">
        <v>3</v>
      </c>
      <c r="AE1422">
        <v>22</v>
      </c>
      <c r="AF1422">
        <v>4</v>
      </c>
      <c r="AG1422">
        <v>1</v>
      </c>
      <c r="AH1422">
        <v>1</v>
      </c>
      <c r="AI1422">
        <v>12</v>
      </c>
      <c r="AJ1422">
        <v>3</v>
      </c>
      <c r="AK1422">
        <v>3</v>
      </c>
      <c r="AL1422">
        <v>5</v>
      </c>
      <c r="AM1422">
        <v>3</v>
      </c>
      <c r="AN1422">
        <v>1</v>
      </c>
      <c r="AO1422">
        <v>0</v>
      </c>
    </row>
    <row r="1423" spans="1:41" x14ac:dyDescent="0.35">
      <c r="A1423" s="3" t="s">
        <v>43</v>
      </c>
      <c r="B1423" s="3" t="s">
        <v>39</v>
      </c>
      <c r="C1423" s="3" t="s">
        <v>55</v>
      </c>
      <c r="D1423" s="3" t="s">
        <v>58</v>
      </c>
      <c r="E1423" s="3" t="s">
        <v>45</v>
      </c>
      <c r="F1423" s="3" t="s">
        <v>51</v>
      </c>
      <c r="G1423" s="3" t="s">
        <v>48</v>
      </c>
      <c r="H1423" s="3" t="s">
        <v>43</v>
      </c>
      <c r="I1423" s="3" t="s">
        <v>42</v>
      </c>
      <c r="J1423">
        <f t="shared" si="132"/>
        <v>0</v>
      </c>
      <c r="K1423">
        <f t="shared" si="133"/>
        <v>0</v>
      </c>
      <c r="L1423">
        <f t="shared" si="134"/>
        <v>0</v>
      </c>
      <c r="M1423" cm="1">
        <f t="array" ref="M1423">_xlfn.XLOOKUP(F1423,_xlfn.ANCHORARRAY($AR$18),$AS$18:$AS$23)</f>
        <v>3</v>
      </c>
      <c r="N1423" cm="1">
        <f t="array" ref="N1423">_xlfn.XLOOKUP($D1423,_xlfn.ANCHORARRAY($AR$2),$AS$2:$AS$10)</f>
        <v>8</v>
      </c>
      <c r="O1423">
        <f t="shared" si="135"/>
        <v>2</v>
      </c>
      <c r="P1423">
        <f t="shared" si="136"/>
        <v>1</v>
      </c>
      <c r="Q1423">
        <f t="shared" si="137"/>
        <v>3</v>
      </c>
      <c r="R1423">
        <v>1</v>
      </c>
      <c r="S1423">
        <v>1</v>
      </c>
      <c r="T1423">
        <v>47</v>
      </c>
      <c r="U1423">
        <v>2000</v>
      </c>
      <c r="V1423">
        <v>3</v>
      </c>
      <c r="W1423">
        <v>1162</v>
      </c>
      <c r="X1423">
        <v>98</v>
      </c>
      <c r="Y1423">
        <v>3</v>
      </c>
      <c r="Z1423">
        <v>3</v>
      </c>
      <c r="AA1423">
        <v>2</v>
      </c>
      <c r="AB1423">
        <v>11957</v>
      </c>
      <c r="AC1423">
        <v>17231</v>
      </c>
      <c r="AD1423">
        <v>0</v>
      </c>
      <c r="AE1423">
        <v>18</v>
      </c>
      <c r="AF1423">
        <v>3</v>
      </c>
      <c r="AG1423">
        <v>1</v>
      </c>
      <c r="AH1423">
        <v>2</v>
      </c>
      <c r="AI1423">
        <v>14</v>
      </c>
      <c r="AJ1423">
        <v>3</v>
      </c>
      <c r="AK1423">
        <v>1</v>
      </c>
      <c r="AL1423">
        <v>13</v>
      </c>
      <c r="AM1423">
        <v>8</v>
      </c>
      <c r="AN1423">
        <v>5</v>
      </c>
      <c r="AO1423">
        <v>12</v>
      </c>
    </row>
    <row r="1424" spans="1:41" x14ac:dyDescent="0.35">
      <c r="A1424" s="3" t="s">
        <v>43</v>
      </c>
      <c r="B1424" s="3" t="s">
        <v>46</v>
      </c>
      <c r="C1424" s="3" t="s">
        <v>36</v>
      </c>
      <c r="D1424" s="3" t="s">
        <v>50</v>
      </c>
      <c r="E1424" s="3" t="s">
        <v>45</v>
      </c>
      <c r="F1424" s="3" t="s">
        <v>51</v>
      </c>
      <c r="G1424" s="3" t="s">
        <v>48</v>
      </c>
      <c r="H1424" s="3" t="s">
        <v>35</v>
      </c>
      <c r="I1424" s="3" t="s">
        <v>42</v>
      </c>
      <c r="J1424">
        <f t="shared" si="132"/>
        <v>0</v>
      </c>
      <c r="K1424">
        <f t="shared" si="133"/>
        <v>1</v>
      </c>
      <c r="L1424">
        <f t="shared" si="134"/>
        <v>0</v>
      </c>
      <c r="M1424" cm="1">
        <f t="array" ref="M1424">_xlfn.XLOOKUP(F1424,_xlfn.ANCHORARRAY($AR$18),$AS$18:$AS$23)</f>
        <v>3</v>
      </c>
      <c r="N1424" cm="1">
        <f t="array" ref="N1424">_xlfn.XLOOKUP($D1424,_xlfn.ANCHORARRAY($AR$2),$AS$2:$AS$10)</f>
        <v>3</v>
      </c>
      <c r="O1424">
        <f t="shared" si="135"/>
        <v>2</v>
      </c>
      <c r="P1424">
        <f t="shared" si="136"/>
        <v>0</v>
      </c>
      <c r="Q1424">
        <f t="shared" si="137"/>
        <v>1</v>
      </c>
      <c r="R1424">
        <v>11</v>
      </c>
      <c r="S1424">
        <v>4</v>
      </c>
      <c r="T1424">
        <v>35</v>
      </c>
      <c r="U1424">
        <v>2003</v>
      </c>
      <c r="V1424">
        <v>4</v>
      </c>
      <c r="W1424">
        <v>1490</v>
      </c>
      <c r="X1424">
        <v>43</v>
      </c>
      <c r="Y1424">
        <v>3</v>
      </c>
      <c r="Z1424">
        <v>1</v>
      </c>
      <c r="AA1424">
        <v>3</v>
      </c>
      <c r="AB1424">
        <v>2660</v>
      </c>
      <c r="AC1424">
        <v>20232</v>
      </c>
      <c r="AD1424">
        <v>7</v>
      </c>
      <c r="AE1424">
        <v>11</v>
      </c>
      <c r="AF1424">
        <v>3</v>
      </c>
      <c r="AG1424">
        <v>3</v>
      </c>
      <c r="AH1424">
        <v>1</v>
      </c>
      <c r="AI1424">
        <v>5</v>
      </c>
      <c r="AJ1424">
        <v>3</v>
      </c>
      <c r="AK1424">
        <v>3</v>
      </c>
      <c r="AL1424">
        <v>2</v>
      </c>
      <c r="AM1424">
        <v>2</v>
      </c>
      <c r="AN1424">
        <v>2</v>
      </c>
      <c r="AO1424">
        <v>2</v>
      </c>
    </row>
    <row r="1425" spans="1:41" x14ac:dyDescent="0.35">
      <c r="A1425" s="3" t="s">
        <v>43</v>
      </c>
      <c r="B1425" s="3" t="s">
        <v>46</v>
      </c>
      <c r="C1425" s="3" t="s">
        <v>36</v>
      </c>
      <c r="D1425" s="3" t="s">
        <v>47</v>
      </c>
      <c r="E1425" s="3" t="s">
        <v>45</v>
      </c>
      <c r="F1425" s="3" t="s">
        <v>38</v>
      </c>
      <c r="G1425" s="3" t="s">
        <v>41</v>
      </c>
      <c r="H1425" s="3" t="s">
        <v>43</v>
      </c>
      <c r="I1425" s="3" t="s">
        <v>42</v>
      </c>
      <c r="J1425">
        <f t="shared" si="132"/>
        <v>0</v>
      </c>
      <c r="K1425">
        <f t="shared" si="133"/>
        <v>0</v>
      </c>
      <c r="L1425">
        <f t="shared" si="134"/>
        <v>1</v>
      </c>
      <c r="M1425" cm="1">
        <f t="array" ref="M1425">_xlfn.XLOOKUP(F1425,_xlfn.ANCHORARRAY($AR$18),$AS$18:$AS$23)</f>
        <v>1</v>
      </c>
      <c r="N1425" cm="1">
        <f t="array" ref="N1425">_xlfn.XLOOKUP($D1425,_xlfn.ANCHORARRAY($AR$2),$AS$2:$AS$10)</f>
        <v>2</v>
      </c>
      <c r="O1425">
        <f t="shared" si="135"/>
        <v>2</v>
      </c>
      <c r="P1425">
        <f t="shared" si="136"/>
        <v>0</v>
      </c>
      <c r="Q1425">
        <f t="shared" si="137"/>
        <v>1</v>
      </c>
      <c r="R1425">
        <v>1</v>
      </c>
      <c r="S1425">
        <v>2</v>
      </c>
      <c r="T1425">
        <v>22</v>
      </c>
      <c r="U1425">
        <v>2007</v>
      </c>
      <c r="V1425">
        <v>4</v>
      </c>
      <c r="W1425">
        <v>581</v>
      </c>
      <c r="X1425">
        <v>63</v>
      </c>
      <c r="Y1425">
        <v>3</v>
      </c>
      <c r="Z1425">
        <v>1</v>
      </c>
      <c r="AA1425">
        <v>3</v>
      </c>
      <c r="AB1425">
        <v>3375</v>
      </c>
      <c r="AC1425">
        <v>17624</v>
      </c>
      <c r="AD1425">
        <v>0</v>
      </c>
      <c r="AE1425">
        <v>12</v>
      </c>
      <c r="AF1425">
        <v>3</v>
      </c>
      <c r="AG1425">
        <v>4</v>
      </c>
      <c r="AH1425">
        <v>0</v>
      </c>
      <c r="AI1425">
        <v>4</v>
      </c>
      <c r="AJ1425">
        <v>2</v>
      </c>
      <c r="AK1425">
        <v>4</v>
      </c>
      <c r="AL1425">
        <v>3</v>
      </c>
      <c r="AM1425">
        <v>2</v>
      </c>
      <c r="AN1425">
        <v>1</v>
      </c>
      <c r="AO1425">
        <v>2</v>
      </c>
    </row>
    <row r="1426" spans="1:41" x14ac:dyDescent="0.35">
      <c r="A1426" s="3" t="s">
        <v>43</v>
      </c>
      <c r="B1426" s="3" t="s">
        <v>46</v>
      </c>
      <c r="C1426" s="3" t="s">
        <v>36</v>
      </c>
      <c r="D1426" s="3" t="s">
        <v>47</v>
      </c>
      <c r="E1426" s="3" t="s">
        <v>45</v>
      </c>
      <c r="F1426" s="3" t="s">
        <v>51</v>
      </c>
      <c r="G1426" s="3" t="s">
        <v>41</v>
      </c>
      <c r="H1426" s="3" t="s">
        <v>43</v>
      </c>
      <c r="I1426" s="3" t="s">
        <v>42</v>
      </c>
      <c r="J1426">
        <f t="shared" si="132"/>
        <v>0</v>
      </c>
      <c r="K1426">
        <f t="shared" si="133"/>
        <v>0</v>
      </c>
      <c r="L1426">
        <f t="shared" si="134"/>
        <v>1</v>
      </c>
      <c r="M1426" cm="1">
        <f t="array" ref="M1426">_xlfn.XLOOKUP(F1426,_xlfn.ANCHORARRAY($AR$18),$AS$18:$AS$23)</f>
        <v>3</v>
      </c>
      <c r="N1426" cm="1">
        <f t="array" ref="N1426">_xlfn.XLOOKUP($D1426,_xlfn.ANCHORARRAY($AR$2),$AS$2:$AS$10)</f>
        <v>2</v>
      </c>
      <c r="O1426">
        <f t="shared" si="135"/>
        <v>2</v>
      </c>
      <c r="P1426">
        <f t="shared" si="136"/>
        <v>0</v>
      </c>
      <c r="Q1426">
        <f t="shared" si="137"/>
        <v>1</v>
      </c>
      <c r="R1426">
        <v>9</v>
      </c>
      <c r="S1426">
        <v>4</v>
      </c>
      <c r="T1426">
        <v>35</v>
      </c>
      <c r="U1426">
        <v>2008</v>
      </c>
      <c r="V1426">
        <v>2</v>
      </c>
      <c r="W1426">
        <v>1395</v>
      </c>
      <c r="X1426">
        <v>48</v>
      </c>
      <c r="Y1426">
        <v>3</v>
      </c>
      <c r="Z1426">
        <v>2</v>
      </c>
      <c r="AA1426">
        <v>3</v>
      </c>
      <c r="AB1426">
        <v>5098</v>
      </c>
      <c r="AC1426">
        <v>18698</v>
      </c>
      <c r="AD1426">
        <v>1</v>
      </c>
      <c r="AE1426">
        <v>19</v>
      </c>
      <c r="AF1426">
        <v>3</v>
      </c>
      <c r="AG1426">
        <v>2</v>
      </c>
      <c r="AH1426">
        <v>0</v>
      </c>
      <c r="AI1426">
        <v>10</v>
      </c>
      <c r="AJ1426">
        <v>5</v>
      </c>
      <c r="AK1426">
        <v>3</v>
      </c>
      <c r="AL1426">
        <v>10</v>
      </c>
      <c r="AM1426">
        <v>7</v>
      </c>
      <c r="AN1426">
        <v>0</v>
      </c>
      <c r="AO1426">
        <v>8</v>
      </c>
    </row>
    <row r="1427" spans="1:41" x14ac:dyDescent="0.35">
      <c r="A1427" s="3" t="s">
        <v>43</v>
      </c>
      <c r="B1427" s="3" t="s">
        <v>39</v>
      </c>
      <c r="C1427" s="3" t="s">
        <v>36</v>
      </c>
      <c r="D1427" s="3" t="s">
        <v>54</v>
      </c>
      <c r="E1427" s="3" t="s">
        <v>45</v>
      </c>
      <c r="F1427" s="3" t="s">
        <v>51</v>
      </c>
      <c r="G1427" s="3" t="s">
        <v>48</v>
      </c>
      <c r="H1427" s="3" t="s">
        <v>35</v>
      </c>
      <c r="I1427" s="3" t="s">
        <v>42</v>
      </c>
      <c r="J1427">
        <f t="shared" si="132"/>
        <v>0</v>
      </c>
      <c r="K1427">
        <f t="shared" si="133"/>
        <v>1</v>
      </c>
      <c r="L1427">
        <f t="shared" si="134"/>
        <v>0</v>
      </c>
      <c r="M1427" cm="1">
        <f t="array" ref="M1427">_xlfn.XLOOKUP(F1427,_xlfn.ANCHORARRAY($AR$18),$AS$18:$AS$23)</f>
        <v>3</v>
      </c>
      <c r="N1427" cm="1">
        <f t="array" ref="N1427">_xlfn.XLOOKUP($D1427,_xlfn.ANCHORARRAY($AR$2),$AS$2:$AS$10)</f>
        <v>5</v>
      </c>
      <c r="O1427">
        <f t="shared" si="135"/>
        <v>2</v>
      </c>
      <c r="P1427">
        <f t="shared" si="136"/>
        <v>1</v>
      </c>
      <c r="Q1427">
        <f t="shared" si="137"/>
        <v>1</v>
      </c>
      <c r="R1427">
        <v>15</v>
      </c>
      <c r="S1427">
        <v>2</v>
      </c>
      <c r="T1427">
        <v>33</v>
      </c>
      <c r="U1427">
        <v>2009</v>
      </c>
      <c r="V1427">
        <v>2</v>
      </c>
      <c r="W1427">
        <v>501</v>
      </c>
      <c r="X1427">
        <v>95</v>
      </c>
      <c r="Y1427">
        <v>3</v>
      </c>
      <c r="Z1427">
        <v>2</v>
      </c>
      <c r="AA1427">
        <v>4</v>
      </c>
      <c r="AB1427">
        <v>4878</v>
      </c>
      <c r="AC1427">
        <v>21653</v>
      </c>
      <c r="AD1427">
        <v>0</v>
      </c>
      <c r="AE1427">
        <v>13</v>
      </c>
      <c r="AF1427">
        <v>3</v>
      </c>
      <c r="AG1427">
        <v>1</v>
      </c>
      <c r="AH1427">
        <v>1</v>
      </c>
      <c r="AI1427">
        <v>10</v>
      </c>
      <c r="AJ1427">
        <v>6</v>
      </c>
      <c r="AK1427">
        <v>3</v>
      </c>
      <c r="AL1427">
        <v>9</v>
      </c>
      <c r="AM1427">
        <v>7</v>
      </c>
      <c r="AN1427">
        <v>8</v>
      </c>
      <c r="AO1427">
        <v>1</v>
      </c>
    </row>
    <row r="1428" spans="1:41" x14ac:dyDescent="0.35">
      <c r="A1428" s="3" t="s">
        <v>43</v>
      </c>
      <c r="B1428" s="3" t="s">
        <v>39</v>
      </c>
      <c r="C1428" s="3" t="s">
        <v>36</v>
      </c>
      <c r="D1428" s="3" t="s">
        <v>50</v>
      </c>
      <c r="E1428" s="3" t="s">
        <v>45</v>
      </c>
      <c r="F1428" s="3" t="s">
        <v>38</v>
      </c>
      <c r="G1428" s="3" t="s">
        <v>41</v>
      </c>
      <c r="H1428" s="3" t="s">
        <v>43</v>
      </c>
      <c r="I1428" s="3" t="s">
        <v>42</v>
      </c>
      <c r="J1428">
        <f t="shared" si="132"/>
        <v>0</v>
      </c>
      <c r="K1428">
        <f t="shared" si="133"/>
        <v>0</v>
      </c>
      <c r="L1428">
        <f t="shared" si="134"/>
        <v>1</v>
      </c>
      <c r="M1428" cm="1">
        <f t="array" ref="M1428">_xlfn.XLOOKUP(F1428,_xlfn.ANCHORARRAY($AR$18),$AS$18:$AS$23)</f>
        <v>1</v>
      </c>
      <c r="N1428" cm="1">
        <f t="array" ref="N1428">_xlfn.XLOOKUP($D1428,_xlfn.ANCHORARRAY($AR$2),$AS$2:$AS$10)</f>
        <v>3</v>
      </c>
      <c r="O1428">
        <f t="shared" si="135"/>
        <v>2</v>
      </c>
      <c r="P1428">
        <f t="shared" si="136"/>
        <v>1</v>
      </c>
      <c r="Q1428">
        <f t="shared" si="137"/>
        <v>1</v>
      </c>
      <c r="R1428">
        <v>29</v>
      </c>
      <c r="S1428">
        <v>4</v>
      </c>
      <c r="T1428">
        <v>32</v>
      </c>
      <c r="U1428">
        <v>2010</v>
      </c>
      <c r="V1428">
        <v>3</v>
      </c>
      <c r="W1428">
        <v>267</v>
      </c>
      <c r="X1428">
        <v>49</v>
      </c>
      <c r="Y1428">
        <v>2</v>
      </c>
      <c r="Z1428">
        <v>1</v>
      </c>
      <c r="AA1428">
        <v>2</v>
      </c>
      <c r="AB1428">
        <v>2837</v>
      </c>
      <c r="AC1428">
        <v>15919</v>
      </c>
      <c r="AD1428">
        <v>1</v>
      </c>
      <c r="AE1428">
        <v>13</v>
      </c>
      <c r="AF1428">
        <v>3</v>
      </c>
      <c r="AG1428">
        <v>3</v>
      </c>
      <c r="AH1428">
        <v>0</v>
      </c>
      <c r="AI1428">
        <v>6</v>
      </c>
      <c r="AJ1428">
        <v>3</v>
      </c>
      <c r="AK1428">
        <v>3</v>
      </c>
      <c r="AL1428">
        <v>6</v>
      </c>
      <c r="AM1428">
        <v>2</v>
      </c>
      <c r="AN1428">
        <v>4</v>
      </c>
      <c r="AO1428">
        <v>1</v>
      </c>
    </row>
    <row r="1429" spans="1:41" x14ac:dyDescent="0.35">
      <c r="A1429" s="3" t="s">
        <v>43</v>
      </c>
      <c r="B1429" s="3" t="s">
        <v>46</v>
      </c>
      <c r="C1429" s="3" t="s">
        <v>36</v>
      </c>
      <c r="D1429" s="3" t="s">
        <v>50</v>
      </c>
      <c r="E1429" s="3" t="s">
        <v>45</v>
      </c>
      <c r="F1429" s="3" t="s">
        <v>38</v>
      </c>
      <c r="G1429" s="3" t="s">
        <v>48</v>
      </c>
      <c r="H1429" s="3" t="s">
        <v>43</v>
      </c>
      <c r="I1429" s="3" t="s">
        <v>42</v>
      </c>
      <c r="J1429">
        <f t="shared" si="132"/>
        <v>0</v>
      </c>
      <c r="K1429">
        <f t="shared" si="133"/>
        <v>0</v>
      </c>
      <c r="L1429">
        <f t="shared" si="134"/>
        <v>0</v>
      </c>
      <c r="M1429" cm="1">
        <f t="array" ref="M1429">_xlfn.XLOOKUP(F1429,_xlfn.ANCHORARRAY($AR$18),$AS$18:$AS$23)</f>
        <v>1</v>
      </c>
      <c r="N1429" cm="1">
        <f t="array" ref="N1429">_xlfn.XLOOKUP($D1429,_xlfn.ANCHORARRAY($AR$2),$AS$2:$AS$10)</f>
        <v>3</v>
      </c>
      <c r="O1429">
        <f t="shared" si="135"/>
        <v>2</v>
      </c>
      <c r="P1429">
        <f t="shared" si="136"/>
        <v>0</v>
      </c>
      <c r="Q1429">
        <f t="shared" si="137"/>
        <v>1</v>
      </c>
      <c r="R1429">
        <v>1</v>
      </c>
      <c r="S1429">
        <v>4</v>
      </c>
      <c r="T1429">
        <v>40</v>
      </c>
      <c r="U1429">
        <v>2012</v>
      </c>
      <c r="V1429">
        <v>1</v>
      </c>
      <c r="W1429">
        <v>543</v>
      </c>
      <c r="X1429">
        <v>83</v>
      </c>
      <c r="Y1429">
        <v>3</v>
      </c>
      <c r="Z1429">
        <v>1</v>
      </c>
      <c r="AA1429">
        <v>4</v>
      </c>
      <c r="AB1429">
        <v>2406</v>
      </c>
      <c r="AC1429">
        <v>4060</v>
      </c>
      <c r="AD1429">
        <v>8</v>
      </c>
      <c r="AE1429">
        <v>19</v>
      </c>
      <c r="AF1429">
        <v>3</v>
      </c>
      <c r="AG1429">
        <v>3</v>
      </c>
      <c r="AH1429">
        <v>2</v>
      </c>
      <c r="AI1429">
        <v>8</v>
      </c>
      <c r="AJ1429">
        <v>3</v>
      </c>
      <c r="AK1429">
        <v>2</v>
      </c>
      <c r="AL1429">
        <v>1</v>
      </c>
      <c r="AM1429">
        <v>0</v>
      </c>
      <c r="AN1429">
        <v>0</v>
      </c>
      <c r="AO1429">
        <v>0</v>
      </c>
    </row>
    <row r="1430" spans="1:41" x14ac:dyDescent="0.35">
      <c r="A1430" s="3" t="s">
        <v>43</v>
      </c>
      <c r="B1430" s="3" t="s">
        <v>46</v>
      </c>
      <c r="C1430" s="3" t="s">
        <v>36</v>
      </c>
      <c r="D1430" s="3" t="s">
        <v>57</v>
      </c>
      <c r="E1430" s="3" t="s">
        <v>37</v>
      </c>
      <c r="F1430" s="3" t="s">
        <v>51</v>
      </c>
      <c r="G1430" s="3" t="s">
        <v>48</v>
      </c>
      <c r="H1430" s="3" t="s">
        <v>43</v>
      </c>
      <c r="I1430" s="3" t="s">
        <v>42</v>
      </c>
      <c r="J1430">
        <f t="shared" si="132"/>
        <v>0</v>
      </c>
      <c r="K1430">
        <f t="shared" si="133"/>
        <v>0</v>
      </c>
      <c r="L1430">
        <f t="shared" si="134"/>
        <v>0</v>
      </c>
      <c r="M1430" cm="1">
        <f t="array" ref="M1430">_xlfn.XLOOKUP(F1430,_xlfn.ANCHORARRAY($AR$18),$AS$18:$AS$23)</f>
        <v>3</v>
      </c>
      <c r="N1430" cm="1">
        <f t="array" ref="N1430">_xlfn.XLOOKUP($D1430,_xlfn.ANCHORARRAY($AR$2),$AS$2:$AS$10)</f>
        <v>7</v>
      </c>
      <c r="O1430">
        <f t="shared" si="135"/>
        <v>1</v>
      </c>
      <c r="P1430">
        <f t="shared" si="136"/>
        <v>0</v>
      </c>
      <c r="Q1430">
        <f t="shared" si="137"/>
        <v>1</v>
      </c>
      <c r="R1430">
        <v>1</v>
      </c>
      <c r="S1430">
        <v>4</v>
      </c>
      <c r="T1430">
        <v>32</v>
      </c>
      <c r="U1430">
        <v>2013</v>
      </c>
      <c r="V1430">
        <v>2</v>
      </c>
      <c r="W1430">
        <v>234</v>
      </c>
      <c r="X1430">
        <v>68</v>
      </c>
      <c r="Y1430">
        <v>2</v>
      </c>
      <c r="Z1430">
        <v>1</v>
      </c>
      <c r="AA1430">
        <v>2</v>
      </c>
      <c r="AB1430">
        <v>2269</v>
      </c>
      <c r="AC1430">
        <v>18024</v>
      </c>
      <c r="AD1430">
        <v>0</v>
      </c>
      <c r="AE1430">
        <v>14</v>
      </c>
      <c r="AF1430">
        <v>3</v>
      </c>
      <c r="AG1430">
        <v>2</v>
      </c>
      <c r="AH1430">
        <v>1</v>
      </c>
      <c r="AI1430">
        <v>3</v>
      </c>
      <c r="AJ1430">
        <v>2</v>
      </c>
      <c r="AK1430">
        <v>3</v>
      </c>
      <c r="AL1430">
        <v>2</v>
      </c>
      <c r="AM1430">
        <v>2</v>
      </c>
      <c r="AN1430">
        <v>2</v>
      </c>
      <c r="AO1430">
        <v>2</v>
      </c>
    </row>
    <row r="1431" spans="1:41" x14ac:dyDescent="0.35">
      <c r="A1431" s="3" t="s">
        <v>43</v>
      </c>
      <c r="B1431" s="3" t="s">
        <v>46</v>
      </c>
      <c r="C1431" s="3" t="s">
        <v>36</v>
      </c>
      <c r="D1431" s="3" t="s">
        <v>47</v>
      </c>
      <c r="E1431" s="3" t="s">
        <v>45</v>
      </c>
      <c r="F1431" s="3" t="s">
        <v>38</v>
      </c>
      <c r="G1431" s="3" t="s">
        <v>41</v>
      </c>
      <c r="H1431" s="3" t="s">
        <v>43</v>
      </c>
      <c r="I1431" s="3" t="s">
        <v>42</v>
      </c>
      <c r="J1431">
        <f t="shared" si="132"/>
        <v>0</v>
      </c>
      <c r="K1431">
        <f t="shared" si="133"/>
        <v>0</v>
      </c>
      <c r="L1431">
        <f t="shared" si="134"/>
        <v>1</v>
      </c>
      <c r="M1431" cm="1">
        <f t="array" ref="M1431">_xlfn.XLOOKUP(F1431,_xlfn.ANCHORARRAY($AR$18),$AS$18:$AS$23)</f>
        <v>1</v>
      </c>
      <c r="N1431" cm="1">
        <f t="array" ref="N1431">_xlfn.XLOOKUP($D1431,_xlfn.ANCHORARRAY($AR$2),$AS$2:$AS$10)</f>
        <v>2</v>
      </c>
      <c r="O1431">
        <f t="shared" si="135"/>
        <v>2</v>
      </c>
      <c r="P1431">
        <f t="shared" si="136"/>
        <v>0</v>
      </c>
      <c r="Q1431">
        <f t="shared" si="137"/>
        <v>1</v>
      </c>
      <c r="R1431">
        <v>24</v>
      </c>
      <c r="S1431">
        <v>1</v>
      </c>
      <c r="T1431">
        <v>39</v>
      </c>
      <c r="U1431">
        <v>2014</v>
      </c>
      <c r="V1431">
        <v>1</v>
      </c>
      <c r="W1431">
        <v>116</v>
      </c>
      <c r="X1431">
        <v>52</v>
      </c>
      <c r="Y1431">
        <v>3</v>
      </c>
      <c r="Z1431">
        <v>2</v>
      </c>
      <c r="AA1431">
        <v>4</v>
      </c>
      <c r="AB1431">
        <v>4108</v>
      </c>
      <c r="AC1431">
        <v>5340</v>
      </c>
      <c r="AD1431">
        <v>7</v>
      </c>
      <c r="AE1431">
        <v>13</v>
      </c>
      <c r="AF1431">
        <v>3</v>
      </c>
      <c r="AG1431">
        <v>1</v>
      </c>
      <c r="AH1431">
        <v>0</v>
      </c>
      <c r="AI1431">
        <v>18</v>
      </c>
      <c r="AJ1431">
        <v>2</v>
      </c>
      <c r="AK1431">
        <v>3</v>
      </c>
      <c r="AL1431">
        <v>7</v>
      </c>
      <c r="AM1431">
        <v>7</v>
      </c>
      <c r="AN1431">
        <v>1</v>
      </c>
      <c r="AO1431">
        <v>7</v>
      </c>
    </row>
    <row r="1432" spans="1:41" x14ac:dyDescent="0.35">
      <c r="A1432" s="3" t="s">
        <v>43</v>
      </c>
      <c r="B1432" s="3" t="s">
        <v>39</v>
      </c>
      <c r="C1432" s="3" t="s">
        <v>36</v>
      </c>
      <c r="D1432" s="3" t="s">
        <v>58</v>
      </c>
      <c r="E1432" s="3" t="s">
        <v>45</v>
      </c>
      <c r="F1432" s="3" t="s">
        <v>51</v>
      </c>
      <c r="G1432" s="3" t="s">
        <v>48</v>
      </c>
      <c r="H1432" s="3" t="s">
        <v>43</v>
      </c>
      <c r="I1432" s="3" t="s">
        <v>42</v>
      </c>
      <c r="J1432">
        <f t="shared" si="132"/>
        <v>0</v>
      </c>
      <c r="K1432">
        <f t="shared" si="133"/>
        <v>0</v>
      </c>
      <c r="L1432">
        <f t="shared" si="134"/>
        <v>0</v>
      </c>
      <c r="M1432" cm="1">
        <f t="array" ref="M1432">_xlfn.XLOOKUP(F1432,_xlfn.ANCHORARRAY($AR$18),$AS$18:$AS$23)</f>
        <v>3</v>
      </c>
      <c r="N1432" cm="1">
        <f t="array" ref="N1432">_xlfn.XLOOKUP($D1432,_xlfn.ANCHORARRAY($AR$2),$AS$2:$AS$10)</f>
        <v>8</v>
      </c>
      <c r="O1432">
        <f t="shared" si="135"/>
        <v>2</v>
      </c>
      <c r="P1432">
        <f t="shared" si="136"/>
        <v>1</v>
      </c>
      <c r="Q1432">
        <f t="shared" si="137"/>
        <v>1</v>
      </c>
      <c r="R1432">
        <v>10</v>
      </c>
      <c r="S1432">
        <v>3</v>
      </c>
      <c r="T1432">
        <v>38</v>
      </c>
      <c r="U1432">
        <v>2015</v>
      </c>
      <c r="V1432">
        <v>2</v>
      </c>
      <c r="W1432">
        <v>201</v>
      </c>
      <c r="X1432">
        <v>99</v>
      </c>
      <c r="Y1432">
        <v>1</v>
      </c>
      <c r="Z1432">
        <v>3</v>
      </c>
      <c r="AA1432">
        <v>3</v>
      </c>
      <c r="AB1432">
        <v>13206</v>
      </c>
      <c r="AC1432">
        <v>3376</v>
      </c>
      <c r="AD1432">
        <v>3</v>
      </c>
      <c r="AE1432">
        <v>12</v>
      </c>
      <c r="AF1432">
        <v>3</v>
      </c>
      <c r="AG1432">
        <v>1</v>
      </c>
      <c r="AH1432">
        <v>1</v>
      </c>
      <c r="AI1432">
        <v>20</v>
      </c>
      <c r="AJ1432">
        <v>3</v>
      </c>
      <c r="AK1432">
        <v>3</v>
      </c>
      <c r="AL1432">
        <v>18</v>
      </c>
      <c r="AM1432">
        <v>16</v>
      </c>
      <c r="AN1432">
        <v>1</v>
      </c>
      <c r="AO1432">
        <v>11</v>
      </c>
    </row>
    <row r="1433" spans="1:41" x14ac:dyDescent="0.35">
      <c r="A1433" s="3" t="s">
        <v>43</v>
      </c>
      <c r="B1433" s="3" t="s">
        <v>39</v>
      </c>
      <c r="C1433" s="3" t="s">
        <v>36</v>
      </c>
      <c r="D1433" s="3" t="s">
        <v>40</v>
      </c>
      <c r="E1433" s="3" t="s">
        <v>37</v>
      </c>
      <c r="F1433" s="3" t="s">
        <v>59</v>
      </c>
      <c r="G1433" s="3" t="s">
        <v>48</v>
      </c>
      <c r="H1433" s="3" t="s">
        <v>43</v>
      </c>
      <c r="I1433" s="3" t="s">
        <v>42</v>
      </c>
      <c r="J1433">
        <f t="shared" si="132"/>
        <v>0</v>
      </c>
      <c r="K1433">
        <f t="shared" si="133"/>
        <v>0</v>
      </c>
      <c r="L1433">
        <f t="shared" si="134"/>
        <v>0</v>
      </c>
      <c r="M1433" cm="1">
        <f t="array" ref="M1433">_xlfn.XLOOKUP(F1433,_xlfn.ANCHORARRAY($AR$18),$AS$18:$AS$23)</f>
        <v>4</v>
      </c>
      <c r="N1433" cm="1">
        <f t="array" ref="N1433">_xlfn.XLOOKUP($D1433,_xlfn.ANCHORARRAY($AR$2),$AS$2:$AS$10)</f>
        <v>1</v>
      </c>
      <c r="O1433">
        <f t="shared" si="135"/>
        <v>1</v>
      </c>
      <c r="P1433">
        <f t="shared" si="136"/>
        <v>1</v>
      </c>
      <c r="Q1433">
        <f t="shared" si="137"/>
        <v>1</v>
      </c>
      <c r="R1433">
        <v>1</v>
      </c>
      <c r="S1433">
        <v>4</v>
      </c>
      <c r="T1433">
        <v>32</v>
      </c>
      <c r="U1433">
        <v>2016</v>
      </c>
      <c r="V1433">
        <v>3</v>
      </c>
      <c r="W1433">
        <v>801</v>
      </c>
      <c r="X1433">
        <v>48</v>
      </c>
      <c r="Y1433">
        <v>3</v>
      </c>
      <c r="Z1433">
        <v>3</v>
      </c>
      <c r="AA1433">
        <v>4</v>
      </c>
      <c r="AB1433">
        <v>10422</v>
      </c>
      <c r="AC1433">
        <v>24032</v>
      </c>
      <c r="AD1433">
        <v>1</v>
      </c>
      <c r="AE1433">
        <v>19</v>
      </c>
      <c r="AF1433">
        <v>3</v>
      </c>
      <c r="AG1433">
        <v>3</v>
      </c>
      <c r="AH1433">
        <v>2</v>
      </c>
      <c r="AI1433">
        <v>14</v>
      </c>
      <c r="AJ1433">
        <v>3</v>
      </c>
      <c r="AK1433">
        <v>3</v>
      </c>
      <c r="AL1433">
        <v>14</v>
      </c>
      <c r="AM1433">
        <v>10</v>
      </c>
      <c r="AN1433">
        <v>5</v>
      </c>
      <c r="AO1433">
        <v>7</v>
      </c>
    </row>
    <row r="1434" spans="1:41" x14ac:dyDescent="0.35">
      <c r="A1434" s="3" t="s">
        <v>43</v>
      </c>
      <c r="B1434" s="3" t="s">
        <v>39</v>
      </c>
      <c r="C1434" s="3" t="s">
        <v>36</v>
      </c>
      <c r="D1434" s="3" t="s">
        <v>58</v>
      </c>
      <c r="E1434" s="3" t="s">
        <v>45</v>
      </c>
      <c r="F1434" s="3" t="s">
        <v>38</v>
      </c>
      <c r="G1434" s="3" t="s">
        <v>48</v>
      </c>
      <c r="H1434" s="3" t="s">
        <v>35</v>
      </c>
      <c r="I1434" s="3" t="s">
        <v>42</v>
      </c>
      <c r="J1434">
        <f t="shared" si="132"/>
        <v>0</v>
      </c>
      <c r="K1434">
        <f t="shared" si="133"/>
        <v>1</v>
      </c>
      <c r="L1434">
        <f t="shared" si="134"/>
        <v>0</v>
      </c>
      <c r="M1434" cm="1">
        <f t="array" ref="M1434">_xlfn.XLOOKUP(F1434,_xlfn.ANCHORARRAY($AR$18),$AS$18:$AS$23)</f>
        <v>1</v>
      </c>
      <c r="N1434" cm="1">
        <f t="array" ref="N1434">_xlfn.XLOOKUP($D1434,_xlfn.ANCHORARRAY($AR$2),$AS$2:$AS$10)</f>
        <v>8</v>
      </c>
      <c r="O1434">
        <f t="shared" si="135"/>
        <v>2</v>
      </c>
      <c r="P1434">
        <f t="shared" si="136"/>
        <v>1</v>
      </c>
      <c r="Q1434">
        <f t="shared" si="137"/>
        <v>1</v>
      </c>
      <c r="R1434">
        <v>10</v>
      </c>
      <c r="S1434">
        <v>3</v>
      </c>
      <c r="T1434">
        <v>37</v>
      </c>
      <c r="U1434">
        <v>2017</v>
      </c>
      <c r="V1434">
        <v>3</v>
      </c>
      <c r="W1434">
        <v>161</v>
      </c>
      <c r="X1434">
        <v>42</v>
      </c>
      <c r="Y1434">
        <v>4</v>
      </c>
      <c r="Z1434">
        <v>3</v>
      </c>
      <c r="AA1434">
        <v>4</v>
      </c>
      <c r="AB1434">
        <v>13744</v>
      </c>
      <c r="AC1434">
        <v>15471</v>
      </c>
      <c r="AD1434">
        <v>1</v>
      </c>
      <c r="AE1434">
        <v>25</v>
      </c>
      <c r="AF1434">
        <v>4</v>
      </c>
      <c r="AG1434">
        <v>1</v>
      </c>
      <c r="AH1434">
        <v>1</v>
      </c>
      <c r="AI1434">
        <v>16</v>
      </c>
      <c r="AJ1434">
        <v>2</v>
      </c>
      <c r="AK1434">
        <v>3</v>
      </c>
      <c r="AL1434">
        <v>16</v>
      </c>
      <c r="AM1434">
        <v>11</v>
      </c>
      <c r="AN1434">
        <v>6</v>
      </c>
      <c r="AO1434">
        <v>8</v>
      </c>
    </row>
    <row r="1435" spans="1:41" x14ac:dyDescent="0.35">
      <c r="A1435" s="3" t="s">
        <v>43</v>
      </c>
      <c r="B1435" s="3" t="s">
        <v>39</v>
      </c>
      <c r="C1435" s="3" t="s">
        <v>36</v>
      </c>
      <c r="D1435" s="3" t="s">
        <v>40</v>
      </c>
      <c r="E1435" s="3" t="s">
        <v>37</v>
      </c>
      <c r="F1435" s="3" t="s">
        <v>49</v>
      </c>
      <c r="G1435" s="3" t="s">
        <v>52</v>
      </c>
      <c r="H1435" s="3" t="s">
        <v>35</v>
      </c>
      <c r="I1435" s="3" t="s">
        <v>42</v>
      </c>
      <c r="J1435">
        <f t="shared" si="132"/>
        <v>0</v>
      </c>
      <c r="K1435">
        <f t="shared" si="133"/>
        <v>1</v>
      </c>
      <c r="L1435">
        <f t="shared" si="134"/>
        <v>3</v>
      </c>
      <c r="M1435" cm="1">
        <f t="array" ref="M1435">_xlfn.XLOOKUP(F1435,_xlfn.ANCHORARRAY($AR$18),$AS$18:$AS$23)</f>
        <v>2</v>
      </c>
      <c r="N1435" cm="1">
        <f t="array" ref="N1435">_xlfn.XLOOKUP($D1435,_xlfn.ANCHORARRAY($AR$2),$AS$2:$AS$10)</f>
        <v>1</v>
      </c>
      <c r="O1435">
        <f t="shared" si="135"/>
        <v>1</v>
      </c>
      <c r="P1435">
        <f t="shared" si="136"/>
        <v>1</v>
      </c>
      <c r="Q1435">
        <f t="shared" si="137"/>
        <v>1</v>
      </c>
      <c r="R1435">
        <v>8</v>
      </c>
      <c r="S1435">
        <v>2</v>
      </c>
      <c r="T1435">
        <v>25</v>
      </c>
      <c r="U1435">
        <v>2018</v>
      </c>
      <c r="V1435">
        <v>1</v>
      </c>
      <c r="W1435">
        <v>1382</v>
      </c>
      <c r="X1435">
        <v>85</v>
      </c>
      <c r="Y1435">
        <v>3</v>
      </c>
      <c r="Z1435">
        <v>2</v>
      </c>
      <c r="AA1435">
        <v>3</v>
      </c>
      <c r="AB1435">
        <v>4907</v>
      </c>
      <c r="AC1435">
        <v>13684</v>
      </c>
      <c r="AD1435">
        <v>0</v>
      </c>
      <c r="AE1435">
        <v>22</v>
      </c>
      <c r="AF1435">
        <v>4</v>
      </c>
      <c r="AG1435">
        <v>2</v>
      </c>
      <c r="AH1435">
        <v>1</v>
      </c>
      <c r="AI1435">
        <v>6</v>
      </c>
      <c r="AJ1435">
        <v>3</v>
      </c>
      <c r="AK1435">
        <v>2</v>
      </c>
      <c r="AL1435">
        <v>5</v>
      </c>
      <c r="AM1435">
        <v>3</v>
      </c>
      <c r="AN1435">
        <v>0</v>
      </c>
      <c r="AO1435">
        <v>4</v>
      </c>
    </row>
    <row r="1436" spans="1:41" x14ac:dyDescent="0.35">
      <c r="A1436" s="3" t="s">
        <v>43</v>
      </c>
      <c r="B1436" s="3" t="s">
        <v>46</v>
      </c>
      <c r="C1436" s="3" t="s">
        <v>55</v>
      </c>
      <c r="D1436" s="3" t="s">
        <v>57</v>
      </c>
      <c r="E1436" s="3" t="s">
        <v>37</v>
      </c>
      <c r="F1436" s="3" t="s">
        <v>38</v>
      </c>
      <c r="G1436" s="3" t="s">
        <v>52</v>
      </c>
      <c r="H1436" s="3" t="s">
        <v>43</v>
      </c>
      <c r="I1436" s="3" t="s">
        <v>42</v>
      </c>
      <c r="J1436">
        <f t="shared" si="132"/>
        <v>0</v>
      </c>
      <c r="K1436">
        <f t="shared" si="133"/>
        <v>0</v>
      </c>
      <c r="L1436">
        <f t="shared" si="134"/>
        <v>3</v>
      </c>
      <c r="M1436" cm="1">
        <f t="array" ref="M1436">_xlfn.XLOOKUP(F1436,_xlfn.ANCHORARRAY($AR$18),$AS$18:$AS$23)</f>
        <v>1</v>
      </c>
      <c r="N1436" cm="1">
        <f t="array" ref="N1436">_xlfn.XLOOKUP($D1436,_xlfn.ANCHORARRAY($AR$2),$AS$2:$AS$10)</f>
        <v>7</v>
      </c>
      <c r="O1436">
        <f t="shared" si="135"/>
        <v>1</v>
      </c>
      <c r="P1436">
        <f t="shared" si="136"/>
        <v>0</v>
      </c>
      <c r="Q1436">
        <f t="shared" si="137"/>
        <v>3</v>
      </c>
      <c r="R1436">
        <v>29</v>
      </c>
      <c r="S1436">
        <v>4</v>
      </c>
      <c r="T1436">
        <v>52</v>
      </c>
      <c r="U1436">
        <v>2019</v>
      </c>
      <c r="V1436">
        <v>1</v>
      </c>
      <c r="W1436">
        <v>585</v>
      </c>
      <c r="X1436">
        <v>40</v>
      </c>
      <c r="Y1436">
        <v>3</v>
      </c>
      <c r="Z1436">
        <v>1</v>
      </c>
      <c r="AA1436">
        <v>4</v>
      </c>
      <c r="AB1436">
        <v>3482</v>
      </c>
      <c r="AC1436">
        <v>19788</v>
      </c>
      <c r="AD1436">
        <v>2</v>
      </c>
      <c r="AE1436">
        <v>15</v>
      </c>
      <c r="AF1436">
        <v>3</v>
      </c>
      <c r="AG1436">
        <v>2</v>
      </c>
      <c r="AH1436">
        <v>2</v>
      </c>
      <c r="AI1436">
        <v>16</v>
      </c>
      <c r="AJ1436">
        <v>3</v>
      </c>
      <c r="AK1436">
        <v>2</v>
      </c>
      <c r="AL1436">
        <v>9</v>
      </c>
      <c r="AM1436">
        <v>8</v>
      </c>
      <c r="AN1436">
        <v>0</v>
      </c>
      <c r="AO1436">
        <v>0</v>
      </c>
    </row>
    <row r="1437" spans="1:41" x14ac:dyDescent="0.35">
      <c r="A1437" s="3" t="s">
        <v>43</v>
      </c>
      <c r="B1437" s="3" t="s">
        <v>46</v>
      </c>
      <c r="C1437" s="3" t="s">
        <v>36</v>
      </c>
      <c r="D1437" s="3" t="s">
        <v>47</v>
      </c>
      <c r="E1437" s="3" t="s">
        <v>45</v>
      </c>
      <c r="F1437" s="3" t="s">
        <v>51</v>
      </c>
      <c r="G1437" s="3" t="s">
        <v>41</v>
      </c>
      <c r="H1437" s="3" t="s">
        <v>35</v>
      </c>
      <c r="I1437" s="3" t="s">
        <v>42</v>
      </c>
      <c r="J1437">
        <f t="shared" si="132"/>
        <v>0</v>
      </c>
      <c r="K1437">
        <f t="shared" si="133"/>
        <v>1</v>
      </c>
      <c r="L1437">
        <f t="shared" si="134"/>
        <v>1</v>
      </c>
      <c r="M1437" cm="1">
        <f t="array" ref="M1437">_xlfn.XLOOKUP(F1437,_xlfn.ANCHORARRAY($AR$18),$AS$18:$AS$23)</f>
        <v>3</v>
      </c>
      <c r="N1437" cm="1">
        <f t="array" ref="N1437">_xlfn.XLOOKUP($D1437,_xlfn.ANCHORARRAY($AR$2),$AS$2:$AS$10)</f>
        <v>2</v>
      </c>
      <c r="O1437">
        <f t="shared" si="135"/>
        <v>2</v>
      </c>
      <c r="P1437">
        <f t="shared" si="136"/>
        <v>0</v>
      </c>
      <c r="Q1437">
        <f t="shared" si="137"/>
        <v>1</v>
      </c>
      <c r="R1437">
        <v>1</v>
      </c>
      <c r="S1437">
        <v>3</v>
      </c>
      <c r="T1437">
        <v>44</v>
      </c>
      <c r="U1437">
        <v>2020</v>
      </c>
      <c r="V1437">
        <v>2</v>
      </c>
      <c r="W1437">
        <v>1037</v>
      </c>
      <c r="X1437">
        <v>42</v>
      </c>
      <c r="Y1437">
        <v>3</v>
      </c>
      <c r="Z1437">
        <v>1</v>
      </c>
      <c r="AA1437">
        <v>4</v>
      </c>
      <c r="AB1437">
        <v>2436</v>
      </c>
      <c r="AC1437">
        <v>13422</v>
      </c>
      <c r="AD1437">
        <v>6</v>
      </c>
      <c r="AE1437">
        <v>12</v>
      </c>
      <c r="AF1437">
        <v>3</v>
      </c>
      <c r="AG1437">
        <v>3</v>
      </c>
      <c r="AH1437">
        <v>0</v>
      </c>
      <c r="AI1437">
        <v>6</v>
      </c>
      <c r="AJ1437">
        <v>2</v>
      </c>
      <c r="AK1437">
        <v>3</v>
      </c>
      <c r="AL1437">
        <v>4</v>
      </c>
      <c r="AM1437">
        <v>3</v>
      </c>
      <c r="AN1437">
        <v>1</v>
      </c>
      <c r="AO1437">
        <v>2</v>
      </c>
    </row>
    <row r="1438" spans="1:41" x14ac:dyDescent="0.35">
      <c r="A1438" s="3" t="s">
        <v>43</v>
      </c>
      <c r="B1438" s="3" t="s">
        <v>46</v>
      </c>
      <c r="C1438" s="3" t="s">
        <v>36</v>
      </c>
      <c r="D1438" s="3" t="s">
        <v>57</v>
      </c>
      <c r="E1438" s="3" t="s">
        <v>37</v>
      </c>
      <c r="F1438" s="3" t="s">
        <v>51</v>
      </c>
      <c r="G1438" s="3" t="s">
        <v>41</v>
      </c>
      <c r="H1438" s="3" t="s">
        <v>35</v>
      </c>
      <c r="I1438" s="3" t="s">
        <v>42</v>
      </c>
      <c r="J1438">
        <f t="shared" si="132"/>
        <v>0</v>
      </c>
      <c r="K1438">
        <f t="shared" si="133"/>
        <v>1</v>
      </c>
      <c r="L1438">
        <f t="shared" si="134"/>
        <v>1</v>
      </c>
      <c r="M1438" cm="1">
        <f t="array" ref="M1438">_xlfn.XLOOKUP(F1438,_xlfn.ANCHORARRAY($AR$18),$AS$18:$AS$23)</f>
        <v>3</v>
      </c>
      <c r="N1438" cm="1">
        <f t="array" ref="N1438">_xlfn.XLOOKUP($D1438,_xlfn.ANCHORARRAY($AR$2),$AS$2:$AS$10)</f>
        <v>7</v>
      </c>
      <c r="O1438">
        <f t="shared" si="135"/>
        <v>1</v>
      </c>
      <c r="P1438">
        <f t="shared" si="136"/>
        <v>0</v>
      </c>
      <c r="Q1438">
        <f t="shared" si="137"/>
        <v>1</v>
      </c>
      <c r="R1438">
        <v>5</v>
      </c>
      <c r="S1438">
        <v>1</v>
      </c>
      <c r="T1438">
        <v>21</v>
      </c>
      <c r="U1438">
        <v>2021</v>
      </c>
      <c r="V1438">
        <v>3</v>
      </c>
      <c r="W1438">
        <v>501</v>
      </c>
      <c r="X1438">
        <v>58</v>
      </c>
      <c r="Y1438">
        <v>3</v>
      </c>
      <c r="Z1438">
        <v>1</v>
      </c>
      <c r="AA1438">
        <v>1</v>
      </c>
      <c r="AB1438">
        <v>2380</v>
      </c>
      <c r="AC1438">
        <v>25479</v>
      </c>
      <c r="AD1438">
        <v>1</v>
      </c>
      <c r="AE1438">
        <v>11</v>
      </c>
      <c r="AF1438">
        <v>3</v>
      </c>
      <c r="AG1438">
        <v>4</v>
      </c>
      <c r="AH1438">
        <v>0</v>
      </c>
      <c r="AI1438">
        <v>2</v>
      </c>
      <c r="AJ1438">
        <v>6</v>
      </c>
      <c r="AK1438">
        <v>3</v>
      </c>
      <c r="AL1438">
        <v>2</v>
      </c>
      <c r="AM1438">
        <v>2</v>
      </c>
      <c r="AN1438">
        <v>1</v>
      </c>
      <c r="AO1438">
        <v>2</v>
      </c>
    </row>
    <row r="1439" spans="1:41" x14ac:dyDescent="0.35">
      <c r="A1439" s="3" t="s">
        <v>43</v>
      </c>
      <c r="B1439" s="3" t="s">
        <v>46</v>
      </c>
      <c r="C1439" s="3" t="s">
        <v>55</v>
      </c>
      <c r="D1439" s="3" t="s">
        <v>56</v>
      </c>
      <c r="E1439" s="3" t="s">
        <v>45</v>
      </c>
      <c r="F1439" s="3" t="s">
        <v>38</v>
      </c>
      <c r="G1439" s="3" t="s">
        <v>41</v>
      </c>
      <c r="H1439" s="3" t="s">
        <v>43</v>
      </c>
      <c r="I1439" s="3" t="s">
        <v>42</v>
      </c>
      <c r="J1439">
        <f t="shared" si="132"/>
        <v>0</v>
      </c>
      <c r="K1439">
        <f t="shared" si="133"/>
        <v>0</v>
      </c>
      <c r="L1439">
        <f t="shared" si="134"/>
        <v>1</v>
      </c>
      <c r="M1439" cm="1">
        <f t="array" ref="M1439">_xlfn.XLOOKUP(F1439,_xlfn.ANCHORARRAY($AR$18),$AS$18:$AS$23)</f>
        <v>1</v>
      </c>
      <c r="N1439" cm="1">
        <f t="array" ref="N1439">_xlfn.XLOOKUP($D1439,_xlfn.ANCHORARRAY($AR$2),$AS$2:$AS$10)</f>
        <v>6</v>
      </c>
      <c r="O1439">
        <f t="shared" si="135"/>
        <v>2</v>
      </c>
      <c r="P1439">
        <f t="shared" si="136"/>
        <v>0</v>
      </c>
      <c r="Q1439">
        <f t="shared" si="137"/>
        <v>3</v>
      </c>
      <c r="R1439">
        <v>9</v>
      </c>
      <c r="S1439">
        <v>3</v>
      </c>
      <c r="T1439">
        <v>39</v>
      </c>
      <c r="U1439">
        <v>2022</v>
      </c>
      <c r="V1439">
        <v>4</v>
      </c>
      <c r="W1439">
        <v>105</v>
      </c>
      <c r="X1439">
        <v>87</v>
      </c>
      <c r="Y1439">
        <v>3</v>
      </c>
      <c r="Z1439">
        <v>5</v>
      </c>
      <c r="AA1439">
        <v>4</v>
      </c>
      <c r="AB1439">
        <v>19431</v>
      </c>
      <c r="AC1439">
        <v>15302</v>
      </c>
      <c r="AD1439">
        <v>2</v>
      </c>
      <c r="AE1439">
        <v>13</v>
      </c>
      <c r="AF1439">
        <v>3</v>
      </c>
      <c r="AG1439">
        <v>3</v>
      </c>
      <c r="AH1439">
        <v>0</v>
      </c>
      <c r="AI1439">
        <v>21</v>
      </c>
      <c r="AJ1439">
        <v>3</v>
      </c>
      <c r="AK1439">
        <v>2</v>
      </c>
      <c r="AL1439">
        <v>6</v>
      </c>
      <c r="AM1439">
        <v>0</v>
      </c>
      <c r="AN1439">
        <v>1</v>
      </c>
      <c r="AO1439">
        <v>3</v>
      </c>
    </row>
    <row r="1440" spans="1:41" x14ac:dyDescent="0.35">
      <c r="A1440" s="3" t="s">
        <v>35</v>
      </c>
      <c r="B1440" s="3" t="s">
        <v>46</v>
      </c>
      <c r="C1440" s="3" t="s">
        <v>44</v>
      </c>
      <c r="D1440" s="3" t="s">
        <v>57</v>
      </c>
      <c r="E1440" s="3" t="s">
        <v>37</v>
      </c>
      <c r="F1440" s="3" t="s">
        <v>59</v>
      </c>
      <c r="G1440" s="3" t="s">
        <v>48</v>
      </c>
      <c r="H1440" s="3" t="s">
        <v>43</v>
      </c>
      <c r="I1440" s="3" t="s">
        <v>42</v>
      </c>
      <c r="J1440">
        <f t="shared" si="132"/>
        <v>1</v>
      </c>
      <c r="K1440">
        <f t="shared" si="133"/>
        <v>0</v>
      </c>
      <c r="L1440">
        <f t="shared" si="134"/>
        <v>0</v>
      </c>
      <c r="M1440" cm="1">
        <f t="array" ref="M1440">_xlfn.XLOOKUP(F1440,_xlfn.ANCHORARRAY($AR$18),$AS$18:$AS$23)</f>
        <v>4</v>
      </c>
      <c r="N1440" cm="1">
        <f t="array" ref="N1440">_xlfn.XLOOKUP($D1440,_xlfn.ANCHORARRAY($AR$2),$AS$2:$AS$10)</f>
        <v>7</v>
      </c>
      <c r="O1440">
        <f t="shared" si="135"/>
        <v>1</v>
      </c>
      <c r="P1440">
        <f t="shared" si="136"/>
        <v>0</v>
      </c>
      <c r="Q1440">
        <f t="shared" si="137"/>
        <v>2</v>
      </c>
      <c r="R1440">
        <v>9</v>
      </c>
      <c r="S1440">
        <v>3</v>
      </c>
      <c r="T1440">
        <v>23</v>
      </c>
      <c r="U1440">
        <v>2023</v>
      </c>
      <c r="V1440">
        <v>4</v>
      </c>
      <c r="W1440">
        <v>638</v>
      </c>
      <c r="X1440">
        <v>33</v>
      </c>
      <c r="Y1440">
        <v>3</v>
      </c>
      <c r="Z1440">
        <v>1</v>
      </c>
      <c r="AA1440">
        <v>1</v>
      </c>
      <c r="AB1440">
        <v>1790</v>
      </c>
      <c r="AC1440">
        <v>26956</v>
      </c>
      <c r="AD1440">
        <v>1</v>
      </c>
      <c r="AE1440">
        <v>19</v>
      </c>
      <c r="AF1440">
        <v>3</v>
      </c>
      <c r="AG1440">
        <v>1</v>
      </c>
      <c r="AH1440">
        <v>1</v>
      </c>
      <c r="AI1440">
        <v>1</v>
      </c>
      <c r="AJ1440">
        <v>3</v>
      </c>
      <c r="AK1440">
        <v>2</v>
      </c>
      <c r="AL1440">
        <v>1</v>
      </c>
      <c r="AM1440">
        <v>0</v>
      </c>
      <c r="AN1440">
        <v>1</v>
      </c>
      <c r="AO1440">
        <v>0</v>
      </c>
    </row>
    <row r="1441" spans="1:41" x14ac:dyDescent="0.35">
      <c r="A1441" s="3" t="s">
        <v>43</v>
      </c>
      <c r="B1441" s="3" t="s">
        <v>39</v>
      </c>
      <c r="C1441" s="3" t="s">
        <v>36</v>
      </c>
      <c r="D1441" s="3" t="s">
        <v>40</v>
      </c>
      <c r="E1441" s="3" t="s">
        <v>37</v>
      </c>
      <c r="F1441" s="3" t="s">
        <v>51</v>
      </c>
      <c r="G1441" s="3" t="s">
        <v>48</v>
      </c>
      <c r="H1441" s="3" t="s">
        <v>43</v>
      </c>
      <c r="I1441" s="3" t="s">
        <v>42</v>
      </c>
      <c r="J1441">
        <f t="shared" si="132"/>
        <v>0</v>
      </c>
      <c r="K1441">
        <f t="shared" si="133"/>
        <v>0</v>
      </c>
      <c r="L1441">
        <f t="shared" si="134"/>
        <v>0</v>
      </c>
      <c r="M1441" cm="1">
        <f t="array" ref="M1441">_xlfn.XLOOKUP(F1441,_xlfn.ANCHORARRAY($AR$18),$AS$18:$AS$23)</f>
        <v>3</v>
      </c>
      <c r="N1441" cm="1">
        <f t="array" ref="N1441">_xlfn.XLOOKUP($D1441,_xlfn.ANCHORARRAY($AR$2),$AS$2:$AS$10)</f>
        <v>1</v>
      </c>
      <c r="O1441">
        <f t="shared" si="135"/>
        <v>1</v>
      </c>
      <c r="P1441">
        <f t="shared" si="136"/>
        <v>1</v>
      </c>
      <c r="Q1441">
        <f t="shared" si="137"/>
        <v>1</v>
      </c>
      <c r="R1441">
        <v>3</v>
      </c>
      <c r="S1441">
        <v>3</v>
      </c>
      <c r="T1441">
        <v>36</v>
      </c>
      <c r="U1441">
        <v>2024</v>
      </c>
      <c r="V1441">
        <v>1</v>
      </c>
      <c r="W1441">
        <v>557</v>
      </c>
      <c r="X1441">
        <v>94</v>
      </c>
      <c r="Y1441">
        <v>2</v>
      </c>
      <c r="Z1441">
        <v>3</v>
      </c>
      <c r="AA1441">
        <v>4</v>
      </c>
      <c r="AB1441">
        <v>7644</v>
      </c>
      <c r="AC1441">
        <v>12695</v>
      </c>
      <c r="AD1441">
        <v>0</v>
      </c>
      <c r="AE1441">
        <v>19</v>
      </c>
      <c r="AF1441">
        <v>3</v>
      </c>
      <c r="AG1441">
        <v>3</v>
      </c>
      <c r="AH1441">
        <v>2</v>
      </c>
      <c r="AI1441">
        <v>10</v>
      </c>
      <c r="AJ1441">
        <v>2</v>
      </c>
      <c r="AK1441">
        <v>3</v>
      </c>
      <c r="AL1441">
        <v>9</v>
      </c>
      <c r="AM1441">
        <v>7</v>
      </c>
      <c r="AN1441">
        <v>3</v>
      </c>
      <c r="AO1441">
        <v>4</v>
      </c>
    </row>
    <row r="1442" spans="1:41" x14ac:dyDescent="0.35">
      <c r="A1442" s="3" t="s">
        <v>43</v>
      </c>
      <c r="B1442" s="3" t="s">
        <v>39</v>
      </c>
      <c r="C1442" s="3" t="s">
        <v>44</v>
      </c>
      <c r="D1442" s="3" t="s">
        <v>53</v>
      </c>
      <c r="E1442" s="3" t="s">
        <v>45</v>
      </c>
      <c r="F1442" s="3" t="s">
        <v>38</v>
      </c>
      <c r="G1442" s="3" t="s">
        <v>52</v>
      </c>
      <c r="H1442" s="3" t="s">
        <v>43</v>
      </c>
      <c r="I1442" s="3" t="s">
        <v>42</v>
      </c>
      <c r="J1442">
        <f t="shared" si="132"/>
        <v>0</v>
      </c>
      <c r="K1442">
        <f t="shared" si="133"/>
        <v>0</v>
      </c>
      <c r="L1442">
        <f t="shared" si="134"/>
        <v>3</v>
      </c>
      <c r="M1442" cm="1">
        <f t="array" ref="M1442">_xlfn.XLOOKUP(F1442,_xlfn.ANCHORARRAY($AR$18),$AS$18:$AS$23)</f>
        <v>1</v>
      </c>
      <c r="N1442" cm="1">
        <f t="array" ref="N1442">_xlfn.XLOOKUP($D1442,_xlfn.ANCHORARRAY($AR$2),$AS$2:$AS$10)</f>
        <v>4</v>
      </c>
      <c r="O1442">
        <f t="shared" si="135"/>
        <v>2</v>
      </c>
      <c r="P1442">
        <f t="shared" si="136"/>
        <v>1</v>
      </c>
      <c r="Q1442">
        <f t="shared" si="137"/>
        <v>2</v>
      </c>
      <c r="R1442">
        <v>4</v>
      </c>
      <c r="S1442">
        <v>2</v>
      </c>
      <c r="T1442">
        <v>36</v>
      </c>
      <c r="U1442">
        <v>2025</v>
      </c>
      <c r="V1442">
        <v>4</v>
      </c>
      <c r="W1442">
        <v>688</v>
      </c>
      <c r="X1442">
        <v>97</v>
      </c>
      <c r="Y1442">
        <v>3</v>
      </c>
      <c r="Z1442">
        <v>2</v>
      </c>
      <c r="AA1442">
        <v>2</v>
      </c>
      <c r="AB1442">
        <v>5131</v>
      </c>
      <c r="AC1442">
        <v>9192</v>
      </c>
      <c r="AD1442">
        <v>7</v>
      </c>
      <c r="AE1442">
        <v>13</v>
      </c>
      <c r="AF1442">
        <v>3</v>
      </c>
      <c r="AG1442">
        <v>2</v>
      </c>
      <c r="AH1442">
        <v>3</v>
      </c>
      <c r="AI1442">
        <v>18</v>
      </c>
      <c r="AJ1442">
        <v>3</v>
      </c>
      <c r="AK1442">
        <v>3</v>
      </c>
      <c r="AL1442">
        <v>4</v>
      </c>
      <c r="AM1442">
        <v>2</v>
      </c>
      <c r="AN1442">
        <v>0</v>
      </c>
      <c r="AO1442">
        <v>2</v>
      </c>
    </row>
    <row r="1443" spans="1:41" x14ac:dyDescent="0.35">
      <c r="A1443" s="3" t="s">
        <v>43</v>
      </c>
      <c r="B1443" s="3" t="s">
        <v>46</v>
      </c>
      <c r="C1443" s="3" t="s">
        <v>55</v>
      </c>
      <c r="D1443" s="3" t="s">
        <v>54</v>
      </c>
      <c r="E1443" s="3" t="s">
        <v>45</v>
      </c>
      <c r="F1443" s="3" t="s">
        <v>38</v>
      </c>
      <c r="G1443" s="3" t="s">
        <v>52</v>
      </c>
      <c r="H1443" s="3" t="s">
        <v>43</v>
      </c>
      <c r="I1443" s="3" t="s">
        <v>42</v>
      </c>
      <c r="J1443">
        <f t="shared" si="132"/>
        <v>0</v>
      </c>
      <c r="K1443">
        <f t="shared" si="133"/>
        <v>0</v>
      </c>
      <c r="L1443">
        <f t="shared" si="134"/>
        <v>3</v>
      </c>
      <c r="M1443" cm="1">
        <f t="array" ref="M1443">_xlfn.XLOOKUP(F1443,_xlfn.ANCHORARRAY($AR$18),$AS$18:$AS$23)</f>
        <v>1</v>
      </c>
      <c r="N1443" cm="1">
        <f t="array" ref="N1443">_xlfn.XLOOKUP($D1443,_xlfn.ANCHORARRAY($AR$2),$AS$2:$AS$10)</f>
        <v>5</v>
      </c>
      <c r="O1443">
        <f t="shared" si="135"/>
        <v>2</v>
      </c>
      <c r="P1443">
        <f t="shared" si="136"/>
        <v>0</v>
      </c>
      <c r="Q1443">
        <f t="shared" si="137"/>
        <v>3</v>
      </c>
      <c r="R1443">
        <v>1</v>
      </c>
      <c r="S1443">
        <v>4</v>
      </c>
      <c r="T1443">
        <v>56</v>
      </c>
      <c r="U1443">
        <v>2026</v>
      </c>
      <c r="V1443">
        <v>3</v>
      </c>
      <c r="W1443">
        <v>667</v>
      </c>
      <c r="X1443">
        <v>57</v>
      </c>
      <c r="Y1443">
        <v>3</v>
      </c>
      <c r="Z1443">
        <v>2</v>
      </c>
      <c r="AA1443">
        <v>3</v>
      </c>
      <c r="AB1443">
        <v>6306</v>
      </c>
      <c r="AC1443">
        <v>26236</v>
      </c>
      <c r="AD1443">
        <v>1</v>
      </c>
      <c r="AE1443">
        <v>21</v>
      </c>
      <c r="AF1443">
        <v>4</v>
      </c>
      <c r="AG1443">
        <v>1</v>
      </c>
      <c r="AH1443">
        <v>1</v>
      </c>
      <c r="AI1443">
        <v>13</v>
      </c>
      <c r="AJ1443">
        <v>2</v>
      </c>
      <c r="AK1443">
        <v>2</v>
      </c>
      <c r="AL1443">
        <v>13</v>
      </c>
      <c r="AM1443">
        <v>12</v>
      </c>
      <c r="AN1443">
        <v>1</v>
      </c>
      <c r="AO1443">
        <v>9</v>
      </c>
    </row>
    <row r="1444" spans="1:41" x14ac:dyDescent="0.35">
      <c r="A1444" s="3" t="s">
        <v>35</v>
      </c>
      <c r="B1444" s="3" t="s">
        <v>46</v>
      </c>
      <c r="C1444" s="3" t="s">
        <v>36</v>
      </c>
      <c r="D1444" s="3" t="s">
        <v>47</v>
      </c>
      <c r="E1444" s="3" t="s">
        <v>45</v>
      </c>
      <c r="F1444" s="3" t="s">
        <v>51</v>
      </c>
      <c r="G1444" s="3" t="s">
        <v>48</v>
      </c>
      <c r="H1444" s="3" t="s">
        <v>35</v>
      </c>
      <c r="I1444" s="3" t="s">
        <v>42</v>
      </c>
      <c r="J1444">
        <f t="shared" si="132"/>
        <v>1</v>
      </c>
      <c r="K1444">
        <f t="shared" si="133"/>
        <v>1</v>
      </c>
      <c r="L1444">
        <f t="shared" si="134"/>
        <v>0</v>
      </c>
      <c r="M1444" cm="1">
        <f t="array" ref="M1444">_xlfn.XLOOKUP(F1444,_xlfn.ANCHORARRAY($AR$18),$AS$18:$AS$23)</f>
        <v>3</v>
      </c>
      <c r="N1444" cm="1">
        <f t="array" ref="N1444">_xlfn.XLOOKUP($D1444,_xlfn.ANCHORARRAY($AR$2),$AS$2:$AS$10)</f>
        <v>2</v>
      </c>
      <c r="O1444">
        <f t="shared" si="135"/>
        <v>2</v>
      </c>
      <c r="P1444">
        <f t="shared" si="136"/>
        <v>0</v>
      </c>
      <c r="Q1444">
        <f t="shared" si="137"/>
        <v>1</v>
      </c>
      <c r="R1444">
        <v>1</v>
      </c>
      <c r="S1444">
        <v>4</v>
      </c>
      <c r="T1444">
        <v>29</v>
      </c>
      <c r="U1444">
        <v>2027</v>
      </c>
      <c r="V1444">
        <v>1</v>
      </c>
      <c r="W1444">
        <v>1092</v>
      </c>
      <c r="X1444">
        <v>36</v>
      </c>
      <c r="Y1444">
        <v>3</v>
      </c>
      <c r="Z1444">
        <v>1</v>
      </c>
      <c r="AA1444">
        <v>4</v>
      </c>
      <c r="AB1444">
        <v>4787</v>
      </c>
      <c r="AC1444">
        <v>26124</v>
      </c>
      <c r="AD1444">
        <v>9</v>
      </c>
      <c r="AE1444">
        <v>14</v>
      </c>
      <c r="AF1444">
        <v>3</v>
      </c>
      <c r="AG1444">
        <v>2</v>
      </c>
      <c r="AH1444">
        <v>3</v>
      </c>
      <c r="AI1444">
        <v>4</v>
      </c>
      <c r="AJ1444">
        <v>3</v>
      </c>
      <c r="AK1444">
        <v>4</v>
      </c>
      <c r="AL1444">
        <v>2</v>
      </c>
      <c r="AM1444">
        <v>2</v>
      </c>
      <c r="AN1444">
        <v>2</v>
      </c>
      <c r="AO1444">
        <v>2</v>
      </c>
    </row>
    <row r="1445" spans="1:41" x14ac:dyDescent="0.35">
      <c r="A1445" s="3" t="s">
        <v>43</v>
      </c>
      <c r="B1445" s="3" t="s">
        <v>46</v>
      </c>
      <c r="C1445" s="3" t="s">
        <v>36</v>
      </c>
      <c r="D1445" s="3" t="s">
        <v>56</v>
      </c>
      <c r="E1445" s="3" t="s">
        <v>45</v>
      </c>
      <c r="F1445" s="3" t="s">
        <v>38</v>
      </c>
      <c r="G1445" s="3" t="s">
        <v>48</v>
      </c>
      <c r="H1445" s="3" t="s">
        <v>43</v>
      </c>
      <c r="I1445" s="3" t="s">
        <v>42</v>
      </c>
      <c r="J1445">
        <f t="shared" si="132"/>
        <v>0</v>
      </c>
      <c r="K1445">
        <f t="shared" si="133"/>
        <v>0</v>
      </c>
      <c r="L1445">
        <f t="shared" si="134"/>
        <v>0</v>
      </c>
      <c r="M1445" cm="1">
        <f t="array" ref="M1445">_xlfn.XLOOKUP(F1445,_xlfn.ANCHORARRAY($AR$18),$AS$18:$AS$23)</f>
        <v>1</v>
      </c>
      <c r="N1445" cm="1">
        <f t="array" ref="N1445">_xlfn.XLOOKUP($D1445,_xlfn.ANCHORARRAY($AR$2),$AS$2:$AS$10)</f>
        <v>6</v>
      </c>
      <c r="O1445">
        <f t="shared" si="135"/>
        <v>2</v>
      </c>
      <c r="P1445">
        <f t="shared" si="136"/>
        <v>0</v>
      </c>
      <c r="Q1445">
        <f t="shared" si="137"/>
        <v>1</v>
      </c>
      <c r="R1445">
        <v>2</v>
      </c>
      <c r="S1445">
        <v>3</v>
      </c>
      <c r="T1445">
        <v>42</v>
      </c>
      <c r="U1445">
        <v>2031</v>
      </c>
      <c r="V1445">
        <v>1</v>
      </c>
      <c r="W1445">
        <v>300</v>
      </c>
      <c r="X1445">
        <v>56</v>
      </c>
      <c r="Y1445">
        <v>3</v>
      </c>
      <c r="Z1445">
        <v>5</v>
      </c>
      <c r="AA1445">
        <v>3</v>
      </c>
      <c r="AB1445">
        <v>18880</v>
      </c>
      <c r="AC1445">
        <v>17312</v>
      </c>
      <c r="AD1445">
        <v>5</v>
      </c>
      <c r="AE1445">
        <v>11</v>
      </c>
      <c r="AF1445">
        <v>3</v>
      </c>
      <c r="AG1445">
        <v>1</v>
      </c>
      <c r="AH1445">
        <v>0</v>
      </c>
      <c r="AI1445">
        <v>24</v>
      </c>
      <c r="AJ1445">
        <v>2</v>
      </c>
      <c r="AK1445">
        <v>2</v>
      </c>
      <c r="AL1445">
        <v>22</v>
      </c>
      <c r="AM1445">
        <v>6</v>
      </c>
      <c r="AN1445">
        <v>4</v>
      </c>
      <c r="AO1445">
        <v>14</v>
      </c>
    </row>
    <row r="1446" spans="1:41" x14ac:dyDescent="0.35">
      <c r="A1446" s="3" t="s">
        <v>35</v>
      </c>
      <c r="B1446" s="3" t="s">
        <v>46</v>
      </c>
      <c r="C1446" s="3" t="s">
        <v>36</v>
      </c>
      <c r="D1446" s="3" t="s">
        <v>50</v>
      </c>
      <c r="E1446" s="3" t="s">
        <v>45</v>
      </c>
      <c r="F1446" s="3" t="s">
        <v>60</v>
      </c>
      <c r="G1446" s="3" t="s">
        <v>48</v>
      </c>
      <c r="H1446" s="3" t="s">
        <v>43</v>
      </c>
      <c r="I1446" s="3" t="s">
        <v>42</v>
      </c>
      <c r="J1446">
        <f t="shared" si="132"/>
        <v>1</v>
      </c>
      <c r="K1446">
        <f t="shared" si="133"/>
        <v>0</v>
      </c>
      <c r="L1446">
        <f t="shared" si="134"/>
        <v>0</v>
      </c>
      <c r="M1446" cm="1">
        <f t="array" ref="M1446">_xlfn.XLOOKUP(F1446,_xlfn.ANCHORARRAY($AR$18),$AS$18:$AS$23)</f>
        <v>5</v>
      </c>
      <c r="N1446" cm="1">
        <f t="array" ref="N1446">_xlfn.XLOOKUP($D1446,_xlfn.ANCHORARRAY($AR$2),$AS$2:$AS$10)</f>
        <v>3</v>
      </c>
      <c r="O1446">
        <f t="shared" si="135"/>
        <v>2</v>
      </c>
      <c r="P1446">
        <f t="shared" si="136"/>
        <v>0</v>
      </c>
      <c r="Q1446">
        <f t="shared" si="137"/>
        <v>1</v>
      </c>
      <c r="R1446">
        <v>7</v>
      </c>
      <c r="S1446">
        <v>2</v>
      </c>
      <c r="T1446">
        <v>56</v>
      </c>
      <c r="U1446">
        <v>2032</v>
      </c>
      <c r="V1446">
        <v>4</v>
      </c>
      <c r="W1446">
        <v>310</v>
      </c>
      <c r="X1446">
        <v>72</v>
      </c>
      <c r="Y1446">
        <v>3</v>
      </c>
      <c r="Z1446">
        <v>1</v>
      </c>
      <c r="AA1446">
        <v>3</v>
      </c>
      <c r="AB1446">
        <v>2339</v>
      </c>
      <c r="AC1446">
        <v>3666</v>
      </c>
      <c r="AD1446">
        <v>8</v>
      </c>
      <c r="AE1446">
        <v>11</v>
      </c>
      <c r="AF1446">
        <v>3</v>
      </c>
      <c r="AG1446">
        <v>4</v>
      </c>
      <c r="AH1446">
        <v>1</v>
      </c>
      <c r="AI1446">
        <v>14</v>
      </c>
      <c r="AJ1446">
        <v>4</v>
      </c>
      <c r="AK1446">
        <v>1</v>
      </c>
      <c r="AL1446">
        <v>10</v>
      </c>
      <c r="AM1446">
        <v>9</v>
      </c>
      <c r="AN1446">
        <v>9</v>
      </c>
      <c r="AO1446">
        <v>8</v>
      </c>
    </row>
    <row r="1447" spans="1:41" x14ac:dyDescent="0.35">
      <c r="A1447" s="3" t="s">
        <v>43</v>
      </c>
      <c r="B1447" s="3" t="s">
        <v>39</v>
      </c>
      <c r="C1447" s="3" t="s">
        <v>36</v>
      </c>
      <c r="D1447" s="3" t="s">
        <v>53</v>
      </c>
      <c r="E1447" s="3" t="s">
        <v>45</v>
      </c>
      <c r="F1447" s="3" t="s">
        <v>38</v>
      </c>
      <c r="G1447" s="3" t="s">
        <v>48</v>
      </c>
      <c r="H1447" s="3" t="s">
        <v>43</v>
      </c>
      <c r="I1447" s="3" t="s">
        <v>42</v>
      </c>
      <c r="J1447">
        <f t="shared" si="132"/>
        <v>0</v>
      </c>
      <c r="K1447">
        <f t="shared" si="133"/>
        <v>0</v>
      </c>
      <c r="L1447">
        <f t="shared" si="134"/>
        <v>0</v>
      </c>
      <c r="M1447" cm="1">
        <f t="array" ref="M1447">_xlfn.XLOOKUP(F1447,_xlfn.ANCHORARRAY($AR$18),$AS$18:$AS$23)</f>
        <v>1</v>
      </c>
      <c r="N1447" cm="1">
        <f t="array" ref="N1447">_xlfn.XLOOKUP($D1447,_xlfn.ANCHORARRAY($AR$2),$AS$2:$AS$10)</f>
        <v>4</v>
      </c>
      <c r="O1447">
        <f t="shared" si="135"/>
        <v>2</v>
      </c>
      <c r="P1447">
        <f t="shared" si="136"/>
        <v>1</v>
      </c>
      <c r="Q1447">
        <f t="shared" si="137"/>
        <v>1</v>
      </c>
      <c r="R1447">
        <v>28</v>
      </c>
      <c r="S1447">
        <v>4</v>
      </c>
      <c r="T1447">
        <v>41</v>
      </c>
      <c r="U1447">
        <v>2034</v>
      </c>
      <c r="V1447">
        <v>1</v>
      </c>
      <c r="W1447">
        <v>582</v>
      </c>
      <c r="X1447">
        <v>60</v>
      </c>
      <c r="Y1447">
        <v>2</v>
      </c>
      <c r="Z1447">
        <v>4</v>
      </c>
      <c r="AA1447">
        <v>2</v>
      </c>
      <c r="AB1447">
        <v>13570</v>
      </c>
      <c r="AC1447">
        <v>5640</v>
      </c>
      <c r="AD1447">
        <v>0</v>
      </c>
      <c r="AE1447">
        <v>23</v>
      </c>
      <c r="AF1447">
        <v>4</v>
      </c>
      <c r="AG1447">
        <v>3</v>
      </c>
      <c r="AH1447">
        <v>1</v>
      </c>
      <c r="AI1447">
        <v>21</v>
      </c>
      <c r="AJ1447">
        <v>3</v>
      </c>
      <c r="AK1447">
        <v>3</v>
      </c>
      <c r="AL1447">
        <v>20</v>
      </c>
      <c r="AM1447">
        <v>7</v>
      </c>
      <c r="AN1447">
        <v>0</v>
      </c>
      <c r="AO1447">
        <v>10</v>
      </c>
    </row>
    <row r="1448" spans="1:41" x14ac:dyDescent="0.35">
      <c r="A1448" s="3" t="s">
        <v>43</v>
      </c>
      <c r="B1448" s="3" t="s">
        <v>39</v>
      </c>
      <c r="C1448" s="3" t="s">
        <v>36</v>
      </c>
      <c r="D1448" s="3" t="s">
        <v>40</v>
      </c>
      <c r="E1448" s="3" t="s">
        <v>37</v>
      </c>
      <c r="F1448" s="3" t="s">
        <v>59</v>
      </c>
      <c r="G1448" s="3" t="s">
        <v>48</v>
      </c>
      <c r="H1448" s="3" t="s">
        <v>43</v>
      </c>
      <c r="I1448" s="3" t="s">
        <v>42</v>
      </c>
      <c r="J1448">
        <f t="shared" si="132"/>
        <v>0</v>
      </c>
      <c r="K1448">
        <f t="shared" si="133"/>
        <v>0</v>
      </c>
      <c r="L1448">
        <f t="shared" si="134"/>
        <v>0</v>
      </c>
      <c r="M1448" cm="1">
        <f t="array" ref="M1448">_xlfn.XLOOKUP(F1448,_xlfn.ANCHORARRAY($AR$18),$AS$18:$AS$23)</f>
        <v>4</v>
      </c>
      <c r="N1448" cm="1">
        <f t="array" ref="N1448">_xlfn.XLOOKUP($D1448,_xlfn.ANCHORARRAY($AR$2),$AS$2:$AS$10)</f>
        <v>1</v>
      </c>
      <c r="O1448">
        <f t="shared" si="135"/>
        <v>1</v>
      </c>
      <c r="P1448">
        <f t="shared" si="136"/>
        <v>1</v>
      </c>
      <c r="Q1448">
        <f t="shared" si="137"/>
        <v>1</v>
      </c>
      <c r="R1448">
        <v>28</v>
      </c>
      <c r="S1448">
        <v>3</v>
      </c>
      <c r="T1448">
        <v>34</v>
      </c>
      <c r="U1448">
        <v>2035</v>
      </c>
      <c r="V1448">
        <v>4</v>
      </c>
      <c r="W1448">
        <v>704</v>
      </c>
      <c r="X1448">
        <v>95</v>
      </c>
      <c r="Y1448">
        <v>2</v>
      </c>
      <c r="Z1448">
        <v>2</v>
      </c>
      <c r="AA1448">
        <v>3</v>
      </c>
      <c r="AB1448">
        <v>6712</v>
      </c>
      <c r="AC1448">
        <v>8978</v>
      </c>
      <c r="AD1448">
        <v>1</v>
      </c>
      <c r="AE1448">
        <v>21</v>
      </c>
      <c r="AF1448">
        <v>4</v>
      </c>
      <c r="AG1448">
        <v>4</v>
      </c>
      <c r="AH1448">
        <v>2</v>
      </c>
      <c r="AI1448">
        <v>8</v>
      </c>
      <c r="AJ1448">
        <v>2</v>
      </c>
      <c r="AK1448">
        <v>3</v>
      </c>
      <c r="AL1448">
        <v>8</v>
      </c>
      <c r="AM1448">
        <v>7</v>
      </c>
      <c r="AN1448">
        <v>1</v>
      </c>
      <c r="AO1448">
        <v>7</v>
      </c>
    </row>
    <row r="1449" spans="1:41" x14ac:dyDescent="0.35">
      <c r="A1449" s="3" t="s">
        <v>43</v>
      </c>
      <c r="B1449" s="3" t="s">
        <v>46</v>
      </c>
      <c r="C1449" s="3" t="s">
        <v>55</v>
      </c>
      <c r="D1449" s="3" t="s">
        <v>40</v>
      </c>
      <c r="E1449" s="3" t="s">
        <v>37</v>
      </c>
      <c r="F1449" s="3" t="s">
        <v>59</v>
      </c>
      <c r="G1449" s="3" t="s">
        <v>52</v>
      </c>
      <c r="H1449" s="3" t="s">
        <v>43</v>
      </c>
      <c r="I1449" s="3" t="s">
        <v>42</v>
      </c>
      <c r="J1449">
        <f t="shared" si="132"/>
        <v>0</v>
      </c>
      <c r="K1449">
        <f t="shared" si="133"/>
        <v>0</v>
      </c>
      <c r="L1449">
        <f t="shared" si="134"/>
        <v>3</v>
      </c>
      <c r="M1449" cm="1">
        <f t="array" ref="M1449">_xlfn.XLOOKUP(F1449,_xlfn.ANCHORARRAY($AR$18),$AS$18:$AS$23)</f>
        <v>4</v>
      </c>
      <c r="N1449" cm="1">
        <f t="array" ref="N1449">_xlfn.XLOOKUP($D1449,_xlfn.ANCHORARRAY($AR$2),$AS$2:$AS$10)</f>
        <v>1</v>
      </c>
      <c r="O1449">
        <f t="shared" si="135"/>
        <v>1</v>
      </c>
      <c r="P1449">
        <f t="shared" si="136"/>
        <v>0</v>
      </c>
      <c r="Q1449">
        <f t="shared" si="137"/>
        <v>3</v>
      </c>
      <c r="R1449">
        <v>15</v>
      </c>
      <c r="S1449">
        <v>4</v>
      </c>
      <c r="T1449">
        <v>36</v>
      </c>
      <c r="U1449">
        <v>2036</v>
      </c>
      <c r="V1449">
        <v>4</v>
      </c>
      <c r="W1449">
        <v>301</v>
      </c>
      <c r="X1449">
        <v>88</v>
      </c>
      <c r="Y1449">
        <v>1</v>
      </c>
      <c r="Z1449">
        <v>2</v>
      </c>
      <c r="AA1449">
        <v>4</v>
      </c>
      <c r="AB1449">
        <v>5406</v>
      </c>
      <c r="AC1449">
        <v>10436</v>
      </c>
      <c r="AD1449">
        <v>1</v>
      </c>
      <c r="AE1449">
        <v>24</v>
      </c>
      <c r="AF1449">
        <v>4</v>
      </c>
      <c r="AG1449">
        <v>1</v>
      </c>
      <c r="AH1449">
        <v>1</v>
      </c>
      <c r="AI1449">
        <v>15</v>
      </c>
      <c r="AJ1449">
        <v>4</v>
      </c>
      <c r="AK1449">
        <v>2</v>
      </c>
      <c r="AL1449">
        <v>15</v>
      </c>
      <c r="AM1449">
        <v>12</v>
      </c>
      <c r="AN1449">
        <v>11</v>
      </c>
      <c r="AO1449">
        <v>11</v>
      </c>
    </row>
    <row r="1450" spans="1:41" x14ac:dyDescent="0.35">
      <c r="A1450" s="3" t="s">
        <v>43</v>
      </c>
      <c r="B1450" s="3" t="s">
        <v>46</v>
      </c>
      <c r="C1450" s="3" t="s">
        <v>36</v>
      </c>
      <c r="D1450" s="3" t="s">
        <v>40</v>
      </c>
      <c r="E1450" s="3" t="s">
        <v>37</v>
      </c>
      <c r="F1450" s="3" t="s">
        <v>38</v>
      </c>
      <c r="G1450" s="3" t="s">
        <v>52</v>
      </c>
      <c r="H1450" s="3" t="s">
        <v>43</v>
      </c>
      <c r="I1450" s="3" t="s">
        <v>42</v>
      </c>
      <c r="J1450">
        <f t="shared" si="132"/>
        <v>0</v>
      </c>
      <c r="K1450">
        <f t="shared" si="133"/>
        <v>0</v>
      </c>
      <c r="L1450">
        <f t="shared" si="134"/>
        <v>3</v>
      </c>
      <c r="M1450" cm="1">
        <f t="array" ref="M1450">_xlfn.XLOOKUP(F1450,_xlfn.ANCHORARRAY($AR$18),$AS$18:$AS$23)</f>
        <v>1</v>
      </c>
      <c r="N1450" cm="1">
        <f t="array" ref="N1450">_xlfn.XLOOKUP($D1450,_xlfn.ANCHORARRAY($AR$2),$AS$2:$AS$10)</f>
        <v>1</v>
      </c>
      <c r="O1450">
        <f t="shared" si="135"/>
        <v>1</v>
      </c>
      <c r="P1450">
        <f t="shared" si="136"/>
        <v>0</v>
      </c>
      <c r="Q1450">
        <f t="shared" si="137"/>
        <v>1</v>
      </c>
      <c r="R1450">
        <v>3</v>
      </c>
      <c r="S1450">
        <v>3</v>
      </c>
      <c r="T1450">
        <v>41</v>
      </c>
      <c r="U1450">
        <v>2037</v>
      </c>
      <c r="V1450">
        <v>3</v>
      </c>
      <c r="W1450">
        <v>930</v>
      </c>
      <c r="X1450">
        <v>57</v>
      </c>
      <c r="Y1450">
        <v>2</v>
      </c>
      <c r="Z1450">
        <v>2</v>
      </c>
      <c r="AA1450">
        <v>2</v>
      </c>
      <c r="AB1450">
        <v>8938</v>
      </c>
      <c r="AC1450">
        <v>12227</v>
      </c>
      <c r="AD1450">
        <v>2</v>
      </c>
      <c r="AE1450">
        <v>11</v>
      </c>
      <c r="AF1450">
        <v>3</v>
      </c>
      <c r="AG1450">
        <v>3</v>
      </c>
      <c r="AH1450">
        <v>1</v>
      </c>
      <c r="AI1450">
        <v>14</v>
      </c>
      <c r="AJ1450">
        <v>5</v>
      </c>
      <c r="AK1450">
        <v>3</v>
      </c>
      <c r="AL1450">
        <v>5</v>
      </c>
      <c r="AM1450">
        <v>4</v>
      </c>
      <c r="AN1450">
        <v>0</v>
      </c>
      <c r="AO1450">
        <v>4</v>
      </c>
    </row>
    <row r="1451" spans="1:41" x14ac:dyDescent="0.35">
      <c r="A1451" s="3" t="s">
        <v>43</v>
      </c>
      <c r="B1451" s="3" t="s">
        <v>46</v>
      </c>
      <c r="C1451" s="3" t="s">
        <v>36</v>
      </c>
      <c r="D1451" s="3" t="s">
        <v>47</v>
      </c>
      <c r="E1451" s="3" t="s">
        <v>45</v>
      </c>
      <c r="F1451" s="3" t="s">
        <v>60</v>
      </c>
      <c r="G1451" s="3" t="s">
        <v>41</v>
      </c>
      <c r="H1451" s="3" t="s">
        <v>43</v>
      </c>
      <c r="I1451" s="3" t="s">
        <v>42</v>
      </c>
      <c r="J1451">
        <f t="shared" si="132"/>
        <v>0</v>
      </c>
      <c r="K1451">
        <f t="shared" si="133"/>
        <v>0</v>
      </c>
      <c r="L1451">
        <f t="shared" si="134"/>
        <v>1</v>
      </c>
      <c r="M1451" cm="1">
        <f t="array" ref="M1451">_xlfn.XLOOKUP(F1451,_xlfn.ANCHORARRAY($AR$18),$AS$18:$AS$23)</f>
        <v>5</v>
      </c>
      <c r="N1451" cm="1">
        <f t="array" ref="N1451">_xlfn.XLOOKUP($D1451,_xlfn.ANCHORARRAY($AR$2),$AS$2:$AS$10)</f>
        <v>2</v>
      </c>
      <c r="O1451">
        <f t="shared" si="135"/>
        <v>2</v>
      </c>
      <c r="P1451">
        <f t="shared" si="136"/>
        <v>0</v>
      </c>
      <c r="Q1451">
        <f t="shared" si="137"/>
        <v>1</v>
      </c>
      <c r="R1451">
        <v>2</v>
      </c>
      <c r="S1451">
        <v>3</v>
      </c>
      <c r="T1451">
        <v>32</v>
      </c>
      <c r="U1451">
        <v>2038</v>
      </c>
      <c r="V1451">
        <v>4</v>
      </c>
      <c r="W1451">
        <v>529</v>
      </c>
      <c r="X1451">
        <v>78</v>
      </c>
      <c r="Y1451">
        <v>3</v>
      </c>
      <c r="Z1451">
        <v>1</v>
      </c>
      <c r="AA1451">
        <v>1</v>
      </c>
      <c r="AB1451">
        <v>2439</v>
      </c>
      <c r="AC1451">
        <v>11288</v>
      </c>
      <c r="AD1451">
        <v>1</v>
      </c>
      <c r="AE1451">
        <v>14</v>
      </c>
      <c r="AF1451">
        <v>3</v>
      </c>
      <c r="AG1451">
        <v>4</v>
      </c>
      <c r="AH1451">
        <v>0</v>
      </c>
      <c r="AI1451">
        <v>4</v>
      </c>
      <c r="AJ1451">
        <v>4</v>
      </c>
      <c r="AK1451">
        <v>3</v>
      </c>
      <c r="AL1451">
        <v>4</v>
      </c>
      <c r="AM1451">
        <v>2</v>
      </c>
      <c r="AN1451">
        <v>1</v>
      </c>
      <c r="AO1451">
        <v>2</v>
      </c>
    </row>
    <row r="1452" spans="1:41" x14ac:dyDescent="0.35">
      <c r="A1452" s="3" t="s">
        <v>43</v>
      </c>
      <c r="B1452" s="3" t="s">
        <v>39</v>
      </c>
      <c r="C1452" s="3" t="s">
        <v>36</v>
      </c>
      <c r="D1452" s="3" t="s">
        <v>61</v>
      </c>
      <c r="E1452" s="3" t="s">
        <v>61</v>
      </c>
      <c r="F1452" s="3" t="s">
        <v>38</v>
      </c>
      <c r="G1452" s="3" t="s">
        <v>41</v>
      </c>
      <c r="H1452" s="3" t="s">
        <v>35</v>
      </c>
      <c r="I1452" s="3" t="s">
        <v>42</v>
      </c>
      <c r="J1452">
        <f t="shared" si="132"/>
        <v>0</v>
      </c>
      <c r="K1452">
        <f t="shared" si="133"/>
        <v>1</v>
      </c>
      <c r="L1452">
        <f t="shared" si="134"/>
        <v>1</v>
      </c>
      <c r="M1452" cm="1">
        <f t="array" ref="M1452">_xlfn.XLOOKUP(F1452,_xlfn.ANCHORARRAY($AR$18),$AS$18:$AS$23)</f>
        <v>1</v>
      </c>
      <c r="N1452" cm="1">
        <f t="array" ref="N1452">_xlfn.XLOOKUP($D1452,_xlfn.ANCHORARRAY($AR$2),$AS$2:$AS$10)</f>
        <v>9</v>
      </c>
      <c r="O1452">
        <f t="shared" si="135"/>
        <v>3</v>
      </c>
      <c r="P1452">
        <f t="shared" si="136"/>
        <v>1</v>
      </c>
      <c r="Q1452">
        <f t="shared" si="137"/>
        <v>1</v>
      </c>
      <c r="R1452">
        <v>26</v>
      </c>
      <c r="S1452">
        <v>4</v>
      </c>
      <c r="T1452">
        <v>35</v>
      </c>
      <c r="U1452">
        <v>2040</v>
      </c>
      <c r="V1452">
        <v>3</v>
      </c>
      <c r="W1452">
        <v>1146</v>
      </c>
      <c r="X1452">
        <v>31</v>
      </c>
      <c r="Y1452">
        <v>3</v>
      </c>
      <c r="Z1452">
        <v>3</v>
      </c>
      <c r="AA1452">
        <v>4</v>
      </c>
      <c r="AB1452">
        <v>8837</v>
      </c>
      <c r="AC1452">
        <v>16642</v>
      </c>
      <c r="AD1452">
        <v>1</v>
      </c>
      <c r="AE1452">
        <v>16</v>
      </c>
      <c r="AF1452">
        <v>3</v>
      </c>
      <c r="AG1452">
        <v>3</v>
      </c>
      <c r="AH1452">
        <v>0</v>
      </c>
      <c r="AI1452">
        <v>9</v>
      </c>
      <c r="AJ1452">
        <v>2</v>
      </c>
      <c r="AK1452">
        <v>3</v>
      </c>
      <c r="AL1452">
        <v>9</v>
      </c>
      <c r="AM1452">
        <v>0</v>
      </c>
      <c r="AN1452">
        <v>1</v>
      </c>
      <c r="AO1452">
        <v>7</v>
      </c>
    </row>
    <row r="1453" spans="1:41" x14ac:dyDescent="0.35">
      <c r="A1453" s="3" t="s">
        <v>43</v>
      </c>
      <c r="B1453" s="3" t="s">
        <v>39</v>
      </c>
      <c r="C1453" s="3" t="s">
        <v>36</v>
      </c>
      <c r="D1453" s="3" t="s">
        <v>40</v>
      </c>
      <c r="E1453" s="3" t="s">
        <v>37</v>
      </c>
      <c r="F1453" s="3" t="s">
        <v>38</v>
      </c>
      <c r="G1453" s="3" t="s">
        <v>48</v>
      </c>
      <c r="H1453" s="3" t="s">
        <v>43</v>
      </c>
      <c r="I1453" s="3" t="s">
        <v>42</v>
      </c>
      <c r="J1453">
        <f t="shared" si="132"/>
        <v>0</v>
      </c>
      <c r="K1453">
        <f t="shared" si="133"/>
        <v>0</v>
      </c>
      <c r="L1453">
        <f t="shared" si="134"/>
        <v>0</v>
      </c>
      <c r="M1453" cm="1">
        <f t="array" ref="M1453">_xlfn.XLOOKUP(F1453,_xlfn.ANCHORARRAY($AR$18),$AS$18:$AS$23)</f>
        <v>1</v>
      </c>
      <c r="N1453" cm="1">
        <f t="array" ref="N1453">_xlfn.XLOOKUP($D1453,_xlfn.ANCHORARRAY($AR$2),$AS$2:$AS$10)</f>
        <v>1</v>
      </c>
      <c r="O1453">
        <f t="shared" si="135"/>
        <v>1</v>
      </c>
      <c r="P1453">
        <f t="shared" si="136"/>
        <v>1</v>
      </c>
      <c r="Q1453">
        <f t="shared" si="137"/>
        <v>1</v>
      </c>
      <c r="R1453">
        <v>10</v>
      </c>
      <c r="S1453">
        <v>2</v>
      </c>
      <c r="T1453">
        <v>38</v>
      </c>
      <c r="U1453">
        <v>2041</v>
      </c>
      <c r="V1453">
        <v>1</v>
      </c>
      <c r="W1453">
        <v>345</v>
      </c>
      <c r="X1453">
        <v>100</v>
      </c>
      <c r="Y1453">
        <v>3</v>
      </c>
      <c r="Z1453">
        <v>2</v>
      </c>
      <c r="AA1453">
        <v>4</v>
      </c>
      <c r="AB1453">
        <v>5343</v>
      </c>
      <c r="AC1453">
        <v>5982</v>
      </c>
      <c r="AD1453">
        <v>1</v>
      </c>
      <c r="AE1453">
        <v>11</v>
      </c>
      <c r="AF1453">
        <v>3</v>
      </c>
      <c r="AG1453">
        <v>3</v>
      </c>
      <c r="AH1453">
        <v>1</v>
      </c>
      <c r="AI1453">
        <v>10</v>
      </c>
      <c r="AJ1453">
        <v>1</v>
      </c>
      <c r="AK1453">
        <v>3</v>
      </c>
      <c r="AL1453">
        <v>10</v>
      </c>
      <c r="AM1453">
        <v>7</v>
      </c>
      <c r="AN1453">
        <v>1</v>
      </c>
      <c r="AO1453">
        <v>9</v>
      </c>
    </row>
    <row r="1454" spans="1:41" x14ac:dyDescent="0.35">
      <c r="A1454" s="3" t="s">
        <v>35</v>
      </c>
      <c r="B1454" s="3" t="s">
        <v>46</v>
      </c>
      <c r="C1454" s="3" t="s">
        <v>44</v>
      </c>
      <c r="D1454" s="3" t="s">
        <v>40</v>
      </c>
      <c r="E1454" s="3" t="s">
        <v>37</v>
      </c>
      <c r="F1454" s="3" t="s">
        <v>38</v>
      </c>
      <c r="G1454" s="3" t="s">
        <v>52</v>
      </c>
      <c r="H1454" s="3" t="s">
        <v>43</v>
      </c>
      <c r="I1454" s="3" t="s">
        <v>42</v>
      </c>
      <c r="J1454">
        <f t="shared" si="132"/>
        <v>1</v>
      </c>
      <c r="K1454">
        <f t="shared" si="133"/>
        <v>0</v>
      </c>
      <c r="L1454">
        <f t="shared" si="134"/>
        <v>3</v>
      </c>
      <c r="M1454" cm="1">
        <f t="array" ref="M1454">_xlfn.XLOOKUP(F1454,_xlfn.ANCHORARRAY($AR$18),$AS$18:$AS$23)</f>
        <v>1</v>
      </c>
      <c r="N1454" cm="1">
        <f t="array" ref="N1454">_xlfn.XLOOKUP($D1454,_xlfn.ANCHORARRAY($AR$2),$AS$2:$AS$10)</f>
        <v>1</v>
      </c>
      <c r="O1454">
        <f t="shared" si="135"/>
        <v>1</v>
      </c>
      <c r="P1454">
        <f t="shared" si="136"/>
        <v>0</v>
      </c>
      <c r="Q1454">
        <f t="shared" si="137"/>
        <v>2</v>
      </c>
      <c r="R1454">
        <v>1</v>
      </c>
      <c r="S1454">
        <v>4</v>
      </c>
      <c r="T1454">
        <v>50</v>
      </c>
      <c r="U1454">
        <v>2044</v>
      </c>
      <c r="V1454">
        <v>2</v>
      </c>
      <c r="W1454">
        <v>878</v>
      </c>
      <c r="X1454">
        <v>94</v>
      </c>
      <c r="Y1454">
        <v>3</v>
      </c>
      <c r="Z1454">
        <v>2</v>
      </c>
      <c r="AA1454">
        <v>3</v>
      </c>
      <c r="AB1454">
        <v>6728</v>
      </c>
      <c r="AC1454">
        <v>14255</v>
      </c>
      <c r="AD1454">
        <v>7</v>
      </c>
      <c r="AE1454">
        <v>12</v>
      </c>
      <c r="AF1454">
        <v>3</v>
      </c>
      <c r="AG1454">
        <v>4</v>
      </c>
      <c r="AH1454">
        <v>2</v>
      </c>
      <c r="AI1454">
        <v>12</v>
      </c>
      <c r="AJ1454">
        <v>3</v>
      </c>
      <c r="AK1454">
        <v>3</v>
      </c>
      <c r="AL1454">
        <v>6</v>
      </c>
      <c r="AM1454">
        <v>3</v>
      </c>
      <c r="AN1454">
        <v>0</v>
      </c>
      <c r="AO1454">
        <v>1</v>
      </c>
    </row>
    <row r="1455" spans="1:41" x14ac:dyDescent="0.35">
      <c r="A1455" s="3" t="s">
        <v>43</v>
      </c>
      <c r="B1455" s="3" t="s">
        <v>39</v>
      </c>
      <c r="C1455" s="3" t="s">
        <v>36</v>
      </c>
      <c r="D1455" s="3" t="s">
        <v>40</v>
      </c>
      <c r="E1455" s="3" t="s">
        <v>37</v>
      </c>
      <c r="F1455" s="3" t="s">
        <v>59</v>
      </c>
      <c r="G1455" s="3" t="s">
        <v>48</v>
      </c>
      <c r="H1455" s="3" t="s">
        <v>43</v>
      </c>
      <c r="I1455" s="3" t="s">
        <v>42</v>
      </c>
      <c r="J1455">
        <f t="shared" si="132"/>
        <v>0</v>
      </c>
      <c r="K1455">
        <f t="shared" si="133"/>
        <v>0</v>
      </c>
      <c r="L1455">
        <f t="shared" si="134"/>
        <v>0</v>
      </c>
      <c r="M1455" cm="1">
        <f t="array" ref="M1455">_xlfn.XLOOKUP(F1455,_xlfn.ANCHORARRAY($AR$18),$AS$18:$AS$23)</f>
        <v>4</v>
      </c>
      <c r="N1455" cm="1">
        <f t="array" ref="N1455">_xlfn.XLOOKUP($D1455,_xlfn.ANCHORARRAY($AR$2),$AS$2:$AS$10)</f>
        <v>1</v>
      </c>
      <c r="O1455">
        <f t="shared" si="135"/>
        <v>1</v>
      </c>
      <c r="P1455">
        <f t="shared" si="136"/>
        <v>1</v>
      </c>
      <c r="Q1455">
        <f t="shared" si="137"/>
        <v>1</v>
      </c>
      <c r="R1455">
        <v>11</v>
      </c>
      <c r="S1455">
        <v>4</v>
      </c>
      <c r="T1455">
        <v>36</v>
      </c>
      <c r="U1455">
        <v>2045</v>
      </c>
      <c r="V1455">
        <v>2</v>
      </c>
      <c r="W1455">
        <v>1120</v>
      </c>
      <c r="X1455">
        <v>100</v>
      </c>
      <c r="Y1455">
        <v>2</v>
      </c>
      <c r="Z1455">
        <v>2</v>
      </c>
      <c r="AA1455">
        <v>4</v>
      </c>
      <c r="AB1455">
        <v>6652</v>
      </c>
      <c r="AC1455">
        <v>14369</v>
      </c>
      <c r="AD1455">
        <v>4</v>
      </c>
      <c r="AE1455">
        <v>13</v>
      </c>
      <c r="AF1455">
        <v>3</v>
      </c>
      <c r="AG1455">
        <v>1</v>
      </c>
      <c r="AH1455">
        <v>1</v>
      </c>
      <c r="AI1455">
        <v>8</v>
      </c>
      <c r="AJ1455">
        <v>2</v>
      </c>
      <c r="AK1455">
        <v>2</v>
      </c>
      <c r="AL1455">
        <v>6</v>
      </c>
      <c r="AM1455">
        <v>3</v>
      </c>
      <c r="AN1455">
        <v>0</v>
      </c>
      <c r="AO1455">
        <v>0</v>
      </c>
    </row>
    <row r="1456" spans="1:41" x14ac:dyDescent="0.35">
      <c r="A1456" s="3" t="s">
        <v>43</v>
      </c>
      <c r="B1456" s="3" t="s">
        <v>39</v>
      </c>
      <c r="C1456" s="3" t="s">
        <v>36</v>
      </c>
      <c r="D1456" s="3" t="s">
        <v>40</v>
      </c>
      <c r="E1456" s="3" t="s">
        <v>37</v>
      </c>
      <c r="F1456" s="3" t="s">
        <v>38</v>
      </c>
      <c r="G1456" s="3" t="s">
        <v>41</v>
      </c>
      <c r="H1456" s="3" t="s">
        <v>43</v>
      </c>
      <c r="I1456" s="3" t="s">
        <v>42</v>
      </c>
      <c r="J1456">
        <f t="shared" si="132"/>
        <v>0</v>
      </c>
      <c r="K1456">
        <f t="shared" si="133"/>
        <v>0</v>
      </c>
      <c r="L1456">
        <f t="shared" si="134"/>
        <v>1</v>
      </c>
      <c r="M1456" cm="1">
        <f t="array" ref="M1456">_xlfn.XLOOKUP(F1456,_xlfn.ANCHORARRAY($AR$18),$AS$18:$AS$23)</f>
        <v>1</v>
      </c>
      <c r="N1456" cm="1">
        <f t="array" ref="N1456">_xlfn.XLOOKUP($D1456,_xlfn.ANCHORARRAY($AR$2),$AS$2:$AS$10)</f>
        <v>1</v>
      </c>
      <c r="O1456">
        <f t="shared" si="135"/>
        <v>1</v>
      </c>
      <c r="P1456">
        <f t="shared" si="136"/>
        <v>1</v>
      </c>
      <c r="Q1456">
        <f t="shared" si="137"/>
        <v>1</v>
      </c>
      <c r="R1456">
        <v>20</v>
      </c>
      <c r="S1456">
        <v>3</v>
      </c>
      <c r="T1456">
        <v>45</v>
      </c>
      <c r="U1456">
        <v>2046</v>
      </c>
      <c r="V1456">
        <v>4</v>
      </c>
      <c r="W1456">
        <v>374</v>
      </c>
      <c r="X1456">
        <v>50</v>
      </c>
      <c r="Y1456">
        <v>3</v>
      </c>
      <c r="Z1456">
        <v>2</v>
      </c>
      <c r="AA1456">
        <v>3</v>
      </c>
      <c r="AB1456">
        <v>4850</v>
      </c>
      <c r="AC1456">
        <v>23333</v>
      </c>
      <c r="AD1456">
        <v>8</v>
      </c>
      <c r="AE1456">
        <v>15</v>
      </c>
      <c r="AF1456">
        <v>3</v>
      </c>
      <c r="AG1456">
        <v>3</v>
      </c>
      <c r="AH1456">
        <v>0</v>
      </c>
      <c r="AI1456">
        <v>8</v>
      </c>
      <c r="AJ1456">
        <v>3</v>
      </c>
      <c r="AK1456">
        <v>3</v>
      </c>
      <c r="AL1456">
        <v>5</v>
      </c>
      <c r="AM1456">
        <v>3</v>
      </c>
      <c r="AN1456">
        <v>0</v>
      </c>
      <c r="AO1456">
        <v>1</v>
      </c>
    </row>
    <row r="1457" spans="1:41" x14ac:dyDescent="0.35">
      <c r="A1457" s="3" t="s">
        <v>43</v>
      </c>
      <c r="B1457" s="3" t="s">
        <v>46</v>
      </c>
      <c r="C1457" s="3" t="s">
        <v>36</v>
      </c>
      <c r="D1457" s="3" t="s">
        <v>47</v>
      </c>
      <c r="E1457" s="3" t="s">
        <v>45</v>
      </c>
      <c r="F1457" s="3" t="s">
        <v>38</v>
      </c>
      <c r="G1457" s="3" t="s">
        <v>41</v>
      </c>
      <c r="H1457" s="3" t="s">
        <v>43</v>
      </c>
      <c r="I1457" s="3" t="s">
        <v>42</v>
      </c>
      <c r="J1457">
        <f t="shared" si="132"/>
        <v>0</v>
      </c>
      <c r="K1457">
        <f t="shared" si="133"/>
        <v>0</v>
      </c>
      <c r="L1457">
        <f t="shared" si="134"/>
        <v>1</v>
      </c>
      <c r="M1457" cm="1">
        <f t="array" ref="M1457">_xlfn.XLOOKUP(F1457,_xlfn.ANCHORARRAY($AR$18),$AS$18:$AS$23)</f>
        <v>1</v>
      </c>
      <c r="N1457" cm="1">
        <f t="array" ref="N1457">_xlfn.XLOOKUP($D1457,_xlfn.ANCHORARRAY($AR$2),$AS$2:$AS$10)</f>
        <v>2</v>
      </c>
      <c r="O1457">
        <f t="shared" si="135"/>
        <v>2</v>
      </c>
      <c r="P1457">
        <f t="shared" si="136"/>
        <v>0</v>
      </c>
      <c r="Q1457">
        <f t="shared" si="137"/>
        <v>1</v>
      </c>
      <c r="R1457">
        <v>2</v>
      </c>
      <c r="S1457">
        <v>4</v>
      </c>
      <c r="T1457">
        <v>40</v>
      </c>
      <c r="U1457">
        <v>2048</v>
      </c>
      <c r="V1457">
        <v>3</v>
      </c>
      <c r="W1457">
        <v>1322</v>
      </c>
      <c r="X1457">
        <v>52</v>
      </c>
      <c r="Y1457">
        <v>2</v>
      </c>
      <c r="Z1457">
        <v>1</v>
      </c>
      <c r="AA1457">
        <v>3</v>
      </c>
      <c r="AB1457">
        <v>2809</v>
      </c>
      <c r="AC1457">
        <v>2725</v>
      </c>
      <c r="AD1457">
        <v>2</v>
      </c>
      <c r="AE1457">
        <v>14</v>
      </c>
      <c r="AF1457">
        <v>3</v>
      </c>
      <c r="AG1457">
        <v>4</v>
      </c>
      <c r="AH1457">
        <v>0</v>
      </c>
      <c r="AI1457">
        <v>8</v>
      </c>
      <c r="AJ1457">
        <v>2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s="3" t="s">
        <v>43</v>
      </c>
      <c r="B1458" s="3" t="s">
        <v>46</v>
      </c>
      <c r="C1458" s="3" t="s">
        <v>44</v>
      </c>
      <c r="D1458" s="3" t="s">
        <v>54</v>
      </c>
      <c r="E1458" s="3" t="s">
        <v>45</v>
      </c>
      <c r="F1458" s="3" t="s">
        <v>38</v>
      </c>
      <c r="G1458" s="3" t="s">
        <v>48</v>
      </c>
      <c r="H1458" s="3" t="s">
        <v>35</v>
      </c>
      <c r="I1458" s="3" t="s">
        <v>42</v>
      </c>
      <c r="J1458">
        <f t="shared" si="132"/>
        <v>0</v>
      </c>
      <c r="K1458">
        <f t="shared" si="133"/>
        <v>1</v>
      </c>
      <c r="L1458">
        <f t="shared" si="134"/>
        <v>0</v>
      </c>
      <c r="M1458" cm="1">
        <f t="array" ref="M1458">_xlfn.XLOOKUP(F1458,_xlfn.ANCHORARRAY($AR$18),$AS$18:$AS$23)</f>
        <v>1</v>
      </c>
      <c r="N1458" cm="1">
        <f t="array" ref="N1458">_xlfn.XLOOKUP($D1458,_xlfn.ANCHORARRAY($AR$2),$AS$2:$AS$10)</f>
        <v>5</v>
      </c>
      <c r="O1458">
        <f t="shared" si="135"/>
        <v>2</v>
      </c>
      <c r="P1458">
        <f t="shared" si="136"/>
        <v>0</v>
      </c>
      <c r="Q1458">
        <f t="shared" si="137"/>
        <v>2</v>
      </c>
      <c r="R1458">
        <v>18</v>
      </c>
      <c r="S1458">
        <v>4</v>
      </c>
      <c r="T1458">
        <v>35</v>
      </c>
      <c r="U1458">
        <v>2049</v>
      </c>
      <c r="V1458">
        <v>3</v>
      </c>
      <c r="W1458">
        <v>1199</v>
      </c>
      <c r="X1458">
        <v>80</v>
      </c>
      <c r="Y1458">
        <v>3</v>
      </c>
      <c r="Z1458">
        <v>2</v>
      </c>
      <c r="AA1458">
        <v>3</v>
      </c>
      <c r="AB1458">
        <v>5689</v>
      </c>
      <c r="AC1458">
        <v>24594</v>
      </c>
      <c r="AD1458">
        <v>1</v>
      </c>
      <c r="AE1458">
        <v>14</v>
      </c>
      <c r="AF1458">
        <v>3</v>
      </c>
      <c r="AG1458">
        <v>4</v>
      </c>
      <c r="AH1458">
        <v>2</v>
      </c>
      <c r="AI1458">
        <v>10</v>
      </c>
      <c r="AJ1458">
        <v>2</v>
      </c>
      <c r="AK1458">
        <v>4</v>
      </c>
      <c r="AL1458">
        <v>10</v>
      </c>
      <c r="AM1458">
        <v>2</v>
      </c>
      <c r="AN1458">
        <v>0</v>
      </c>
      <c r="AO1458">
        <v>2</v>
      </c>
    </row>
    <row r="1459" spans="1:41" x14ac:dyDescent="0.35">
      <c r="A1459" s="3" t="s">
        <v>43</v>
      </c>
      <c r="B1459" s="3" t="s">
        <v>39</v>
      </c>
      <c r="C1459" s="3" t="s">
        <v>36</v>
      </c>
      <c r="D1459" s="3" t="s">
        <v>47</v>
      </c>
      <c r="E1459" s="3" t="s">
        <v>45</v>
      </c>
      <c r="F1459" s="3" t="s">
        <v>51</v>
      </c>
      <c r="G1459" s="3" t="s">
        <v>48</v>
      </c>
      <c r="H1459" s="3" t="s">
        <v>43</v>
      </c>
      <c r="I1459" s="3" t="s">
        <v>42</v>
      </c>
      <c r="J1459">
        <f t="shared" si="132"/>
        <v>0</v>
      </c>
      <c r="K1459">
        <f t="shared" si="133"/>
        <v>0</v>
      </c>
      <c r="L1459">
        <f t="shared" si="134"/>
        <v>0</v>
      </c>
      <c r="M1459" cm="1">
        <f t="array" ref="M1459">_xlfn.XLOOKUP(F1459,_xlfn.ANCHORARRAY($AR$18),$AS$18:$AS$23)</f>
        <v>3</v>
      </c>
      <c r="N1459" cm="1">
        <f t="array" ref="N1459">_xlfn.XLOOKUP($D1459,_xlfn.ANCHORARRAY($AR$2),$AS$2:$AS$10)</f>
        <v>2</v>
      </c>
      <c r="O1459">
        <f t="shared" si="135"/>
        <v>2</v>
      </c>
      <c r="P1459">
        <f t="shared" si="136"/>
        <v>1</v>
      </c>
      <c r="Q1459">
        <f t="shared" si="137"/>
        <v>1</v>
      </c>
      <c r="R1459">
        <v>2</v>
      </c>
      <c r="S1459">
        <v>4</v>
      </c>
      <c r="T1459">
        <v>40</v>
      </c>
      <c r="U1459">
        <v>2051</v>
      </c>
      <c r="V1459">
        <v>3</v>
      </c>
      <c r="W1459">
        <v>1194</v>
      </c>
      <c r="X1459">
        <v>98</v>
      </c>
      <c r="Y1459">
        <v>3</v>
      </c>
      <c r="Z1459">
        <v>1</v>
      </c>
      <c r="AA1459">
        <v>3</v>
      </c>
      <c r="AB1459">
        <v>2001</v>
      </c>
      <c r="AC1459">
        <v>12549</v>
      </c>
      <c r="AD1459">
        <v>2</v>
      </c>
      <c r="AE1459">
        <v>14</v>
      </c>
      <c r="AF1459">
        <v>3</v>
      </c>
      <c r="AG1459">
        <v>2</v>
      </c>
      <c r="AH1459">
        <v>3</v>
      </c>
      <c r="AI1459">
        <v>20</v>
      </c>
      <c r="AJ1459">
        <v>2</v>
      </c>
      <c r="AK1459">
        <v>3</v>
      </c>
      <c r="AL1459">
        <v>5</v>
      </c>
      <c r="AM1459">
        <v>3</v>
      </c>
      <c r="AN1459">
        <v>0</v>
      </c>
      <c r="AO1459">
        <v>2</v>
      </c>
    </row>
    <row r="1460" spans="1:41" x14ac:dyDescent="0.35">
      <c r="A1460" s="3" t="s">
        <v>43</v>
      </c>
      <c r="B1460" s="3" t="s">
        <v>39</v>
      </c>
      <c r="C1460" s="3" t="s">
        <v>36</v>
      </c>
      <c r="D1460" s="3" t="s">
        <v>47</v>
      </c>
      <c r="E1460" s="3" t="s">
        <v>45</v>
      </c>
      <c r="F1460" s="3" t="s">
        <v>38</v>
      </c>
      <c r="G1460" s="3" t="s">
        <v>48</v>
      </c>
      <c r="H1460" s="3" t="s">
        <v>43</v>
      </c>
      <c r="I1460" s="3" t="s">
        <v>42</v>
      </c>
      <c r="J1460">
        <f t="shared" si="132"/>
        <v>0</v>
      </c>
      <c r="K1460">
        <f t="shared" si="133"/>
        <v>0</v>
      </c>
      <c r="L1460">
        <f t="shared" si="134"/>
        <v>0</v>
      </c>
      <c r="M1460" cm="1">
        <f t="array" ref="M1460">_xlfn.XLOOKUP(F1460,_xlfn.ANCHORARRAY($AR$18),$AS$18:$AS$23)</f>
        <v>1</v>
      </c>
      <c r="N1460" cm="1">
        <f t="array" ref="N1460">_xlfn.XLOOKUP($D1460,_xlfn.ANCHORARRAY($AR$2),$AS$2:$AS$10)</f>
        <v>2</v>
      </c>
      <c r="O1460">
        <f t="shared" si="135"/>
        <v>2</v>
      </c>
      <c r="P1460">
        <f t="shared" si="136"/>
        <v>1</v>
      </c>
      <c r="Q1460">
        <f t="shared" si="137"/>
        <v>1</v>
      </c>
      <c r="R1460">
        <v>1</v>
      </c>
      <c r="S1460">
        <v>4</v>
      </c>
      <c r="T1460">
        <v>35</v>
      </c>
      <c r="U1460">
        <v>2052</v>
      </c>
      <c r="V1460">
        <v>3</v>
      </c>
      <c r="W1460">
        <v>287</v>
      </c>
      <c r="X1460">
        <v>62</v>
      </c>
      <c r="Y1460">
        <v>1</v>
      </c>
      <c r="Z1460">
        <v>1</v>
      </c>
      <c r="AA1460">
        <v>4</v>
      </c>
      <c r="AB1460">
        <v>2977</v>
      </c>
      <c r="AC1460">
        <v>8952</v>
      </c>
      <c r="AD1460">
        <v>1</v>
      </c>
      <c r="AE1460">
        <v>12</v>
      </c>
      <c r="AF1460">
        <v>3</v>
      </c>
      <c r="AG1460">
        <v>4</v>
      </c>
      <c r="AH1460">
        <v>1</v>
      </c>
      <c r="AI1460">
        <v>4</v>
      </c>
      <c r="AJ1460">
        <v>5</v>
      </c>
      <c r="AK1460">
        <v>3</v>
      </c>
      <c r="AL1460">
        <v>4</v>
      </c>
      <c r="AM1460">
        <v>3</v>
      </c>
      <c r="AN1460">
        <v>1</v>
      </c>
      <c r="AO1460">
        <v>1</v>
      </c>
    </row>
    <row r="1461" spans="1:41" x14ac:dyDescent="0.35">
      <c r="A1461" s="3" t="s">
        <v>43</v>
      </c>
      <c r="B1461" s="3" t="s">
        <v>46</v>
      </c>
      <c r="C1461" s="3" t="s">
        <v>36</v>
      </c>
      <c r="D1461" s="3" t="s">
        <v>50</v>
      </c>
      <c r="E1461" s="3" t="s">
        <v>45</v>
      </c>
      <c r="F1461" s="3" t="s">
        <v>49</v>
      </c>
      <c r="G1461" s="3" t="s">
        <v>48</v>
      </c>
      <c r="H1461" s="3" t="s">
        <v>35</v>
      </c>
      <c r="I1461" s="3" t="s">
        <v>42</v>
      </c>
      <c r="J1461">
        <f t="shared" si="132"/>
        <v>0</v>
      </c>
      <c r="K1461">
        <f t="shared" si="133"/>
        <v>1</v>
      </c>
      <c r="L1461">
        <f t="shared" si="134"/>
        <v>0</v>
      </c>
      <c r="M1461" cm="1">
        <f t="array" ref="M1461">_xlfn.XLOOKUP(F1461,_xlfn.ANCHORARRAY($AR$18),$AS$18:$AS$23)</f>
        <v>2</v>
      </c>
      <c r="N1461" cm="1">
        <f t="array" ref="N1461">_xlfn.XLOOKUP($D1461,_xlfn.ANCHORARRAY($AR$2),$AS$2:$AS$10)</f>
        <v>3</v>
      </c>
      <c r="O1461">
        <f t="shared" si="135"/>
        <v>2</v>
      </c>
      <c r="P1461">
        <f t="shared" si="136"/>
        <v>0</v>
      </c>
      <c r="Q1461">
        <f t="shared" si="137"/>
        <v>1</v>
      </c>
      <c r="R1461">
        <v>13</v>
      </c>
      <c r="S1461">
        <v>2</v>
      </c>
      <c r="T1461">
        <v>29</v>
      </c>
      <c r="U1461">
        <v>2053</v>
      </c>
      <c r="V1461">
        <v>4</v>
      </c>
      <c r="W1461">
        <v>1378</v>
      </c>
      <c r="X1461">
        <v>46</v>
      </c>
      <c r="Y1461">
        <v>2</v>
      </c>
      <c r="Z1461">
        <v>2</v>
      </c>
      <c r="AA1461">
        <v>2</v>
      </c>
      <c r="AB1461">
        <v>4025</v>
      </c>
      <c r="AC1461">
        <v>23679</v>
      </c>
      <c r="AD1461">
        <v>4</v>
      </c>
      <c r="AE1461">
        <v>13</v>
      </c>
      <c r="AF1461">
        <v>3</v>
      </c>
      <c r="AG1461">
        <v>1</v>
      </c>
      <c r="AH1461">
        <v>1</v>
      </c>
      <c r="AI1461">
        <v>10</v>
      </c>
      <c r="AJ1461">
        <v>2</v>
      </c>
      <c r="AK1461">
        <v>3</v>
      </c>
      <c r="AL1461">
        <v>4</v>
      </c>
      <c r="AM1461">
        <v>3</v>
      </c>
      <c r="AN1461">
        <v>0</v>
      </c>
      <c r="AO1461">
        <v>3</v>
      </c>
    </row>
    <row r="1462" spans="1:41" x14ac:dyDescent="0.35">
      <c r="A1462" s="3" t="s">
        <v>43</v>
      </c>
      <c r="B1462" s="3" t="s">
        <v>39</v>
      </c>
      <c r="C1462" s="3" t="s">
        <v>36</v>
      </c>
      <c r="D1462" s="3" t="s">
        <v>47</v>
      </c>
      <c r="E1462" s="3" t="s">
        <v>45</v>
      </c>
      <c r="F1462" s="3" t="s">
        <v>51</v>
      </c>
      <c r="G1462" s="3" t="s">
        <v>41</v>
      </c>
      <c r="H1462" s="3" t="s">
        <v>43</v>
      </c>
      <c r="I1462" s="3" t="s">
        <v>42</v>
      </c>
      <c r="J1462">
        <f t="shared" si="132"/>
        <v>0</v>
      </c>
      <c r="K1462">
        <f t="shared" si="133"/>
        <v>0</v>
      </c>
      <c r="L1462">
        <f t="shared" si="134"/>
        <v>1</v>
      </c>
      <c r="M1462" cm="1">
        <f t="array" ref="M1462">_xlfn.XLOOKUP(F1462,_xlfn.ANCHORARRAY($AR$18),$AS$18:$AS$23)</f>
        <v>3</v>
      </c>
      <c r="N1462" cm="1">
        <f t="array" ref="N1462">_xlfn.XLOOKUP($D1462,_xlfn.ANCHORARRAY($AR$2),$AS$2:$AS$10)</f>
        <v>2</v>
      </c>
      <c r="O1462">
        <f t="shared" si="135"/>
        <v>2</v>
      </c>
      <c r="P1462">
        <f t="shared" si="136"/>
        <v>1</v>
      </c>
      <c r="Q1462">
        <f t="shared" si="137"/>
        <v>1</v>
      </c>
      <c r="R1462">
        <v>28</v>
      </c>
      <c r="S1462">
        <v>4</v>
      </c>
      <c r="T1462">
        <v>29</v>
      </c>
      <c r="U1462">
        <v>2054</v>
      </c>
      <c r="V1462">
        <v>4</v>
      </c>
      <c r="W1462">
        <v>468</v>
      </c>
      <c r="X1462">
        <v>73</v>
      </c>
      <c r="Y1462">
        <v>2</v>
      </c>
      <c r="Z1462">
        <v>1</v>
      </c>
      <c r="AA1462">
        <v>1</v>
      </c>
      <c r="AB1462">
        <v>3785</v>
      </c>
      <c r="AC1462">
        <v>8489</v>
      </c>
      <c r="AD1462">
        <v>1</v>
      </c>
      <c r="AE1462">
        <v>14</v>
      </c>
      <c r="AF1462">
        <v>3</v>
      </c>
      <c r="AG1462">
        <v>2</v>
      </c>
      <c r="AH1462">
        <v>0</v>
      </c>
      <c r="AI1462">
        <v>5</v>
      </c>
      <c r="AJ1462">
        <v>3</v>
      </c>
      <c r="AK1462">
        <v>1</v>
      </c>
      <c r="AL1462">
        <v>5</v>
      </c>
      <c r="AM1462">
        <v>4</v>
      </c>
      <c r="AN1462">
        <v>0</v>
      </c>
      <c r="AO1462">
        <v>4</v>
      </c>
    </row>
    <row r="1463" spans="1:41" x14ac:dyDescent="0.35">
      <c r="A1463" s="3" t="s">
        <v>35</v>
      </c>
      <c r="B1463" s="3" t="s">
        <v>46</v>
      </c>
      <c r="C1463" s="3" t="s">
        <v>36</v>
      </c>
      <c r="D1463" s="3" t="s">
        <v>40</v>
      </c>
      <c r="E1463" s="3" t="s">
        <v>37</v>
      </c>
      <c r="F1463" s="3" t="s">
        <v>59</v>
      </c>
      <c r="G1463" s="3" t="s">
        <v>52</v>
      </c>
      <c r="H1463" s="3" t="s">
        <v>35</v>
      </c>
      <c r="I1463" s="3" t="s">
        <v>42</v>
      </c>
      <c r="J1463">
        <f t="shared" si="132"/>
        <v>1</v>
      </c>
      <c r="K1463">
        <f t="shared" si="133"/>
        <v>1</v>
      </c>
      <c r="L1463">
        <f t="shared" si="134"/>
        <v>3</v>
      </c>
      <c r="M1463" cm="1">
        <f t="array" ref="M1463">_xlfn.XLOOKUP(F1463,_xlfn.ANCHORARRAY($AR$18),$AS$18:$AS$23)</f>
        <v>4</v>
      </c>
      <c r="N1463" cm="1">
        <f t="array" ref="N1463">_xlfn.XLOOKUP($D1463,_xlfn.ANCHORARRAY($AR$2),$AS$2:$AS$10)</f>
        <v>1</v>
      </c>
      <c r="O1463">
        <f t="shared" si="135"/>
        <v>1</v>
      </c>
      <c r="P1463">
        <f t="shared" si="136"/>
        <v>0</v>
      </c>
      <c r="Q1463">
        <f t="shared" si="137"/>
        <v>1</v>
      </c>
      <c r="R1463">
        <v>28</v>
      </c>
      <c r="S1463">
        <v>3</v>
      </c>
      <c r="T1463">
        <v>50</v>
      </c>
      <c r="U1463">
        <v>2055</v>
      </c>
      <c r="V1463">
        <v>4</v>
      </c>
      <c r="W1463">
        <v>410</v>
      </c>
      <c r="X1463">
        <v>39</v>
      </c>
      <c r="Y1463">
        <v>2</v>
      </c>
      <c r="Z1463">
        <v>3</v>
      </c>
      <c r="AA1463">
        <v>1</v>
      </c>
      <c r="AB1463">
        <v>10854</v>
      </c>
      <c r="AC1463">
        <v>16586</v>
      </c>
      <c r="AD1463">
        <v>4</v>
      </c>
      <c r="AE1463">
        <v>13</v>
      </c>
      <c r="AF1463">
        <v>3</v>
      </c>
      <c r="AG1463">
        <v>2</v>
      </c>
      <c r="AH1463">
        <v>1</v>
      </c>
      <c r="AI1463">
        <v>20</v>
      </c>
      <c r="AJ1463">
        <v>3</v>
      </c>
      <c r="AK1463">
        <v>3</v>
      </c>
      <c r="AL1463">
        <v>3</v>
      </c>
      <c r="AM1463">
        <v>2</v>
      </c>
      <c r="AN1463">
        <v>2</v>
      </c>
      <c r="AO1463">
        <v>0</v>
      </c>
    </row>
    <row r="1464" spans="1:41" x14ac:dyDescent="0.35">
      <c r="A1464" s="3" t="s">
        <v>43</v>
      </c>
      <c r="B1464" s="3" t="s">
        <v>39</v>
      </c>
      <c r="C1464" s="3" t="s">
        <v>36</v>
      </c>
      <c r="D1464" s="3" t="s">
        <v>40</v>
      </c>
      <c r="E1464" s="3" t="s">
        <v>37</v>
      </c>
      <c r="F1464" s="3" t="s">
        <v>59</v>
      </c>
      <c r="G1464" s="3" t="s">
        <v>48</v>
      </c>
      <c r="H1464" s="3" t="s">
        <v>43</v>
      </c>
      <c r="I1464" s="3" t="s">
        <v>42</v>
      </c>
      <c r="J1464">
        <f t="shared" si="132"/>
        <v>0</v>
      </c>
      <c r="K1464">
        <f t="shared" si="133"/>
        <v>0</v>
      </c>
      <c r="L1464">
        <f t="shared" si="134"/>
        <v>0</v>
      </c>
      <c r="M1464" cm="1">
        <f t="array" ref="M1464">_xlfn.XLOOKUP(F1464,_xlfn.ANCHORARRAY($AR$18),$AS$18:$AS$23)</f>
        <v>4</v>
      </c>
      <c r="N1464" cm="1">
        <f t="array" ref="N1464">_xlfn.XLOOKUP($D1464,_xlfn.ANCHORARRAY($AR$2),$AS$2:$AS$10)</f>
        <v>1</v>
      </c>
      <c r="O1464">
        <f t="shared" si="135"/>
        <v>1</v>
      </c>
      <c r="P1464">
        <f t="shared" si="136"/>
        <v>1</v>
      </c>
      <c r="Q1464">
        <f t="shared" si="137"/>
        <v>1</v>
      </c>
      <c r="R1464">
        <v>24</v>
      </c>
      <c r="S1464">
        <v>1</v>
      </c>
      <c r="T1464">
        <v>39</v>
      </c>
      <c r="U1464">
        <v>2056</v>
      </c>
      <c r="V1464">
        <v>2</v>
      </c>
      <c r="W1464">
        <v>722</v>
      </c>
      <c r="X1464">
        <v>60</v>
      </c>
      <c r="Y1464">
        <v>2</v>
      </c>
      <c r="Z1464">
        <v>4</v>
      </c>
      <c r="AA1464">
        <v>4</v>
      </c>
      <c r="AB1464">
        <v>12031</v>
      </c>
      <c r="AC1464">
        <v>8828</v>
      </c>
      <c r="AD1464">
        <v>0</v>
      </c>
      <c r="AE1464">
        <v>11</v>
      </c>
      <c r="AF1464">
        <v>3</v>
      </c>
      <c r="AG1464">
        <v>1</v>
      </c>
      <c r="AH1464">
        <v>1</v>
      </c>
      <c r="AI1464">
        <v>21</v>
      </c>
      <c r="AJ1464">
        <v>2</v>
      </c>
      <c r="AK1464">
        <v>2</v>
      </c>
      <c r="AL1464">
        <v>20</v>
      </c>
      <c r="AM1464">
        <v>9</v>
      </c>
      <c r="AN1464">
        <v>9</v>
      </c>
      <c r="AO1464">
        <v>6</v>
      </c>
    </row>
    <row r="1465" spans="1:41" x14ac:dyDescent="0.35">
      <c r="A1465" s="3" t="s">
        <v>43</v>
      </c>
      <c r="B1465" s="3" t="s">
        <v>46</v>
      </c>
      <c r="C1465" s="3" t="s">
        <v>55</v>
      </c>
      <c r="D1465" s="3" t="s">
        <v>53</v>
      </c>
      <c r="E1465" s="3" t="s">
        <v>45</v>
      </c>
      <c r="F1465" s="3" t="s">
        <v>51</v>
      </c>
      <c r="G1465" s="3" t="s">
        <v>41</v>
      </c>
      <c r="H1465" s="3" t="s">
        <v>43</v>
      </c>
      <c r="I1465" s="3" t="s">
        <v>42</v>
      </c>
      <c r="J1465">
        <f t="shared" si="132"/>
        <v>0</v>
      </c>
      <c r="K1465">
        <f t="shared" si="133"/>
        <v>0</v>
      </c>
      <c r="L1465">
        <f t="shared" si="134"/>
        <v>1</v>
      </c>
      <c r="M1465" cm="1">
        <f t="array" ref="M1465">_xlfn.XLOOKUP(F1465,_xlfn.ANCHORARRAY($AR$18),$AS$18:$AS$23)</f>
        <v>3</v>
      </c>
      <c r="N1465" cm="1">
        <f t="array" ref="N1465">_xlfn.XLOOKUP($D1465,_xlfn.ANCHORARRAY($AR$2),$AS$2:$AS$10)</f>
        <v>4</v>
      </c>
      <c r="O1465">
        <f t="shared" si="135"/>
        <v>2</v>
      </c>
      <c r="P1465">
        <f t="shared" si="136"/>
        <v>0</v>
      </c>
      <c r="Q1465">
        <f t="shared" si="137"/>
        <v>3</v>
      </c>
      <c r="R1465">
        <v>5</v>
      </c>
      <c r="S1465">
        <v>3</v>
      </c>
      <c r="T1465">
        <v>31</v>
      </c>
      <c r="U1465">
        <v>2057</v>
      </c>
      <c r="V1465">
        <v>2</v>
      </c>
      <c r="W1465">
        <v>325</v>
      </c>
      <c r="X1465">
        <v>74</v>
      </c>
      <c r="Y1465">
        <v>3</v>
      </c>
      <c r="Z1465">
        <v>2</v>
      </c>
      <c r="AA1465">
        <v>1</v>
      </c>
      <c r="AB1465">
        <v>9936</v>
      </c>
      <c r="AC1465">
        <v>3787</v>
      </c>
      <c r="AD1465">
        <v>0</v>
      </c>
      <c r="AE1465">
        <v>19</v>
      </c>
      <c r="AF1465">
        <v>3</v>
      </c>
      <c r="AG1465">
        <v>2</v>
      </c>
      <c r="AH1465">
        <v>0</v>
      </c>
      <c r="AI1465">
        <v>10</v>
      </c>
      <c r="AJ1465">
        <v>2</v>
      </c>
      <c r="AK1465">
        <v>3</v>
      </c>
      <c r="AL1465">
        <v>9</v>
      </c>
      <c r="AM1465">
        <v>4</v>
      </c>
      <c r="AN1465">
        <v>1</v>
      </c>
      <c r="AO1465">
        <v>7</v>
      </c>
    </row>
    <row r="1466" spans="1:41" x14ac:dyDescent="0.35">
      <c r="A1466" s="3" t="s">
        <v>43</v>
      </c>
      <c r="B1466" s="3" t="s">
        <v>39</v>
      </c>
      <c r="C1466" s="3" t="s">
        <v>36</v>
      </c>
      <c r="D1466" s="3" t="s">
        <v>57</v>
      </c>
      <c r="E1466" s="3" t="s">
        <v>37</v>
      </c>
      <c r="F1466" s="3" t="s">
        <v>49</v>
      </c>
      <c r="G1466" s="3" t="s">
        <v>41</v>
      </c>
      <c r="H1466" s="3" t="s">
        <v>43</v>
      </c>
      <c r="I1466" s="3" t="s">
        <v>42</v>
      </c>
      <c r="J1466">
        <f t="shared" si="132"/>
        <v>0</v>
      </c>
      <c r="K1466">
        <f t="shared" si="133"/>
        <v>0</v>
      </c>
      <c r="L1466">
        <f t="shared" si="134"/>
        <v>1</v>
      </c>
      <c r="M1466" cm="1">
        <f t="array" ref="M1466">_xlfn.XLOOKUP(F1466,_xlfn.ANCHORARRAY($AR$18),$AS$18:$AS$23)</f>
        <v>2</v>
      </c>
      <c r="N1466" cm="1">
        <f t="array" ref="N1466">_xlfn.XLOOKUP($D1466,_xlfn.ANCHORARRAY($AR$2),$AS$2:$AS$10)</f>
        <v>7</v>
      </c>
      <c r="O1466">
        <f t="shared" si="135"/>
        <v>1</v>
      </c>
      <c r="P1466">
        <f t="shared" si="136"/>
        <v>1</v>
      </c>
      <c r="Q1466">
        <f t="shared" si="137"/>
        <v>1</v>
      </c>
      <c r="R1466">
        <v>5</v>
      </c>
      <c r="S1466">
        <v>3</v>
      </c>
      <c r="T1466">
        <v>26</v>
      </c>
      <c r="U1466">
        <v>2060</v>
      </c>
      <c r="V1466">
        <v>4</v>
      </c>
      <c r="W1466">
        <v>1167</v>
      </c>
      <c r="X1466">
        <v>30</v>
      </c>
      <c r="Y1466">
        <v>2</v>
      </c>
      <c r="Z1466">
        <v>1</v>
      </c>
      <c r="AA1466">
        <v>3</v>
      </c>
      <c r="AB1466">
        <v>2966</v>
      </c>
      <c r="AC1466">
        <v>21378</v>
      </c>
      <c r="AD1466">
        <v>0</v>
      </c>
      <c r="AE1466">
        <v>18</v>
      </c>
      <c r="AF1466">
        <v>3</v>
      </c>
      <c r="AG1466">
        <v>4</v>
      </c>
      <c r="AH1466">
        <v>0</v>
      </c>
      <c r="AI1466">
        <v>5</v>
      </c>
      <c r="AJ1466">
        <v>2</v>
      </c>
      <c r="AK1466">
        <v>3</v>
      </c>
      <c r="AL1466">
        <v>4</v>
      </c>
      <c r="AM1466">
        <v>2</v>
      </c>
      <c r="AN1466">
        <v>0</v>
      </c>
      <c r="AO1466">
        <v>0</v>
      </c>
    </row>
    <row r="1467" spans="1:41" x14ac:dyDescent="0.35">
      <c r="A1467" s="3" t="s">
        <v>43</v>
      </c>
      <c r="B1467" s="3" t="s">
        <v>46</v>
      </c>
      <c r="C1467" s="3" t="s">
        <v>44</v>
      </c>
      <c r="D1467" s="3" t="s">
        <v>50</v>
      </c>
      <c r="E1467" s="3" t="s">
        <v>45</v>
      </c>
      <c r="F1467" s="3" t="s">
        <v>51</v>
      </c>
      <c r="G1467" s="3" t="s">
        <v>48</v>
      </c>
      <c r="H1467" s="3" t="s">
        <v>43</v>
      </c>
      <c r="I1467" s="3" t="s">
        <v>42</v>
      </c>
      <c r="J1467">
        <f t="shared" si="132"/>
        <v>0</v>
      </c>
      <c r="K1467">
        <f t="shared" si="133"/>
        <v>0</v>
      </c>
      <c r="L1467">
        <f t="shared" si="134"/>
        <v>0</v>
      </c>
      <c r="M1467" cm="1">
        <f t="array" ref="M1467">_xlfn.XLOOKUP(F1467,_xlfn.ANCHORARRAY($AR$18),$AS$18:$AS$23)</f>
        <v>3</v>
      </c>
      <c r="N1467" cm="1">
        <f t="array" ref="N1467">_xlfn.XLOOKUP($D1467,_xlfn.ANCHORARRAY($AR$2),$AS$2:$AS$10)</f>
        <v>3</v>
      </c>
      <c r="O1467">
        <f t="shared" si="135"/>
        <v>2</v>
      </c>
      <c r="P1467">
        <f t="shared" si="136"/>
        <v>0</v>
      </c>
      <c r="Q1467">
        <f t="shared" si="137"/>
        <v>2</v>
      </c>
      <c r="R1467">
        <v>23</v>
      </c>
      <c r="S1467">
        <v>2</v>
      </c>
      <c r="T1467">
        <v>36</v>
      </c>
      <c r="U1467">
        <v>2061</v>
      </c>
      <c r="V1467">
        <v>3</v>
      </c>
      <c r="W1467">
        <v>884</v>
      </c>
      <c r="X1467">
        <v>41</v>
      </c>
      <c r="Y1467">
        <v>4</v>
      </c>
      <c r="Z1467">
        <v>2</v>
      </c>
      <c r="AA1467">
        <v>4</v>
      </c>
      <c r="AB1467">
        <v>2571</v>
      </c>
      <c r="AC1467">
        <v>12290</v>
      </c>
      <c r="AD1467">
        <v>4</v>
      </c>
      <c r="AE1467">
        <v>17</v>
      </c>
      <c r="AF1467">
        <v>3</v>
      </c>
      <c r="AG1467">
        <v>3</v>
      </c>
      <c r="AH1467">
        <v>1</v>
      </c>
      <c r="AI1467">
        <v>17</v>
      </c>
      <c r="AJ1467">
        <v>3</v>
      </c>
      <c r="AK1467">
        <v>3</v>
      </c>
      <c r="AL1467">
        <v>5</v>
      </c>
      <c r="AM1467">
        <v>2</v>
      </c>
      <c r="AN1467">
        <v>0</v>
      </c>
      <c r="AO1467">
        <v>3</v>
      </c>
    </row>
    <row r="1468" spans="1:41" x14ac:dyDescent="0.35">
      <c r="A1468" s="3" t="s">
        <v>43</v>
      </c>
      <c r="B1468" s="3" t="s">
        <v>46</v>
      </c>
      <c r="C1468" s="3" t="s">
        <v>36</v>
      </c>
      <c r="D1468" s="3" t="s">
        <v>54</v>
      </c>
      <c r="E1468" s="3" t="s">
        <v>45</v>
      </c>
      <c r="F1468" s="3" t="s">
        <v>51</v>
      </c>
      <c r="G1468" s="3" t="s">
        <v>48</v>
      </c>
      <c r="H1468" s="3" t="s">
        <v>43</v>
      </c>
      <c r="I1468" s="3" t="s">
        <v>42</v>
      </c>
      <c r="J1468">
        <f t="shared" si="132"/>
        <v>0</v>
      </c>
      <c r="K1468">
        <f t="shared" si="133"/>
        <v>0</v>
      </c>
      <c r="L1468">
        <f t="shared" si="134"/>
        <v>0</v>
      </c>
      <c r="M1468" cm="1">
        <f t="array" ref="M1468">_xlfn.XLOOKUP(F1468,_xlfn.ANCHORARRAY($AR$18),$AS$18:$AS$23)</f>
        <v>3</v>
      </c>
      <c r="N1468" cm="1">
        <f t="array" ref="N1468">_xlfn.XLOOKUP($D1468,_xlfn.ANCHORARRAY($AR$2),$AS$2:$AS$10)</f>
        <v>5</v>
      </c>
      <c r="O1468">
        <f t="shared" si="135"/>
        <v>2</v>
      </c>
      <c r="P1468">
        <f t="shared" si="136"/>
        <v>0</v>
      </c>
      <c r="Q1468">
        <f t="shared" si="137"/>
        <v>1</v>
      </c>
      <c r="R1468">
        <v>6</v>
      </c>
      <c r="S1468">
        <v>1</v>
      </c>
      <c r="T1468">
        <v>39</v>
      </c>
      <c r="U1468">
        <v>2062</v>
      </c>
      <c r="V1468">
        <v>4</v>
      </c>
      <c r="W1468">
        <v>613</v>
      </c>
      <c r="X1468">
        <v>42</v>
      </c>
      <c r="Y1468">
        <v>2</v>
      </c>
      <c r="Z1468">
        <v>3</v>
      </c>
      <c r="AA1468">
        <v>1</v>
      </c>
      <c r="AB1468">
        <v>9991</v>
      </c>
      <c r="AC1468">
        <v>21457</v>
      </c>
      <c r="AD1468">
        <v>4</v>
      </c>
      <c r="AE1468">
        <v>15</v>
      </c>
      <c r="AF1468">
        <v>3</v>
      </c>
      <c r="AG1468">
        <v>1</v>
      </c>
      <c r="AH1468">
        <v>1</v>
      </c>
      <c r="AI1468">
        <v>9</v>
      </c>
      <c r="AJ1468">
        <v>5</v>
      </c>
      <c r="AK1468">
        <v>3</v>
      </c>
      <c r="AL1468">
        <v>7</v>
      </c>
      <c r="AM1468">
        <v>7</v>
      </c>
      <c r="AN1468">
        <v>1</v>
      </c>
      <c r="AO1468">
        <v>7</v>
      </c>
    </row>
    <row r="1469" spans="1:41" x14ac:dyDescent="0.35">
      <c r="A1469" s="3" t="s">
        <v>43</v>
      </c>
      <c r="B1469" s="3" t="s">
        <v>46</v>
      </c>
      <c r="C1469" s="3" t="s">
        <v>36</v>
      </c>
      <c r="D1469" s="3" t="s">
        <v>53</v>
      </c>
      <c r="E1469" s="3" t="s">
        <v>45</v>
      </c>
      <c r="F1469" s="3" t="s">
        <v>38</v>
      </c>
      <c r="G1469" s="3" t="s">
        <v>48</v>
      </c>
      <c r="H1469" s="3" t="s">
        <v>35</v>
      </c>
      <c r="I1469" s="3" t="s">
        <v>42</v>
      </c>
      <c r="J1469">
        <f t="shared" si="132"/>
        <v>0</v>
      </c>
      <c r="K1469">
        <f t="shared" si="133"/>
        <v>1</v>
      </c>
      <c r="L1469">
        <f t="shared" si="134"/>
        <v>0</v>
      </c>
      <c r="M1469" cm="1">
        <f t="array" ref="M1469">_xlfn.XLOOKUP(F1469,_xlfn.ANCHORARRAY($AR$18),$AS$18:$AS$23)</f>
        <v>1</v>
      </c>
      <c r="N1469" cm="1">
        <f t="array" ref="N1469">_xlfn.XLOOKUP($D1469,_xlfn.ANCHORARRAY($AR$2),$AS$2:$AS$10)</f>
        <v>4</v>
      </c>
      <c r="O1469">
        <f t="shared" si="135"/>
        <v>2</v>
      </c>
      <c r="P1469">
        <f t="shared" si="136"/>
        <v>0</v>
      </c>
      <c r="Q1469">
        <f t="shared" si="137"/>
        <v>1</v>
      </c>
      <c r="R1469">
        <v>4</v>
      </c>
      <c r="S1469">
        <v>3</v>
      </c>
      <c r="T1469">
        <v>27</v>
      </c>
      <c r="U1469">
        <v>2064</v>
      </c>
      <c r="V1469">
        <v>2</v>
      </c>
      <c r="W1469">
        <v>155</v>
      </c>
      <c r="X1469">
        <v>87</v>
      </c>
      <c r="Y1469">
        <v>4</v>
      </c>
      <c r="Z1469">
        <v>2</v>
      </c>
      <c r="AA1469">
        <v>2</v>
      </c>
      <c r="AB1469">
        <v>6142</v>
      </c>
      <c r="AC1469">
        <v>5174</v>
      </c>
      <c r="AD1469">
        <v>1</v>
      </c>
      <c r="AE1469">
        <v>20</v>
      </c>
      <c r="AF1469">
        <v>4</v>
      </c>
      <c r="AG1469">
        <v>2</v>
      </c>
      <c r="AH1469">
        <v>1</v>
      </c>
      <c r="AI1469">
        <v>6</v>
      </c>
      <c r="AJ1469">
        <v>0</v>
      </c>
      <c r="AK1469">
        <v>3</v>
      </c>
      <c r="AL1469">
        <v>6</v>
      </c>
      <c r="AM1469">
        <v>2</v>
      </c>
      <c r="AN1469">
        <v>0</v>
      </c>
      <c r="AO1469">
        <v>3</v>
      </c>
    </row>
    <row r="1470" spans="1:41" x14ac:dyDescent="0.35">
      <c r="A1470" s="3" t="s">
        <v>43</v>
      </c>
      <c r="B1470" s="3" t="s">
        <v>46</v>
      </c>
      <c r="C1470" s="3" t="s">
        <v>44</v>
      </c>
      <c r="D1470" s="3" t="s">
        <v>40</v>
      </c>
      <c r="E1470" s="3" t="s">
        <v>37</v>
      </c>
      <c r="F1470" s="3" t="s">
        <v>51</v>
      </c>
      <c r="G1470" s="3" t="s">
        <v>48</v>
      </c>
      <c r="H1470" s="3" t="s">
        <v>43</v>
      </c>
      <c r="I1470" s="3" t="s">
        <v>42</v>
      </c>
      <c r="J1470">
        <f t="shared" si="132"/>
        <v>0</v>
      </c>
      <c r="K1470">
        <f t="shared" si="133"/>
        <v>0</v>
      </c>
      <c r="L1470">
        <f t="shared" si="134"/>
        <v>0</v>
      </c>
      <c r="M1470" cm="1">
        <f t="array" ref="M1470">_xlfn.XLOOKUP(F1470,_xlfn.ANCHORARRAY($AR$18),$AS$18:$AS$23)</f>
        <v>3</v>
      </c>
      <c r="N1470" cm="1">
        <f t="array" ref="N1470">_xlfn.XLOOKUP($D1470,_xlfn.ANCHORARRAY($AR$2),$AS$2:$AS$10)</f>
        <v>1</v>
      </c>
      <c r="O1470">
        <f t="shared" si="135"/>
        <v>1</v>
      </c>
      <c r="P1470">
        <f t="shared" si="136"/>
        <v>0</v>
      </c>
      <c r="Q1470">
        <f t="shared" si="137"/>
        <v>2</v>
      </c>
      <c r="R1470">
        <v>2</v>
      </c>
      <c r="S1470">
        <v>3</v>
      </c>
      <c r="T1470">
        <v>49</v>
      </c>
      <c r="U1470">
        <v>2065</v>
      </c>
      <c r="V1470">
        <v>4</v>
      </c>
      <c r="W1470">
        <v>1023</v>
      </c>
      <c r="X1470">
        <v>63</v>
      </c>
      <c r="Y1470">
        <v>2</v>
      </c>
      <c r="Z1470">
        <v>2</v>
      </c>
      <c r="AA1470">
        <v>2</v>
      </c>
      <c r="AB1470">
        <v>5390</v>
      </c>
      <c r="AC1470">
        <v>13243</v>
      </c>
      <c r="AD1470">
        <v>2</v>
      </c>
      <c r="AE1470">
        <v>14</v>
      </c>
      <c r="AF1470">
        <v>3</v>
      </c>
      <c r="AG1470">
        <v>4</v>
      </c>
      <c r="AH1470">
        <v>0</v>
      </c>
      <c r="AI1470">
        <v>17</v>
      </c>
      <c r="AJ1470">
        <v>3</v>
      </c>
      <c r="AK1470">
        <v>2</v>
      </c>
      <c r="AL1470">
        <v>9</v>
      </c>
      <c r="AM1470">
        <v>6</v>
      </c>
      <c r="AN1470">
        <v>0</v>
      </c>
      <c r="AO1470">
        <v>8</v>
      </c>
    </row>
    <row r="1471" spans="1:41" x14ac:dyDescent="0.35">
      <c r="A1471" s="3" t="s">
        <v>43</v>
      </c>
      <c r="B1471" s="3" t="s">
        <v>46</v>
      </c>
      <c r="C1471" s="3" t="s">
        <v>36</v>
      </c>
      <c r="D1471" s="3" t="s">
        <v>50</v>
      </c>
      <c r="E1471" s="3" t="s">
        <v>45</v>
      </c>
      <c r="F1471" s="3" t="s">
        <v>51</v>
      </c>
      <c r="G1471" s="3" t="s">
        <v>48</v>
      </c>
      <c r="H1471" s="3" t="s">
        <v>43</v>
      </c>
      <c r="I1471" s="3" t="s">
        <v>42</v>
      </c>
      <c r="J1471">
        <f t="shared" si="132"/>
        <v>0</v>
      </c>
      <c r="K1471">
        <f t="shared" si="133"/>
        <v>0</v>
      </c>
      <c r="L1471">
        <f t="shared" si="134"/>
        <v>0</v>
      </c>
      <c r="M1471" cm="1">
        <f t="array" ref="M1471">_xlfn.XLOOKUP(F1471,_xlfn.ANCHORARRAY($AR$18),$AS$18:$AS$23)</f>
        <v>3</v>
      </c>
      <c r="N1471" cm="1">
        <f t="array" ref="N1471">_xlfn.XLOOKUP($D1471,_xlfn.ANCHORARRAY($AR$2),$AS$2:$AS$10)</f>
        <v>3</v>
      </c>
      <c r="O1471">
        <f t="shared" si="135"/>
        <v>2</v>
      </c>
      <c r="P1471">
        <f t="shared" si="136"/>
        <v>0</v>
      </c>
      <c r="Q1471">
        <f t="shared" si="137"/>
        <v>1</v>
      </c>
      <c r="R1471">
        <v>8</v>
      </c>
      <c r="S1471">
        <v>3</v>
      </c>
      <c r="T1471">
        <v>34</v>
      </c>
      <c r="U1471">
        <v>2068</v>
      </c>
      <c r="V1471">
        <v>2</v>
      </c>
      <c r="W1471">
        <v>628</v>
      </c>
      <c r="X1471">
        <v>82</v>
      </c>
      <c r="Y1471">
        <v>4</v>
      </c>
      <c r="Z1471">
        <v>2</v>
      </c>
      <c r="AA1471">
        <v>3</v>
      </c>
      <c r="AB1471">
        <v>4404</v>
      </c>
      <c r="AC1471">
        <v>10228</v>
      </c>
      <c r="AD1471">
        <v>2</v>
      </c>
      <c r="AE1471">
        <v>12</v>
      </c>
      <c r="AF1471">
        <v>3</v>
      </c>
      <c r="AG1471">
        <v>1</v>
      </c>
      <c r="AH1471">
        <v>0</v>
      </c>
      <c r="AI1471">
        <v>6</v>
      </c>
      <c r="AJ1471">
        <v>3</v>
      </c>
      <c r="AK1471">
        <v>4</v>
      </c>
      <c r="AL1471">
        <v>4</v>
      </c>
      <c r="AM1471">
        <v>3</v>
      </c>
      <c r="AN1471">
        <v>1</v>
      </c>
      <c r="AO1471">
        <v>2</v>
      </c>
    </row>
  </sheetData>
  <autoFilter ref="A1:AO1" xr:uid="{6A24D364-FAD7-49C4-B234-8ACFB1889FF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D36-5D11-4D9F-968C-5E8C2ADC8FB1}">
  <dimension ref="A1:R10"/>
  <sheetViews>
    <sheetView workbookViewId="0">
      <selection activeCell="G4" sqref="G4"/>
    </sheetView>
  </sheetViews>
  <sheetFormatPr defaultRowHeight="14.5" x14ac:dyDescent="0.35"/>
  <cols>
    <col min="2" max="2" width="33.26953125" customWidth="1"/>
    <col min="3" max="3" width="16.36328125" customWidth="1"/>
    <col min="4" max="4" width="17" bestFit="1" customWidth="1"/>
    <col min="5" max="5" width="7.90625" bestFit="1" customWidth="1"/>
    <col min="6" max="6" width="17.26953125" bestFit="1" customWidth="1"/>
    <col min="7" max="7" width="14" customWidth="1"/>
  </cols>
  <sheetData>
    <row r="1" spans="1:18" x14ac:dyDescent="0.35">
      <c r="B1" t="s">
        <v>63</v>
      </c>
      <c r="C1" t="s">
        <v>112</v>
      </c>
      <c r="R1" s="2"/>
    </row>
    <row r="2" spans="1:18" ht="43.5" x14ac:dyDescent="0.35">
      <c r="A2">
        <v>1</v>
      </c>
      <c r="B2" s="1" t="s">
        <v>62</v>
      </c>
      <c r="C2" s="1" t="s">
        <v>111</v>
      </c>
      <c r="R2" s="2"/>
    </row>
    <row r="3" spans="1:18" ht="29" x14ac:dyDescent="0.35">
      <c r="A3">
        <v>2</v>
      </c>
      <c r="B3" s="1" t="s">
        <v>113</v>
      </c>
      <c r="C3" t="s">
        <v>74</v>
      </c>
    </row>
    <row r="4" spans="1:18" ht="29" x14ac:dyDescent="0.35">
      <c r="A4">
        <v>3</v>
      </c>
      <c r="B4" s="1" t="s">
        <v>114</v>
      </c>
      <c r="C4" s="16" t="s">
        <v>73</v>
      </c>
      <c r="D4" s="16" t="s">
        <v>28</v>
      </c>
      <c r="E4" s="16" t="s">
        <v>14</v>
      </c>
      <c r="F4" s="16" t="s">
        <v>32</v>
      </c>
      <c r="G4" s="16" t="s">
        <v>18</v>
      </c>
      <c r="H4" s="16"/>
    </row>
    <row r="5" spans="1:18" ht="43.5" x14ac:dyDescent="0.35">
      <c r="A5">
        <v>4</v>
      </c>
      <c r="B5" s="1" t="s">
        <v>117</v>
      </c>
      <c r="C5" s="16">
        <f>127+289</f>
        <v>416</v>
      </c>
      <c r="D5" s="16">
        <f>127/416</f>
        <v>0.30528846153846156</v>
      </c>
      <c r="E5" t="s">
        <v>118</v>
      </c>
      <c r="F5" s="16"/>
      <c r="G5" s="16">
        <f>944+110</f>
        <v>1054</v>
      </c>
      <c r="H5" s="16">
        <f>110/1054</f>
        <v>0.10436432637571158</v>
      </c>
      <c r="I5" t="s">
        <v>119</v>
      </c>
    </row>
    <row r="6" spans="1:18" ht="43.5" x14ac:dyDescent="0.35">
      <c r="A6">
        <v>5</v>
      </c>
      <c r="B6" s="1" t="s">
        <v>120</v>
      </c>
      <c r="C6" s="16" t="s">
        <v>121</v>
      </c>
      <c r="D6" s="16" t="s">
        <v>122</v>
      </c>
      <c r="E6" s="16" t="s">
        <v>123</v>
      </c>
      <c r="F6" s="16" t="s">
        <v>124</v>
      </c>
      <c r="G6" s="16"/>
      <c r="H6" s="16"/>
    </row>
    <row r="7" spans="1:18" ht="29" x14ac:dyDescent="0.35">
      <c r="A7">
        <v>6</v>
      </c>
      <c r="B7" s="1" t="s">
        <v>115</v>
      </c>
      <c r="C7" s="16" t="s">
        <v>125</v>
      </c>
      <c r="D7">
        <f>143/543</f>
        <v>0.26335174953959484</v>
      </c>
    </row>
    <row r="8" spans="1:18" ht="43.5" x14ac:dyDescent="0.35">
      <c r="A8">
        <v>7</v>
      </c>
      <c r="B8" s="1" t="s">
        <v>116</v>
      </c>
      <c r="C8" s="16" t="s">
        <v>126</v>
      </c>
    </row>
    <row r="9" spans="1:18" ht="43.5" x14ac:dyDescent="0.35">
      <c r="A9">
        <v>8</v>
      </c>
      <c r="B9" s="1" t="s">
        <v>127</v>
      </c>
    </row>
    <row r="10" spans="1:18" x14ac:dyDescent="0.35">
      <c r="B10" s="1"/>
    </row>
  </sheetData>
  <conditionalFormatting sqref="C4:G4 F5:G5 C5:D5 C6:C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9528-805D-4193-A457-742ED9DCAFEA}">
  <dimension ref="A1:AG33"/>
  <sheetViews>
    <sheetView topLeftCell="O1" workbookViewId="0">
      <selection activeCell="Q22" sqref="Q22"/>
    </sheetView>
  </sheetViews>
  <sheetFormatPr defaultRowHeight="14.5" x14ac:dyDescent="0.35"/>
  <cols>
    <col min="1" max="1" width="22.7265625" bestFit="1" customWidth="1"/>
    <col min="2" max="3" width="12.453125" bestFit="1" customWidth="1"/>
    <col min="4" max="4" width="13.6328125" bestFit="1" customWidth="1"/>
    <col min="5" max="5" width="15.08984375" bestFit="1" customWidth="1"/>
    <col min="6" max="8" width="12.453125" bestFit="1" customWidth="1"/>
    <col min="9" max="9" width="16.08984375" bestFit="1" customWidth="1"/>
    <col min="10" max="10" width="18.54296875" bestFit="1" customWidth="1"/>
    <col min="11" max="12" width="12.453125" bestFit="1" customWidth="1"/>
    <col min="13" max="13" width="17" bestFit="1" customWidth="1"/>
    <col min="14" max="14" width="22.1796875" bestFit="1" customWidth="1"/>
    <col min="15" max="16" width="12.453125" bestFit="1" customWidth="1"/>
    <col min="17" max="17" width="14.81640625" bestFit="1" customWidth="1"/>
    <col min="18" max="18" width="12.453125" bestFit="1" customWidth="1"/>
    <col min="19" max="19" width="14.26953125" bestFit="1" customWidth="1"/>
    <col min="20" max="20" width="14.81640625" bestFit="1" customWidth="1"/>
    <col min="21" max="21" width="12.453125" bestFit="1" customWidth="1"/>
    <col min="22" max="22" width="22.1796875" bestFit="1" customWidth="1"/>
    <col min="23" max="23" width="17" bestFit="1" customWidth="1"/>
    <col min="24" max="24" width="17.7265625" bestFit="1" customWidth="1"/>
    <col min="25" max="25" width="21.90625" bestFit="1" customWidth="1"/>
    <col min="26" max="26" width="16.36328125" bestFit="1" customWidth="1"/>
    <col min="27" max="27" width="17.453125" bestFit="1" customWidth="1"/>
    <col min="28" max="28" width="20.453125" bestFit="1" customWidth="1"/>
    <col min="29" max="29" width="15.6328125" bestFit="1" customWidth="1"/>
    <col min="30" max="30" width="16.08984375" bestFit="1" customWidth="1"/>
    <col min="31" max="31" width="18.26953125" bestFit="1" customWidth="1"/>
    <col min="32" max="32" width="23.26953125" bestFit="1" customWidth="1"/>
    <col min="33" max="33" width="21.26953125" bestFit="1" customWidth="1"/>
  </cols>
  <sheetData>
    <row r="1" spans="1:33" x14ac:dyDescent="0.35">
      <c r="A1" s="5"/>
      <c r="B1" s="5" t="s">
        <v>64</v>
      </c>
      <c r="C1" s="5" t="s">
        <v>73</v>
      </c>
      <c r="D1" s="5" t="s">
        <v>72</v>
      </c>
      <c r="E1" s="5" t="s">
        <v>70</v>
      </c>
      <c r="F1" s="5" t="s">
        <v>67</v>
      </c>
      <c r="G1" s="5" t="s">
        <v>68</v>
      </c>
      <c r="H1" s="5" t="s">
        <v>65</v>
      </c>
      <c r="I1" s="5" t="s">
        <v>66</v>
      </c>
      <c r="J1" s="5" t="s">
        <v>5</v>
      </c>
      <c r="K1" s="5" t="s">
        <v>6</v>
      </c>
      <c r="L1" s="5" t="s">
        <v>0</v>
      </c>
      <c r="M1" s="5" t="s">
        <v>9</v>
      </c>
      <c r="N1" s="5" t="s">
        <v>10</v>
      </c>
      <c r="O1" s="5" t="s">
        <v>3</v>
      </c>
      <c r="P1" s="5" t="s">
        <v>12</v>
      </c>
      <c r="Q1" s="5" t="s">
        <v>13</v>
      </c>
      <c r="R1" s="5" t="s">
        <v>14</v>
      </c>
      <c r="S1" s="5" t="s">
        <v>16</v>
      </c>
      <c r="T1" s="5" t="s">
        <v>18</v>
      </c>
      <c r="U1" s="5" t="s">
        <v>19</v>
      </c>
      <c r="V1" s="5" t="s">
        <v>20</v>
      </c>
      <c r="W1" s="5" t="s">
        <v>23</v>
      </c>
      <c r="X1" s="5" t="s">
        <v>24</v>
      </c>
      <c r="Y1" s="5" t="s">
        <v>25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</row>
    <row r="2" spans="1:33" x14ac:dyDescent="0.35">
      <c r="A2" t="s">
        <v>64</v>
      </c>
    </row>
    <row r="3" spans="1:33" x14ac:dyDescent="0.35">
      <c r="A3" t="s">
        <v>73</v>
      </c>
      <c r="B3">
        <v>0.24611799424579706</v>
      </c>
    </row>
    <row r="4" spans="1:33" x14ac:dyDescent="0.35">
      <c r="A4" t="s">
        <v>72</v>
      </c>
      <c r="B4">
        <v>-2.3803636309218723E-2</v>
      </c>
      <c r="C4">
        <v>2.2607261109384973E-2</v>
      </c>
    </row>
    <row r="5" spans="1:33" x14ac:dyDescent="0.35">
      <c r="A5" t="s">
        <v>70</v>
      </c>
      <c r="B5">
        <v>7.543721468092722E-2</v>
      </c>
      <c r="C5">
        <v>2.7060040842905421E-3</v>
      </c>
      <c r="D5">
        <v>-1.8511449253917709E-2</v>
      </c>
    </row>
    <row r="6" spans="1:33" x14ac:dyDescent="0.35">
      <c r="A6" t="s">
        <v>67</v>
      </c>
      <c r="B6">
        <v>-2.7930476081941557E-2</v>
      </c>
      <c r="C6">
        <v>-2.0850142242885256E-2</v>
      </c>
      <c r="D6">
        <v>3.9121584193702883E-3</v>
      </c>
      <c r="E6">
        <v>4.4583889902746414E-2</v>
      </c>
    </row>
    <row r="7" spans="1:33" x14ac:dyDescent="0.35">
      <c r="A7" t="s">
        <v>68</v>
      </c>
      <c r="B7">
        <v>-6.3990596338089761E-2</v>
      </c>
      <c r="C7">
        <v>-7.4809675866862315E-3</v>
      </c>
      <c r="D7">
        <v>2.7823551670014518E-2</v>
      </c>
      <c r="E7">
        <v>-5.7499380803864533E-2</v>
      </c>
      <c r="F7">
        <v>0.42503581716647426</v>
      </c>
    </row>
    <row r="8" spans="1:33" x14ac:dyDescent="0.35">
      <c r="A8" t="s">
        <v>65</v>
      </c>
      <c r="B8">
        <v>-2.9453253175140099E-2</v>
      </c>
      <c r="C8">
        <v>4.1924347951987379E-2</v>
      </c>
      <c r="D8">
        <v>-3.6365869701723626E-2</v>
      </c>
      <c r="E8">
        <v>3.8806854184475041E-3</v>
      </c>
      <c r="F8">
        <v>1.4823773754355438E-2</v>
      </c>
      <c r="G8">
        <v>-4.1583290226892798E-2</v>
      </c>
    </row>
    <row r="9" spans="1:33" x14ac:dyDescent="0.35">
      <c r="A9" t="s">
        <v>66</v>
      </c>
      <c r="B9">
        <v>-7.3776946022326617E-5</v>
      </c>
      <c r="C9">
        <v>-1.6543041959464062E-2</v>
      </c>
      <c r="D9">
        <v>6.4713245712810161E-2</v>
      </c>
      <c r="E9">
        <v>-1.7798532105224529E-2</v>
      </c>
      <c r="F9">
        <v>-2.86636652407543E-2</v>
      </c>
      <c r="G9">
        <v>-9.0435712422937027E-3</v>
      </c>
      <c r="H9">
        <v>-3.2980956303307163E-2</v>
      </c>
    </row>
    <row r="10" spans="1:33" x14ac:dyDescent="0.35">
      <c r="A10" t="s">
        <v>5</v>
      </c>
      <c r="B10">
        <v>7.7923582955703577E-2</v>
      </c>
      <c r="C10">
        <v>2.5513634949946084E-2</v>
      </c>
      <c r="D10">
        <v>-1.6873847486682469E-2</v>
      </c>
      <c r="E10">
        <v>2.0003957442132392E-2</v>
      </c>
      <c r="F10">
        <v>-4.3595411356257538E-2</v>
      </c>
      <c r="G10">
        <v>-1.7224803613741606E-2</v>
      </c>
      <c r="H10">
        <v>1.8505279911258251E-3</v>
      </c>
      <c r="I10">
        <v>2.4469441632343724E-2</v>
      </c>
    </row>
    <row r="11" spans="1:33" x14ac:dyDescent="0.35">
      <c r="A11" t="s">
        <v>6</v>
      </c>
      <c r="B11">
        <v>-3.1372819640048968E-2</v>
      </c>
      <c r="C11">
        <v>-2.0321767395703672E-2</v>
      </c>
      <c r="D11">
        <v>-9.4700029503144679E-4</v>
      </c>
      <c r="E11">
        <v>-2.6874732893892184E-3</v>
      </c>
      <c r="F11">
        <v>-1.9222621190394178E-2</v>
      </c>
      <c r="G11">
        <v>-7.9964220482224759E-3</v>
      </c>
      <c r="H11">
        <v>1.6546827443884981E-2</v>
      </c>
      <c r="I11">
        <v>-7.5693310007149959E-4</v>
      </c>
      <c r="J11">
        <v>2.1041825624123368E-2</v>
      </c>
    </row>
    <row r="12" spans="1:33" x14ac:dyDescent="0.35">
      <c r="A12" t="s">
        <v>0</v>
      </c>
      <c r="B12">
        <v>-0.15920500686577846</v>
      </c>
      <c r="C12">
        <v>2.8062357084124055E-2</v>
      </c>
      <c r="D12">
        <v>-1.2285630430014389E-2</v>
      </c>
      <c r="E12">
        <v>-7.1920656573558252E-3</v>
      </c>
      <c r="F12">
        <v>0.15971501229362098</v>
      </c>
      <c r="G12">
        <v>3.1882283300729806E-2</v>
      </c>
      <c r="H12">
        <v>3.6310550115792872E-2</v>
      </c>
      <c r="I12">
        <v>-2.475143422746813E-2</v>
      </c>
      <c r="J12">
        <v>-1.6861201480870137E-3</v>
      </c>
      <c r="K12">
        <v>0.20803373101424003</v>
      </c>
    </row>
    <row r="13" spans="1:33" x14ac:dyDescent="0.35">
      <c r="A13" t="s">
        <v>9</v>
      </c>
      <c r="B13">
        <v>-1.0577242759243103E-2</v>
      </c>
      <c r="C13">
        <v>-2.4037286786365287E-2</v>
      </c>
      <c r="D13">
        <v>-4.116893616812807E-2</v>
      </c>
      <c r="E13">
        <v>7.9224160269905468E-3</v>
      </c>
      <c r="F13">
        <v>1.5495594176326217E-2</v>
      </c>
      <c r="G13">
        <v>1.089500090462883E-2</v>
      </c>
      <c r="H13">
        <v>-2.2556051382500195E-2</v>
      </c>
      <c r="I13">
        <v>1.5577822975476257E-2</v>
      </c>
      <c r="J13">
        <v>3.2916407199243873E-2</v>
      </c>
      <c r="K13">
        <v>4.2070093029328424E-2</v>
      </c>
      <c r="L13">
        <v>-1.0145467076855675E-2</v>
      </c>
    </row>
    <row r="14" spans="1:33" x14ac:dyDescent="0.35">
      <c r="A14" t="s">
        <v>10</v>
      </c>
      <c r="B14">
        <v>-0.10336897833793524</v>
      </c>
      <c r="C14">
        <v>7.0131726774094391E-2</v>
      </c>
      <c r="D14">
        <v>2.1299051996372036E-2</v>
      </c>
      <c r="E14">
        <v>1.5744357188638914E-2</v>
      </c>
      <c r="F14">
        <v>-1.0129220172001968E-2</v>
      </c>
      <c r="G14">
        <v>1.9395270630633548E-2</v>
      </c>
      <c r="H14">
        <v>-5.0831388993109684E-4</v>
      </c>
      <c r="I14">
        <v>-4.1744048698538171E-3</v>
      </c>
      <c r="J14">
        <v>-1.6075326996493468E-2</v>
      </c>
      <c r="K14">
        <v>-2.7128313256511653E-2</v>
      </c>
      <c r="L14">
        <v>1.0146427861437251E-2</v>
      </c>
      <c r="M14">
        <v>1.7620802485587998E-2</v>
      </c>
    </row>
    <row r="15" spans="1:33" x14ac:dyDescent="0.35">
      <c r="A15" t="s">
        <v>3</v>
      </c>
      <c r="B15">
        <v>-5.6651991867629169E-2</v>
      </c>
      <c r="C15">
        <v>9.1349699011350413E-3</v>
      </c>
      <c r="D15">
        <v>9.3871888822675085E-3</v>
      </c>
      <c r="E15">
        <v>-1.5942464990007822E-2</v>
      </c>
      <c r="F15">
        <v>-2.5073509008368589E-3</v>
      </c>
      <c r="G15">
        <v>-7.1087136892049423E-3</v>
      </c>
      <c r="H15">
        <v>1.1716137907748028E-2</v>
      </c>
      <c r="I15">
        <v>4.0860339269534049E-3</v>
      </c>
      <c r="J15">
        <v>-4.985337352552674E-3</v>
      </c>
      <c r="K15">
        <v>-1.6806433209157649E-2</v>
      </c>
      <c r="L15">
        <v>1.066094264553815E-2</v>
      </c>
      <c r="M15">
        <v>-5.0990433654478126E-2</v>
      </c>
      <c r="N15">
        <v>1.8354854300385467E-2</v>
      </c>
    </row>
    <row r="16" spans="1:33" x14ac:dyDescent="0.35">
      <c r="A16" t="s">
        <v>12</v>
      </c>
      <c r="B16">
        <v>-6.8455495721398219E-3</v>
      </c>
      <c r="C16">
        <v>-7.7819743609999024E-3</v>
      </c>
      <c r="D16">
        <v>-2.004361010452315E-2</v>
      </c>
      <c r="E16">
        <v>-2.3901315319892872E-2</v>
      </c>
      <c r="F16">
        <v>-2.0727564909479336E-2</v>
      </c>
      <c r="G16">
        <v>4.1437079359101766E-3</v>
      </c>
      <c r="H16">
        <v>4.7829705113023495E-4</v>
      </c>
      <c r="I16">
        <v>-2.6528186185596655E-2</v>
      </c>
      <c r="J16">
        <v>3.1130585611766019E-2</v>
      </c>
      <c r="K16">
        <v>1.6774828880960862E-2</v>
      </c>
      <c r="L16">
        <v>2.4286542550967339E-2</v>
      </c>
      <c r="M16">
        <v>3.5179212418711178E-2</v>
      </c>
      <c r="N16">
        <v>-4.9856956203000485E-2</v>
      </c>
      <c r="O16">
        <v>2.3381421528320238E-2</v>
      </c>
    </row>
    <row r="17" spans="1:31" x14ac:dyDescent="0.35">
      <c r="A17" t="s">
        <v>13</v>
      </c>
      <c r="B17">
        <v>-0.13001595678605382</v>
      </c>
      <c r="C17">
        <v>-3.5067105694045505E-3</v>
      </c>
      <c r="D17">
        <v>-1.0816868131925558E-4</v>
      </c>
      <c r="E17">
        <v>-5.5817534027051792E-3</v>
      </c>
      <c r="F17">
        <v>-6.7656555363987299E-3</v>
      </c>
      <c r="G17">
        <v>2.4586061708942793E-2</v>
      </c>
      <c r="H17">
        <v>-1.7959755383916615E-2</v>
      </c>
      <c r="I17">
        <v>-3.9061500556177721E-2</v>
      </c>
      <c r="J17">
        <v>8.7832798864442337E-3</v>
      </c>
      <c r="K17">
        <v>4.2437634318608121E-2</v>
      </c>
      <c r="L17">
        <v>2.9819958629590554E-2</v>
      </c>
      <c r="M17">
        <v>-6.8879229870354181E-3</v>
      </c>
      <c r="N17">
        <v>-8.277598171759229E-3</v>
      </c>
      <c r="O17">
        <v>4.6134873997811313E-2</v>
      </c>
      <c r="P17">
        <v>4.2860640971529959E-2</v>
      </c>
    </row>
    <row r="18" spans="1:31" x14ac:dyDescent="0.35">
      <c r="A18" t="s">
        <v>14</v>
      </c>
      <c r="B18">
        <v>-0.16910475093102884</v>
      </c>
      <c r="C18">
        <v>5.4404777488093023E-4</v>
      </c>
      <c r="D18">
        <v>4.8802658428537694E-3</v>
      </c>
      <c r="E18">
        <v>9.6713801703749089E-3</v>
      </c>
      <c r="F18">
        <v>0.31358789070431015</v>
      </c>
      <c r="G18">
        <v>-0.10196310581158211</v>
      </c>
      <c r="H18">
        <v>3.9403102676133159E-2</v>
      </c>
      <c r="I18">
        <v>-1.9311282061789357E-2</v>
      </c>
      <c r="J18">
        <v>5.3027305544962305E-3</v>
      </c>
      <c r="K18">
        <v>0.10158888624850132</v>
      </c>
      <c r="L18">
        <v>0.50960422843238773</v>
      </c>
      <c r="M18">
        <v>-1.8519193974228316E-2</v>
      </c>
      <c r="N18">
        <v>1.2116994489139749E-3</v>
      </c>
      <c r="O18">
        <v>2.9663348551117142E-3</v>
      </c>
      <c r="P18">
        <v>-2.7853486405547325E-2</v>
      </c>
      <c r="Q18">
        <v>-1.2629882671190917E-2</v>
      </c>
    </row>
    <row r="19" spans="1:31" x14ac:dyDescent="0.35">
      <c r="A19" t="s">
        <v>16</v>
      </c>
      <c r="B19">
        <v>-0.10348112606902207</v>
      </c>
      <c r="C19">
        <v>2.4539481060031575E-2</v>
      </c>
      <c r="D19">
        <v>-6.4623486409435688E-3</v>
      </c>
      <c r="E19">
        <v>-5.5366691012212407E-2</v>
      </c>
      <c r="F19">
        <v>-2.4257845804624579E-2</v>
      </c>
      <c r="G19">
        <v>-2.1000878851935609E-2</v>
      </c>
      <c r="H19">
        <v>-3.3251697422464713E-2</v>
      </c>
      <c r="I19">
        <v>3.3962151335933936E-2</v>
      </c>
      <c r="J19">
        <v>-3.6688391677204219E-3</v>
      </c>
      <c r="K19">
        <v>-1.1296116736574009E-2</v>
      </c>
      <c r="L19">
        <v>-4.8918771486873569E-3</v>
      </c>
      <c r="M19">
        <v>-4.6246734939416723E-2</v>
      </c>
      <c r="N19">
        <v>-6.7843525990751901E-3</v>
      </c>
      <c r="O19">
        <v>3.0571007837144112E-2</v>
      </c>
      <c r="P19">
        <v>-7.1334624373788499E-2</v>
      </c>
      <c r="Q19">
        <v>-2.1475910335307023E-2</v>
      </c>
      <c r="R19">
        <v>-1.9437080267456805E-3</v>
      </c>
    </row>
    <row r="20" spans="1:31" x14ac:dyDescent="0.35">
      <c r="A20" t="s">
        <v>18</v>
      </c>
      <c r="B20">
        <v>-0.15983958238498774</v>
      </c>
      <c r="C20">
        <v>6.089285402589904E-3</v>
      </c>
      <c r="D20">
        <v>-1.2892001405909552E-3</v>
      </c>
      <c r="E20">
        <v>8.1893841528885292E-3</v>
      </c>
      <c r="F20">
        <v>0.38247360338430519</v>
      </c>
      <c r="G20">
        <v>-5.3129697797713357E-2</v>
      </c>
      <c r="H20">
        <v>3.1858491796653961E-2</v>
      </c>
      <c r="I20">
        <v>-3.431894592312603E-2</v>
      </c>
      <c r="J20">
        <v>-1.7014444745275872E-2</v>
      </c>
      <c r="K20">
        <v>9.4960677041888555E-2</v>
      </c>
      <c r="L20">
        <v>0.4978545669265807</v>
      </c>
      <c r="M20">
        <v>-1.4828515873784741E-2</v>
      </c>
      <c r="N20">
        <v>-6.2590877547802209E-3</v>
      </c>
      <c r="O20">
        <v>7.7070588720060387E-3</v>
      </c>
      <c r="P20">
        <v>-1.5794304380892906E-2</v>
      </c>
      <c r="Q20">
        <v>-1.5271490778732858E-2</v>
      </c>
      <c r="R20">
        <v>0.95029991347985387</v>
      </c>
      <c r="S20">
        <v>-7.1567423559127296E-3</v>
      </c>
    </row>
    <row r="21" spans="1:31" x14ac:dyDescent="0.35">
      <c r="A21" t="s">
        <v>19</v>
      </c>
      <c r="B21">
        <v>1.5170212530471423E-2</v>
      </c>
      <c r="C21">
        <v>2.1431144567353389E-2</v>
      </c>
      <c r="D21">
        <v>1.4725977733355475E-2</v>
      </c>
      <c r="E21">
        <v>-1.3488471176311434E-2</v>
      </c>
      <c r="F21">
        <v>1.1786309956508915E-2</v>
      </c>
      <c r="G21">
        <v>-2.3642072073989242E-2</v>
      </c>
      <c r="H21">
        <v>4.1482205119987889E-2</v>
      </c>
      <c r="I21">
        <v>1.4107088393482802E-2</v>
      </c>
      <c r="J21">
        <v>2.747286354888406E-2</v>
      </c>
      <c r="K21">
        <v>-2.6084197160047597E-2</v>
      </c>
      <c r="L21">
        <v>2.8051167133922781E-2</v>
      </c>
      <c r="M21">
        <v>1.2648229168459414E-2</v>
      </c>
      <c r="N21">
        <v>3.7599622865715408E-2</v>
      </c>
      <c r="O21">
        <v>-3.2181601522581781E-2</v>
      </c>
      <c r="P21">
        <v>-1.5296749550649705E-2</v>
      </c>
      <c r="Q21">
        <v>-1.6322079053317187E-2</v>
      </c>
      <c r="R21">
        <v>3.9562951045684296E-2</v>
      </c>
      <c r="S21">
        <v>6.4391694270392579E-4</v>
      </c>
      <c r="T21">
        <v>3.4813626134121839E-2</v>
      </c>
    </row>
    <row r="22" spans="1:31" x14ac:dyDescent="0.35">
      <c r="A22" t="s">
        <v>20</v>
      </c>
      <c r="B22">
        <v>4.349373905781375E-2</v>
      </c>
      <c r="C22">
        <v>-2.0785821366833976E-2</v>
      </c>
      <c r="D22">
        <v>3.6181099932159393E-2</v>
      </c>
      <c r="E22">
        <v>5.4483655017695393E-3</v>
      </c>
      <c r="F22">
        <v>4.320382472376455E-2</v>
      </c>
      <c r="G22">
        <v>3.5881612263951583E-2</v>
      </c>
      <c r="H22">
        <v>3.9147449560278012E-2</v>
      </c>
      <c r="I22">
        <v>-2.0874752414056733E-2</v>
      </c>
      <c r="J22">
        <v>-2.9250804197292993E-2</v>
      </c>
      <c r="K22">
        <v>0.12631656017668416</v>
      </c>
      <c r="L22">
        <v>0.29963475798369266</v>
      </c>
      <c r="M22">
        <v>-1.2510320398015991E-3</v>
      </c>
      <c r="N22">
        <v>1.2594323218943299E-2</v>
      </c>
      <c r="O22">
        <v>3.815343427940969E-2</v>
      </c>
      <c r="P22">
        <v>2.2156883390196818E-2</v>
      </c>
      <c r="Q22">
        <v>1.5012413243110952E-2</v>
      </c>
      <c r="R22">
        <v>0.14250112381048838</v>
      </c>
      <c r="S22">
        <v>-5.5699426012746009E-2</v>
      </c>
      <c r="T22">
        <v>0.14951521598969761</v>
      </c>
      <c r="U22">
        <v>1.752135341557156E-2</v>
      </c>
    </row>
    <row r="23" spans="1:31" x14ac:dyDescent="0.35">
      <c r="A23" t="s">
        <v>23</v>
      </c>
      <c r="B23">
        <v>-1.3478202057439093E-2</v>
      </c>
      <c r="C23">
        <v>-5.4328266507927252E-3</v>
      </c>
      <c r="D23">
        <v>-2.5791544123050909E-2</v>
      </c>
      <c r="E23">
        <v>-3.7734507255956111E-2</v>
      </c>
      <c r="F23">
        <v>1.2858397044586732E-2</v>
      </c>
      <c r="G23">
        <v>7.8401612922570224E-3</v>
      </c>
      <c r="H23">
        <v>-2.7326475148592702E-3</v>
      </c>
      <c r="I23">
        <v>2.9377054262785526E-2</v>
      </c>
      <c r="J23">
        <v>4.023537745919304E-2</v>
      </c>
      <c r="K23">
        <v>-1.11109408606542E-2</v>
      </c>
      <c r="L23">
        <v>3.6335849148617649E-3</v>
      </c>
      <c r="M23">
        <v>-1.2943995546151018E-2</v>
      </c>
      <c r="N23">
        <v>-3.170119524179215E-2</v>
      </c>
      <c r="O23">
        <v>2.2703677496334916E-2</v>
      </c>
      <c r="P23">
        <v>-9.0619862537401133E-3</v>
      </c>
      <c r="Q23">
        <v>-1.7204572244480576E-2</v>
      </c>
      <c r="R23">
        <v>-3.4730492279418587E-2</v>
      </c>
      <c r="S23">
        <v>2.0002039364081937E-2</v>
      </c>
      <c r="T23">
        <v>-2.7268586440314494E-2</v>
      </c>
      <c r="U23">
        <v>-6.4293459467113486E-3</v>
      </c>
      <c r="V23">
        <v>-1.0238309359925533E-2</v>
      </c>
    </row>
    <row r="24" spans="1:31" x14ac:dyDescent="0.35">
      <c r="A24" t="s">
        <v>24</v>
      </c>
      <c r="B24">
        <v>2.888751711080946E-3</v>
      </c>
      <c r="C24">
        <v>4.3691200616519663E-3</v>
      </c>
      <c r="D24">
        <v>-1.150126016065702E-2</v>
      </c>
      <c r="E24">
        <v>-2.7070520203335231E-2</v>
      </c>
      <c r="F24">
        <v>8.1845821459393408E-4</v>
      </c>
      <c r="G24">
        <v>2.4603542829997858E-2</v>
      </c>
      <c r="H24">
        <v>1.3859018361688685E-2</v>
      </c>
      <c r="I24">
        <v>2.634113454723485E-2</v>
      </c>
      <c r="J24">
        <v>2.7109618481976044E-2</v>
      </c>
      <c r="K24">
        <v>-2.4538791164833425E-2</v>
      </c>
      <c r="L24">
        <v>1.903895512758374E-3</v>
      </c>
      <c r="M24">
        <v>-2.0358825146952204E-2</v>
      </c>
      <c r="N24">
        <v>-2.9547952297681361E-2</v>
      </c>
      <c r="O24">
        <v>4.7329632718824086E-4</v>
      </c>
      <c r="P24">
        <v>-2.1716974278102176E-3</v>
      </c>
      <c r="Q24">
        <v>-2.9071333439070115E-2</v>
      </c>
      <c r="R24">
        <v>-2.1222082108856635E-2</v>
      </c>
      <c r="S24">
        <v>2.2971970637801426E-3</v>
      </c>
      <c r="T24">
        <v>-1.7120138237390704E-2</v>
      </c>
      <c r="U24">
        <v>-9.8114284893607226E-3</v>
      </c>
      <c r="V24">
        <v>-1.4094872753535345E-2</v>
      </c>
      <c r="W24">
        <v>0.77354999640126676</v>
      </c>
    </row>
    <row r="25" spans="1:31" x14ac:dyDescent="0.35">
      <c r="A25" t="s">
        <v>25</v>
      </c>
      <c r="B25">
        <v>-4.5872278881126112E-2</v>
      </c>
      <c r="C25">
        <v>4.8492802870137741E-2</v>
      </c>
      <c r="D25">
        <v>2.3061452220725039E-2</v>
      </c>
      <c r="E25">
        <v>2.2722695705991496E-2</v>
      </c>
      <c r="F25">
        <v>1.8408047730906266E-2</v>
      </c>
      <c r="G25">
        <v>2.241442536337538E-2</v>
      </c>
      <c r="H25">
        <v>-2.2868369968026953E-2</v>
      </c>
      <c r="I25">
        <v>3.5985692635000774E-2</v>
      </c>
      <c r="J25">
        <v>6.5574746465787122E-3</v>
      </c>
      <c r="K25">
        <v>-9.1183766963814968E-3</v>
      </c>
      <c r="L25">
        <v>5.3534719671228664E-2</v>
      </c>
      <c r="M25">
        <v>-6.9861411467636234E-2</v>
      </c>
      <c r="N25">
        <v>7.6653835410744765E-3</v>
      </c>
      <c r="O25">
        <v>7.8460309572483226E-3</v>
      </c>
      <c r="P25">
        <v>1.3304527859505607E-3</v>
      </c>
      <c r="Q25">
        <v>3.4296820611197272E-2</v>
      </c>
      <c r="R25">
        <v>2.164151053259163E-2</v>
      </c>
      <c r="S25">
        <v>-1.2453593161926875E-2</v>
      </c>
      <c r="T25">
        <v>2.5873436137557375E-2</v>
      </c>
      <c r="U25">
        <v>-4.0853293375194659E-3</v>
      </c>
      <c r="V25">
        <v>5.2733048564885469E-2</v>
      </c>
      <c r="W25">
        <v>-4.0490081057077104E-2</v>
      </c>
      <c r="X25">
        <v>-3.1351455442454927E-2</v>
      </c>
    </row>
    <row r="26" spans="1:31" x14ac:dyDescent="0.35">
      <c r="A26" t="s">
        <v>27</v>
      </c>
      <c r="B26">
        <v>-0.13714491893332414</v>
      </c>
      <c r="C26">
        <v>-4.4867072191976266E-4</v>
      </c>
      <c r="D26">
        <v>0.2229729935691365</v>
      </c>
      <c r="E26">
        <v>2.0178589338723577E-2</v>
      </c>
      <c r="F26">
        <v>-2.0428306280503863E-2</v>
      </c>
      <c r="G26">
        <v>1.2192914425298958E-2</v>
      </c>
      <c r="H26">
        <v>-1.2715713764063028E-2</v>
      </c>
      <c r="I26">
        <v>1.6726870591563116E-2</v>
      </c>
      <c r="J26">
        <v>4.4871998853181376E-2</v>
      </c>
      <c r="K26">
        <v>1.8422220204016938E-2</v>
      </c>
      <c r="L26">
        <v>3.7509712424777797E-2</v>
      </c>
      <c r="M26">
        <v>6.222669251362313E-2</v>
      </c>
      <c r="N26">
        <v>3.4321577550576604E-3</v>
      </c>
      <c r="O26">
        <v>4.2142796377206686E-2</v>
      </c>
      <c r="P26">
        <v>5.0263399065119771E-2</v>
      </c>
      <c r="Q26">
        <v>2.1522640378023941E-2</v>
      </c>
      <c r="R26">
        <v>1.3983910528615516E-2</v>
      </c>
      <c r="S26">
        <v>1.069022612075585E-2</v>
      </c>
      <c r="T26">
        <v>5.4076766968122244E-3</v>
      </c>
      <c r="U26">
        <v>-3.4322830206661041E-2</v>
      </c>
      <c r="V26">
        <v>3.0075475096897532E-2</v>
      </c>
      <c r="W26">
        <v>7.527747820520239E-3</v>
      </c>
      <c r="X26">
        <v>3.5064716148099253E-3</v>
      </c>
      <c r="Y26">
        <v>-4.5952490716560969E-2</v>
      </c>
    </row>
    <row r="27" spans="1:31" x14ac:dyDescent="0.35">
      <c r="A27" t="s">
        <v>28</v>
      </c>
      <c r="B27">
        <v>-0.17106324613622528</v>
      </c>
      <c r="C27">
        <v>1.2754266341936301E-2</v>
      </c>
      <c r="D27">
        <v>3.037298945327008E-3</v>
      </c>
      <c r="E27">
        <v>-2.3294822212333167E-3</v>
      </c>
      <c r="F27">
        <v>0.26551689829712743</v>
      </c>
      <c r="G27">
        <v>1.5761511938564971E-2</v>
      </c>
      <c r="H27">
        <v>4.6880939477782414E-2</v>
      </c>
      <c r="I27">
        <v>-3.4225621562812863E-2</v>
      </c>
      <c r="J27">
        <v>4.6284258637838537E-3</v>
      </c>
      <c r="K27">
        <v>0.14827969653887266</v>
      </c>
      <c r="L27">
        <v>0.68038053579119906</v>
      </c>
      <c r="M27">
        <v>-1.4365198461300408E-2</v>
      </c>
      <c r="N27">
        <v>-2.6930703885341364E-3</v>
      </c>
      <c r="O27">
        <v>1.4514738706320859E-2</v>
      </c>
      <c r="P27">
        <v>-2.3336818233222431E-3</v>
      </c>
      <c r="Q27">
        <v>-5.5331820574075286E-3</v>
      </c>
      <c r="R27">
        <v>0.78220780453628014</v>
      </c>
      <c r="S27">
        <v>-2.0185072685016868E-2</v>
      </c>
      <c r="T27">
        <v>0.77289324625435485</v>
      </c>
      <c r="U27">
        <v>2.6442471176015413E-2</v>
      </c>
      <c r="V27">
        <v>0.23763858978479377</v>
      </c>
      <c r="W27">
        <v>-2.060848761769149E-2</v>
      </c>
      <c r="X27">
        <v>6.7436679059528831E-3</v>
      </c>
      <c r="Y27">
        <v>2.4054291821341153E-2</v>
      </c>
      <c r="Z27">
        <v>1.0135969318901641E-2</v>
      </c>
    </row>
    <row r="28" spans="1:31" x14ac:dyDescent="0.35">
      <c r="A28" t="s">
        <v>29</v>
      </c>
      <c r="B28">
        <v>-5.9477798556420665E-2</v>
      </c>
      <c r="C28">
        <v>-7.9113371551009823E-2</v>
      </c>
      <c r="D28">
        <v>1.8727967521597437E-2</v>
      </c>
      <c r="E28">
        <v>1.4552690135805079E-2</v>
      </c>
      <c r="F28">
        <v>-2.9188787555049045E-3</v>
      </c>
      <c r="G28">
        <v>-3.6875066263431761E-2</v>
      </c>
      <c r="H28">
        <v>3.8786735477878295E-2</v>
      </c>
      <c r="I28">
        <v>-1.5240033390293291E-2</v>
      </c>
      <c r="J28">
        <v>-3.6942234339916002E-2</v>
      </c>
      <c r="K28">
        <v>-2.5100241137933486E-2</v>
      </c>
      <c r="L28">
        <v>-1.962081894269839E-2</v>
      </c>
      <c r="M28">
        <v>2.3603169591925006E-2</v>
      </c>
      <c r="N28">
        <v>-1.9359308347132335E-2</v>
      </c>
      <c r="O28">
        <v>2.4525427120832615E-3</v>
      </c>
      <c r="P28">
        <v>-8.5476852092706192E-3</v>
      </c>
      <c r="Q28">
        <v>-1.5337825759428996E-2</v>
      </c>
      <c r="R28">
        <v>-1.8190550193549565E-2</v>
      </c>
      <c r="S28">
        <v>-5.7793349586090573E-3</v>
      </c>
      <c r="T28">
        <v>-2.1736276823893293E-2</v>
      </c>
      <c r="U28">
        <v>1.4668806322857694E-3</v>
      </c>
      <c r="V28">
        <v>-6.6054071727836325E-2</v>
      </c>
      <c r="W28">
        <v>-5.2210123517209888E-3</v>
      </c>
      <c r="X28">
        <v>-1.5578881739137221E-2</v>
      </c>
      <c r="Y28">
        <v>2.4965263921170973E-3</v>
      </c>
      <c r="Z28">
        <v>1.1274069611249011E-2</v>
      </c>
      <c r="AA28">
        <v>-3.5661571279618977E-2</v>
      </c>
    </row>
    <row r="29" spans="1:31" x14ac:dyDescent="0.35">
      <c r="A29" t="s">
        <v>30</v>
      </c>
      <c r="B29">
        <v>-6.3939047217409117E-2</v>
      </c>
      <c r="C29">
        <v>-2.7091878472392382E-2</v>
      </c>
      <c r="D29">
        <v>-3.76460885617939E-3</v>
      </c>
      <c r="E29">
        <v>3.389640226210873E-2</v>
      </c>
      <c r="F29">
        <v>4.9807499063962077E-2</v>
      </c>
      <c r="G29">
        <v>-2.6382525037315665E-2</v>
      </c>
      <c r="H29">
        <v>2.7526788208192478E-3</v>
      </c>
      <c r="I29">
        <v>1.1255819808946778E-2</v>
      </c>
      <c r="J29">
        <v>-2.6556004106568967E-2</v>
      </c>
      <c r="K29">
        <v>9.819189309781845E-3</v>
      </c>
      <c r="L29">
        <v>-2.1490027957098531E-2</v>
      </c>
      <c r="M29">
        <v>1.0308641437966677E-2</v>
      </c>
      <c r="N29">
        <v>2.7627295460115407E-2</v>
      </c>
      <c r="O29">
        <v>-3.7848051005781508E-2</v>
      </c>
      <c r="P29">
        <v>-4.6072337502644353E-3</v>
      </c>
      <c r="Q29">
        <v>-1.4616593162761338E-2</v>
      </c>
      <c r="R29">
        <v>3.7817745596666272E-2</v>
      </c>
      <c r="S29">
        <v>-1.9458710212974534E-2</v>
      </c>
      <c r="T29">
        <v>3.0683081556940359E-2</v>
      </c>
      <c r="U29">
        <v>7.9631575169769719E-3</v>
      </c>
      <c r="V29">
        <v>-8.3656847900586574E-3</v>
      </c>
      <c r="W29">
        <v>-3.2796360093679377E-3</v>
      </c>
      <c r="X29">
        <v>2.5723613176823249E-3</v>
      </c>
      <c r="Y29">
        <v>1.9604405703968618E-2</v>
      </c>
      <c r="Z29">
        <v>4.1287300028718223E-3</v>
      </c>
      <c r="AA29">
        <v>1.0076456218964744E-3</v>
      </c>
      <c r="AB29">
        <v>2.8072206603628899E-2</v>
      </c>
    </row>
    <row r="30" spans="1:31" x14ac:dyDescent="0.35">
      <c r="A30" t="s">
        <v>31</v>
      </c>
      <c r="B30">
        <v>-0.13439221398997619</v>
      </c>
      <c r="C30">
        <v>-1.1687120468355161E-2</v>
      </c>
      <c r="D30">
        <v>-8.4635466273995374E-4</v>
      </c>
      <c r="E30">
        <v>3.0614233544261622E-3</v>
      </c>
      <c r="F30">
        <v>0.12614814197234817</v>
      </c>
      <c r="G30">
        <v>-2.2920442318194501E-2</v>
      </c>
      <c r="H30">
        <v>2.9747085935033959E-2</v>
      </c>
      <c r="I30">
        <v>1.4575008100002951E-2</v>
      </c>
      <c r="J30">
        <v>9.507719899011273E-3</v>
      </c>
      <c r="K30">
        <v>6.9113696031338739E-2</v>
      </c>
      <c r="L30">
        <v>0.31130876974509936</v>
      </c>
      <c r="M30">
        <v>-1.1240463708114037E-2</v>
      </c>
      <c r="N30">
        <v>1.4575491911166178E-3</v>
      </c>
      <c r="O30">
        <v>-3.4054767568547466E-2</v>
      </c>
      <c r="P30">
        <v>-1.9581616209121213E-2</v>
      </c>
      <c r="Q30">
        <v>-2.1355426979629832E-2</v>
      </c>
      <c r="R30">
        <v>0.53473868737563535</v>
      </c>
      <c r="S30">
        <v>-3.8026279482880621E-3</v>
      </c>
      <c r="T30">
        <v>0.51428482573319645</v>
      </c>
      <c r="U30">
        <v>-2.3655106706177233E-2</v>
      </c>
      <c r="V30">
        <v>-0.11842134024259048</v>
      </c>
      <c r="W30">
        <v>-3.5991262431953851E-2</v>
      </c>
      <c r="X30">
        <v>3.4351261159239524E-3</v>
      </c>
      <c r="Y30">
        <v>1.9366786877455355E-2</v>
      </c>
      <c r="Z30">
        <v>1.5058008028094431E-2</v>
      </c>
      <c r="AA30">
        <v>0.62813315526824787</v>
      </c>
      <c r="AB30">
        <v>3.5686656784274969E-3</v>
      </c>
      <c r="AC30">
        <v>1.2089185354581271E-2</v>
      </c>
    </row>
    <row r="31" spans="1:31" x14ac:dyDescent="0.35">
      <c r="A31" t="s">
        <v>32</v>
      </c>
      <c r="B31">
        <v>-0.16054500426769938</v>
      </c>
      <c r="C31">
        <v>-2.9758008947989519E-2</v>
      </c>
      <c r="D31">
        <v>-1.4828393181689799E-2</v>
      </c>
      <c r="E31">
        <v>-7.728000834047997E-3</v>
      </c>
      <c r="F31">
        <v>4.6053189337451263E-2</v>
      </c>
      <c r="G31">
        <v>-5.6315446791924066E-2</v>
      </c>
      <c r="H31">
        <v>4.1482728525767273E-2</v>
      </c>
      <c r="I31">
        <v>1.149744710121193E-2</v>
      </c>
      <c r="J31">
        <v>1.884499910894567E-2</v>
      </c>
      <c r="K31">
        <v>6.0235554120695742E-2</v>
      </c>
      <c r="L31">
        <v>0.21290105556556688</v>
      </c>
      <c r="M31">
        <v>-8.4163119984258586E-3</v>
      </c>
      <c r="N31">
        <v>1.8007460142878566E-2</v>
      </c>
      <c r="O31">
        <v>9.9320149600941859E-3</v>
      </c>
      <c r="P31">
        <v>-2.4106220208784859E-2</v>
      </c>
      <c r="Q31">
        <v>8.71696349761171E-3</v>
      </c>
      <c r="R31">
        <v>0.38944673287667153</v>
      </c>
      <c r="S31">
        <v>-2.3047852298301056E-3</v>
      </c>
      <c r="T31">
        <v>0.36381766692870654</v>
      </c>
      <c r="U31">
        <v>-1.2814874370471659E-2</v>
      </c>
      <c r="V31">
        <v>-9.0753933700808184E-2</v>
      </c>
      <c r="W31">
        <v>-1.5200265442777388E-3</v>
      </c>
      <c r="X31">
        <v>3.4986260407194728E-2</v>
      </c>
      <c r="Y31">
        <v>-1.5122914881937522E-2</v>
      </c>
      <c r="Z31">
        <v>5.0817872753931077E-2</v>
      </c>
      <c r="AA31">
        <v>0.46036463801180816</v>
      </c>
      <c r="AB31">
        <v>-5.7375043379569004E-3</v>
      </c>
      <c r="AC31">
        <v>4.9856497922204118E-2</v>
      </c>
      <c r="AD31">
        <v>0.75875373661346168</v>
      </c>
    </row>
    <row r="32" spans="1:31" x14ac:dyDescent="0.35">
      <c r="A32" t="s">
        <v>33</v>
      </c>
      <c r="B32">
        <v>-3.3018775142583681E-2</v>
      </c>
      <c r="C32">
        <v>-1.2238822598887799E-2</v>
      </c>
      <c r="D32">
        <v>-2.7003478079560158E-2</v>
      </c>
      <c r="E32">
        <v>4.3269213008263327E-3</v>
      </c>
      <c r="F32">
        <v>6.8027526740713301E-2</v>
      </c>
      <c r="G32">
        <v>-4.0060966873315201E-2</v>
      </c>
      <c r="H32">
        <v>2.6984577172944509E-2</v>
      </c>
      <c r="I32">
        <v>3.259115293987596E-2</v>
      </c>
      <c r="J32">
        <v>1.0028835943115365E-2</v>
      </c>
      <c r="K32">
        <v>5.4254333591320356E-2</v>
      </c>
      <c r="L32">
        <v>0.21651336785165384</v>
      </c>
      <c r="M32">
        <v>-9.0190642066337468E-3</v>
      </c>
      <c r="N32">
        <v>1.6193605568453426E-2</v>
      </c>
      <c r="O32">
        <v>-3.3228984787771969E-2</v>
      </c>
      <c r="P32">
        <v>-2.6715586064335335E-2</v>
      </c>
      <c r="Q32">
        <v>-2.4184292365178967E-2</v>
      </c>
      <c r="R32">
        <v>0.35388534696410395</v>
      </c>
      <c r="S32">
        <v>-1.8213567810190918E-2</v>
      </c>
      <c r="T32">
        <v>0.34497763816542787</v>
      </c>
      <c r="U32">
        <v>1.5667995146762359E-3</v>
      </c>
      <c r="V32">
        <v>-3.6813892383508136E-2</v>
      </c>
      <c r="W32">
        <v>-2.2154312598866088E-2</v>
      </c>
      <c r="X32">
        <v>1.7896066144799615E-2</v>
      </c>
      <c r="Y32">
        <v>3.3492502069353614E-2</v>
      </c>
      <c r="Z32">
        <v>1.4352184864355581E-2</v>
      </c>
      <c r="AA32">
        <v>0.40485775850255989</v>
      </c>
      <c r="AB32">
        <v>-2.0665360380059802E-3</v>
      </c>
      <c r="AC32">
        <v>8.9412491412342483E-3</v>
      </c>
      <c r="AD32">
        <v>0.61840886521760197</v>
      </c>
      <c r="AE32">
        <v>0.54805624769951578</v>
      </c>
    </row>
    <row r="33" spans="1:33" ht="15" thickBot="1" x14ac:dyDescent="0.4">
      <c r="A33" s="4" t="s">
        <v>34</v>
      </c>
      <c r="B33" s="4">
        <v>-0.15619931590162839</v>
      </c>
      <c r="C33" s="4">
        <v>-4.1585998653857828E-2</v>
      </c>
      <c r="D33" s="4">
        <v>-4.0516789742671847E-3</v>
      </c>
      <c r="E33" s="4">
        <v>-1.8292128814537871E-3</v>
      </c>
      <c r="F33" s="4">
        <v>3.8412124721968012E-2</v>
      </c>
      <c r="G33" s="4">
        <v>-3.4282472585799702E-2</v>
      </c>
      <c r="H33" s="4">
        <v>3.0598909280602143E-2</v>
      </c>
      <c r="I33" s="4">
        <v>2.2635734476974742E-2</v>
      </c>
      <c r="J33" s="4">
        <v>1.4406048430629941E-2</v>
      </c>
      <c r="K33" s="4">
        <v>6.9065378255283957E-2</v>
      </c>
      <c r="L33" s="4">
        <v>0.20208860237515219</v>
      </c>
      <c r="M33" s="4">
        <v>-9.1966452927704587E-3</v>
      </c>
      <c r="N33" s="4">
        <v>-4.9987226281075084E-3</v>
      </c>
      <c r="O33" s="4">
        <v>-2.6363178228837648E-2</v>
      </c>
      <c r="P33" s="4">
        <v>-2.0123200184066034E-2</v>
      </c>
      <c r="Q33" s="4">
        <v>2.5975807949088905E-2</v>
      </c>
      <c r="R33" s="4">
        <v>0.37528060776572636</v>
      </c>
      <c r="S33" s="4">
        <v>-2.7656213884289963E-2</v>
      </c>
      <c r="T33" s="4">
        <v>0.34407888325872066</v>
      </c>
      <c r="U33" s="4">
        <v>-3.6745905336769302E-2</v>
      </c>
      <c r="V33" s="4">
        <v>-0.11031915543773214</v>
      </c>
      <c r="W33" s="4">
        <v>-1.198524847236122E-2</v>
      </c>
      <c r="X33" s="4">
        <v>2.2827168908479786E-2</v>
      </c>
      <c r="Y33" s="4">
        <v>-8.6749684462559206E-4</v>
      </c>
      <c r="Z33" s="4">
        <v>2.469822656302997E-2</v>
      </c>
      <c r="AA33" s="4">
        <v>0.45918839708314374</v>
      </c>
      <c r="AB33" s="4">
        <v>-4.0955260212261974E-3</v>
      </c>
      <c r="AC33" s="4">
        <v>2.7594402423404339E-3</v>
      </c>
      <c r="AD33" s="4">
        <v>0.76921242510069898</v>
      </c>
      <c r="AE33" s="4">
        <v>0.71436476163859031</v>
      </c>
      <c r="AF33" s="4">
        <v>0.51022363577880947</v>
      </c>
      <c r="AG33" s="4"/>
    </row>
  </sheetData>
  <conditionalFormatting sqref="A1:XFD3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8CED-295E-4F69-B85B-146E361734D7}">
  <dimension ref="A1:C32"/>
  <sheetViews>
    <sheetView tabSelected="1" workbookViewId="0">
      <selection activeCell="D7" sqref="D7"/>
    </sheetView>
  </sheetViews>
  <sheetFormatPr defaultRowHeight="14.5" x14ac:dyDescent="0.35"/>
  <cols>
    <col min="1" max="1" width="22.7265625" bestFit="1" customWidth="1"/>
    <col min="2" max="2" width="11.54296875" customWidth="1"/>
    <col min="3" max="3" width="13.6328125" bestFit="1" customWidth="1"/>
  </cols>
  <sheetData>
    <row r="1" spans="1:3" ht="29" x14ac:dyDescent="0.35">
      <c r="A1" s="5"/>
      <c r="B1" s="6" t="s">
        <v>76</v>
      </c>
      <c r="C1" t="s">
        <v>75</v>
      </c>
    </row>
    <row r="2" spans="1:3" x14ac:dyDescent="0.35">
      <c r="A2" s="2" t="s">
        <v>73</v>
      </c>
      <c r="B2" s="2">
        <v>0.24611799424579706</v>
      </c>
      <c r="C2" s="2">
        <f t="shared" ref="C2:C32" si="0">ABS(B2)</f>
        <v>0.24611799424579706</v>
      </c>
    </row>
    <row r="3" spans="1:3" x14ac:dyDescent="0.35">
      <c r="A3" s="2" t="s">
        <v>28</v>
      </c>
      <c r="B3" s="2">
        <v>-0.17106324613622528</v>
      </c>
      <c r="C3" s="2">
        <f t="shared" si="0"/>
        <v>0.17106324613622528</v>
      </c>
    </row>
    <row r="4" spans="1:3" x14ac:dyDescent="0.35">
      <c r="A4" s="2" t="s">
        <v>14</v>
      </c>
      <c r="B4" s="2">
        <v>-0.16910475093102884</v>
      </c>
      <c r="C4" s="2">
        <f t="shared" si="0"/>
        <v>0.16910475093102884</v>
      </c>
    </row>
    <row r="5" spans="1:3" x14ac:dyDescent="0.35">
      <c r="A5" s="2" t="s">
        <v>32</v>
      </c>
      <c r="B5" s="2">
        <v>-0.16054500426769938</v>
      </c>
      <c r="C5" s="2">
        <f t="shared" si="0"/>
        <v>0.16054500426769938</v>
      </c>
    </row>
    <row r="6" spans="1:3" x14ac:dyDescent="0.35">
      <c r="A6" s="2" t="s">
        <v>18</v>
      </c>
      <c r="B6" s="2">
        <v>-0.15983958238498774</v>
      </c>
      <c r="C6" s="2">
        <f t="shared" si="0"/>
        <v>0.15983958238498774</v>
      </c>
    </row>
    <row r="7" spans="1:3" x14ac:dyDescent="0.35">
      <c r="A7" s="2" t="s">
        <v>0</v>
      </c>
      <c r="B7" s="2">
        <v>-0.15920500686577846</v>
      </c>
      <c r="C7" s="2">
        <f t="shared" si="0"/>
        <v>0.15920500686577846</v>
      </c>
    </row>
    <row r="8" spans="1:3" x14ac:dyDescent="0.35">
      <c r="A8" s="2" t="s">
        <v>34</v>
      </c>
      <c r="B8" s="2">
        <v>-0.15619931590162839</v>
      </c>
      <c r="C8" s="2">
        <f t="shared" si="0"/>
        <v>0.15619931590162839</v>
      </c>
    </row>
    <row r="9" spans="1:3" x14ac:dyDescent="0.35">
      <c r="A9" s="2" t="s">
        <v>27</v>
      </c>
      <c r="B9" s="2">
        <v>-0.13714491893332414</v>
      </c>
      <c r="C9" s="2">
        <f t="shared" si="0"/>
        <v>0.13714491893332414</v>
      </c>
    </row>
    <row r="10" spans="1:3" x14ac:dyDescent="0.35">
      <c r="A10" s="2" t="s">
        <v>31</v>
      </c>
      <c r="B10" s="2">
        <v>-0.13439221398997619</v>
      </c>
      <c r="C10" s="2">
        <f t="shared" si="0"/>
        <v>0.13439221398997619</v>
      </c>
    </row>
    <row r="11" spans="1:3" x14ac:dyDescent="0.35">
      <c r="A11" t="s">
        <v>13</v>
      </c>
      <c r="B11">
        <v>-0.13001595678605382</v>
      </c>
      <c r="C11">
        <f t="shared" si="0"/>
        <v>0.13001595678605382</v>
      </c>
    </row>
    <row r="12" spans="1:3" x14ac:dyDescent="0.35">
      <c r="A12" t="s">
        <v>16</v>
      </c>
      <c r="B12">
        <v>-0.10348112606902207</v>
      </c>
      <c r="C12">
        <f t="shared" si="0"/>
        <v>0.10348112606902207</v>
      </c>
    </row>
    <row r="13" spans="1:3" x14ac:dyDescent="0.35">
      <c r="A13" t="s">
        <v>10</v>
      </c>
      <c r="B13">
        <v>-0.10336897833793524</v>
      </c>
      <c r="C13">
        <f t="shared" si="0"/>
        <v>0.10336897833793524</v>
      </c>
    </row>
    <row r="14" spans="1:3" x14ac:dyDescent="0.35">
      <c r="A14" t="s">
        <v>5</v>
      </c>
      <c r="B14">
        <v>7.7923582955703577E-2</v>
      </c>
      <c r="C14">
        <f t="shared" si="0"/>
        <v>7.7923582955703577E-2</v>
      </c>
    </row>
    <row r="15" spans="1:3" x14ac:dyDescent="0.35">
      <c r="A15" t="s">
        <v>70</v>
      </c>
      <c r="B15">
        <v>7.543721468092722E-2</v>
      </c>
      <c r="C15">
        <f t="shared" si="0"/>
        <v>7.543721468092722E-2</v>
      </c>
    </row>
    <row r="16" spans="1:3" x14ac:dyDescent="0.35">
      <c r="A16" t="s">
        <v>68</v>
      </c>
      <c r="B16">
        <v>-6.3990596338089761E-2</v>
      </c>
      <c r="C16">
        <f t="shared" si="0"/>
        <v>6.3990596338089761E-2</v>
      </c>
    </row>
    <row r="17" spans="1:3" x14ac:dyDescent="0.35">
      <c r="A17" t="s">
        <v>30</v>
      </c>
      <c r="B17">
        <v>-6.3939047217409117E-2</v>
      </c>
      <c r="C17">
        <f t="shared" si="0"/>
        <v>6.3939047217409117E-2</v>
      </c>
    </row>
    <row r="18" spans="1:3" x14ac:dyDescent="0.35">
      <c r="A18" t="s">
        <v>29</v>
      </c>
      <c r="B18">
        <v>-5.9477798556420665E-2</v>
      </c>
      <c r="C18">
        <f t="shared" si="0"/>
        <v>5.9477798556420665E-2</v>
      </c>
    </row>
    <row r="19" spans="1:3" x14ac:dyDescent="0.35">
      <c r="A19" t="s">
        <v>3</v>
      </c>
      <c r="B19">
        <v>-5.6651991867629169E-2</v>
      </c>
      <c r="C19">
        <f t="shared" si="0"/>
        <v>5.6651991867629169E-2</v>
      </c>
    </row>
    <row r="20" spans="1:3" x14ac:dyDescent="0.35">
      <c r="A20" t="s">
        <v>25</v>
      </c>
      <c r="B20">
        <v>-4.5872278881126112E-2</v>
      </c>
      <c r="C20">
        <f t="shared" si="0"/>
        <v>4.5872278881126112E-2</v>
      </c>
    </row>
    <row r="21" spans="1:3" x14ac:dyDescent="0.35">
      <c r="A21" t="s">
        <v>20</v>
      </c>
      <c r="B21">
        <v>4.349373905781375E-2</v>
      </c>
      <c r="C21">
        <f t="shared" si="0"/>
        <v>4.349373905781375E-2</v>
      </c>
    </row>
    <row r="22" spans="1:3" x14ac:dyDescent="0.35">
      <c r="A22" t="s">
        <v>33</v>
      </c>
      <c r="B22">
        <v>-3.3018775142583681E-2</v>
      </c>
      <c r="C22">
        <f t="shared" si="0"/>
        <v>3.3018775142583681E-2</v>
      </c>
    </row>
    <row r="23" spans="1:3" x14ac:dyDescent="0.35">
      <c r="A23" t="s">
        <v>6</v>
      </c>
      <c r="B23">
        <v>-3.1372819640048968E-2</v>
      </c>
      <c r="C23">
        <f t="shared" si="0"/>
        <v>3.1372819640048968E-2</v>
      </c>
    </row>
    <row r="24" spans="1:3" x14ac:dyDescent="0.35">
      <c r="A24" t="s">
        <v>65</v>
      </c>
      <c r="B24">
        <v>-2.9453253175140099E-2</v>
      </c>
      <c r="C24">
        <f t="shared" si="0"/>
        <v>2.9453253175140099E-2</v>
      </c>
    </row>
    <row r="25" spans="1:3" x14ac:dyDescent="0.35">
      <c r="A25" t="s">
        <v>67</v>
      </c>
      <c r="B25">
        <v>-2.7930476081941557E-2</v>
      </c>
      <c r="C25">
        <f t="shared" si="0"/>
        <v>2.7930476081941557E-2</v>
      </c>
    </row>
    <row r="26" spans="1:3" x14ac:dyDescent="0.35">
      <c r="A26" t="s">
        <v>72</v>
      </c>
      <c r="B26">
        <v>-2.3803636309218723E-2</v>
      </c>
      <c r="C26">
        <f t="shared" si="0"/>
        <v>2.3803636309218723E-2</v>
      </c>
    </row>
    <row r="27" spans="1:3" x14ac:dyDescent="0.35">
      <c r="A27" t="s">
        <v>19</v>
      </c>
      <c r="B27">
        <v>1.5170212530471423E-2</v>
      </c>
      <c r="C27">
        <f t="shared" si="0"/>
        <v>1.5170212530471423E-2</v>
      </c>
    </row>
    <row r="28" spans="1:3" x14ac:dyDescent="0.35">
      <c r="A28" t="s">
        <v>23</v>
      </c>
      <c r="B28">
        <v>-1.3478202057439093E-2</v>
      </c>
      <c r="C28">
        <f t="shared" si="0"/>
        <v>1.3478202057439093E-2</v>
      </c>
    </row>
    <row r="29" spans="1:3" x14ac:dyDescent="0.35">
      <c r="A29" t="s">
        <v>9</v>
      </c>
      <c r="B29">
        <v>-1.0577242759243103E-2</v>
      </c>
      <c r="C29">
        <f t="shared" si="0"/>
        <v>1.0577242759243103E-2</v>
      </c>
    </row>
    <row r="30" spans="1:3" x14ac:dyDescent="0.35">
      <c r="A30" t="s">
        <v>12</v>
      </c>
      <c r="B30">
        <v>-6.8455495721398219E-3</v>
      </c>
      <c r="C30">
        <f t="shared" si="0"/>
        <v>6.8455495721398219E-3</v>
      </c>
    </row>
    <row r="31" spans="1:3" x14ac:dyDescent="0.35">
      <c r="A31" t="s">
        <v>24</v>
      </c>
      <c r="B31">
        <v>2.888751711080946E-3</v>
      </c>
      <c r="C31">
        <f t="shared" si="0"/>
        <v>2.888751711080946E-3</v>
      </c>
    </row>
    <row r="32" spans="1:3" ht="15" thickBot="1" x14ac:dyDescent="0.4">
      <c r="A32" s="4" t="s">
        <v>66</v>
      </c>
      <c r="B32" s="4">
        <v>-7.3776946022326617E-5</v>
      </c>
      <c r="C32">
        <f t="shared" si="0"/>
        <v>7.3776946022326617E-5</v>
      </c>
    </row>
  </sheetData>
  <sortState xmlns:xlrd2="http://schemas.microsoft.com/office/spreadsheetml/2017/richdata2" ref="A2:C32">
    <sortCondition descending="1" ref="C2:C32"/>
  </sortState>
  <conditionalFormatting sqref="A1:B3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C7C5-5F08-4AA0-B071-82F19644EE25}">
  <dimension ref="A1:L1471"/>
  <sheetViews>
    <sheetView workbookViewId="0">
      <selection activeCell="I35" sqref="I35"/>
    </sheetView>
  </sheetViews>
  <sheetFormatPr defaultRowHeight="14.5" x14ac:dyDescent="0.35"/>
  <cols>
    <col min="1" max="1" width="6.08984375" bestFit="1" customWidth="1"/>
    <col min="2" max="2" width="15.54296875" bestFit="1" customWidth="1"/>
    <col min="4" max="4" width="16.7265625" bestFit="1" customWidth="1"/>
    <col min="5" max="5" width="12.453125" bestFit="1" customWidth="1"/>
    <col min="6" max="6" width="14" bestFit="1" customWidth="1"/>
    <col min="8" max="8" width="11.81640625" bestFit="1" customWidth="1"/>
    <col min="9" max="9" width="13.08984375" bestFit="1" customWidth="1"/>
    <col min="11" max="11" width="15" customWidth="1"/>
  </cols>
  <sheetData>
    <row r="1" spans="1:12" x14ac:dyDescent="0.35">
      <c r="A1" t="s">
        <v>0</v>
      </c>
      <c r="B1" t="s">
        <v>18</v>
      </c>
      <c r="D1" t="s">
        <v>77</v>
      </c>
    </row>
    <row r="2" spans="1:12" ht="15" thickBot="1" x14ac:dyDescent="0.4">
      <c r="A2">
        <v>41</v>
      </c>
      <c r="B2">
        <v>5993</v>
      </c>
    </row>
    <row r="3" spans="1:12" x14ac:dyDescent="0.35">
      <c r="A3">
        <v>49</v>
      </c>
      <c r="B3">
        <v>5130</v>
      </c>
      <c r="D3" s="7" t="s">
        <v>78</v>
      </c>
      <c r="E3" s="7"/>
    </row>
    <row r="4" spans="1:12" x14ac:dyDescent="0.35">
      <c r="A4">
        <v>37</v>
      </c>
      <c r="B4">
        <v>2090</v>
      </c>
      <c r="D4" t="s">
        <v>79</v>
      </c>
      <c r="E4">
        <v>0.49785456692658053</v>
      </c>
    </row>
    <row r="5" spans="1:12" ht="29" x14ac:dyDescent="0.35">
      <c r="A5">
        <v>33</v>
      </c>
      <c r="B5">
        <v>2909</v>
      </c>
      <c r="D5" s="8" t="s">
        <v>80</v>
      </c>
      <c r="E5" s="8">
        <v>0.24785916980965306</v>
      </c>
      <c r="F5" s="1" t="s">
        <v>104</v>
      </c>
      <c r="G5" t="s">
        <v>105</v>
      </c>
    </row>
    <row r="6" spans="1:12" x14ac:dyDescent="0.35">
      <c r="A6">
        <v>27</v>
      </c>
      <c r="B6">
        <v>3468</v>
      </c>
      <c r="D6" t="s">
        <v>81</v>
      </c>
      <c r="E6">
        <v>0.24734681229589942</v>
      </c>
    </row>
    <row r="7" spans="1:12" x14ac:dyDescent="0.35">
      <c r="A7">
        <v>32</v>
      </c>
      <c r="B7">
        <v>3068</v>
      </c>
      <c r="D7" t="s">
        <v>82</v>
      </c>
      <c r="E7">
        <v>4084.4155432428906</v>
      </c>
    </row>
    <row r="8" spans="1:12" ht="15" thickBot="1" x14ac:dyDescent="0.4">
      <c r="A8">
        <v>59</v>
      </c>
      <c r="B8">
        <v>2670</v>
      </c>
      <c r="D8" s="4" t="s">
        <v>83</v>
      </c>
      <c r="E8" s="4">
        <v>1470</v>
      </c>
    </row>
    <row r="9" spans="1:12" x14ac:dyDescent="0.35">
      <c r="A9">
        <v>30</v>
      </c>
      <c r="B9">
        <v>2693</v>
      </c>
    </row>
    <row r="10" spans="1:12" ht="15" thickBot="1" x14ac:dyDescent="0.4">
      <c r="A10">
        <v>38</v>
      </c>
      <c r="B10">
        <v>9526</v>
      </c>
      <c r="D10" t="s">
        <v>84</v>
      </c>
    </row>
    <row r="11" spans="1:12" x14ac:dyDescent="0.35">
      <c r="A11">
        <v>36</v>
      </c>
      <c r="B11">
        <v>5237</v>
      </c>
      <c r="D11" s="5"/>
      <c r="E11" s="5" t="s">
        <v>89</v>
      </c>
      <c r="F11" s="5" t="s">
        <v>90</v>
      </c>
      <c r="G11" s="5" t="s">
        <v>91</v>
      </c>
      <c r="H11" s="5" t="s">
        <v>92</v>
      </c>
      <c r="I11" s="5" t="s">
        <v>93</v>
      </c>
    </row>
    <row r="12" spans="1:12" x14ac:dyDescent="0.35">
      <c r="A12">
        <v>35</v>
      </c>
      <c r="B12">
        <v>2426</v>
      </c>
      <c r="D12" t="s">
        <v>85</v>
      </c>
      <c r="E12">
        <v>1</v>
      </c>
      <c r="F12">
        <v>8070337953.7906799</v>
      </c>
      <c r="G12">
        <v>8070337953.7906799</v>
      </c>
      <c r="H12">
        <v>483.7621449010926</v>
      </c>
      <c r="I12">
        <v>6.6695392029995277E-93</v>
      </c>
    </row>
    <row r="13" spans="1:12" x14ac:dyDescent="0.35">
      <c r="A13">
        <v>29</v>
      </c>
      <c r="B13">
        <v>4193</v>
      </c>
      <c r="D13" t="s">
        <v>86</v>
      </c>
      <c r="E13">
        <v>1468</v>
      </c>
      <c r="F13">
        <v>24489837084.269882</v>
      </c>
      <c r="G13">
        <v>16682450.329884116</v>
      </c>
    </row>
    <row r="14" spans="1:12" ht="15" thickBot="1" x14ac:dyDescent="0.4">
      <c r="A14">
        <v>31</v>
      </c>
      <c r="B14">
        <v>2911</v>
      </c>
      <c r="D14" s="4" t="s">
        <v>87</v>
      </c>
      <c r="E14" s="4">
        <v>1469</v>
      </c>
      <c r="F14" s="4">
        <v>32560175038.060562</v>
      </c>
      <c r="G14" s="4"/>
      <c r="H14" s="4"/>
      <c r="I14" s="4"/>
    </row>
    <row r="15" spans="1:12" ht="15" thickBot="1" x14ac:dyDescent="0.4">
      <c r="A15">
        <v>34</v>
      </c>
      <c r="B15">
        <v>2661</v>
      </c>
    </row>
    <row r="16" spans="1:12" x14ac:dyDescent="0.35">
      <c r="A16">
        <v>28</v>
      </c>
      <c r="B16">
        <v>2028</v>
      </c>
      <c r="D16" s="5"/>
      <c r="E16" s="5" t="s">
        <v>94</v>
      </c>
      <c r="F16" s="5" t="s">
        <v>82</v>
      </c>
      <c r="G16" s="5" t="s">
        <v>95</v>
      </c>
      <c r="H16" s="5" t="s">
        <v>96</v>
      </c>
      <c r="I16" s="5" t="s">
        <v>97</v>
      </c>
      <c r="J16" s="5" t="s">
        <v>98</v>
      </c>
      <c r="K16" s="5" t="s">
        <v>99</v>
      </c>
      <c r="L16" s="5" t="s">
        <v>100</v>
      </c>
    </row>
    <row r="17" spans="1:12" x14ac:dyDescent="0.35">
      <c r="A17">
        <v>29</v>
      </c>
      <c r="B17">
        <v>9980</v>
      </c>
      <c r="D17" t="s">
        <v>88</v>
      </c>
      <c r="E17">
        <v>-2970.6711821462377</v>
      </c>
      <c r="F17">
        <v>443.7024835475882</v>
      </c>
      <c r="G17">
        <v>-6.6951871857792424</v>
      </c>
      <c r="H17" s="8">
        <v>3.0574444616611154E-11</v>
      </c>
      <c r="I17">
        <v>-3841.0296693841283</v>
      </c>
      <c r="J17">
        <v>-2100.3126949083471</v>
      </c>
      <c r="K17">
        <v>-3841.0296693841283</v>
      </c>
      <c r="L17">
        <v>-2100.3126949083471</v>
      </c>
    </row>
    <row r="18" spans="1:12" ht="15" thickBot="1" x14ac:dyDescent="0.4">
      <c r="A18">
        <v>32</v>
      </c>
      <c r="B18">
        <v>3298</v>
      </c>
      <c r="D18" s="4" t="s">
        <v>0</v>
      </c>
      <c r="E18" s="4">
        <v>256.57164298159421</v>
      </c>
      <c r="F18" s="4">
        <v>11.665214114482824</v>
      </c>
      <c r="G18" s="4">
        <v>21.994593537983189</v>
      </c>
      <c r="H18" s="9">
        <v>6.6695392030008587E-93</v>
      </c>
      <c r="I18" s="4">
        <v>233.68937730480442</v>
      </c>
      <c r="J18" s="4">
        <v>279.45390865838397</v>
      </c>
      <c r="K18" s="4">
        <v>233.68937730480442</v>
      </c>
      <c r="L18" s="4">
        <v>279.45390865838397</v>
      </c>
    </row>
    <row r="19" spans="1:12" ht="72.5" x14ac:dyDescent="0.35">
      <c r="A19">
        <v>22</v>
      </c>
      <c r="B19">
        <v>2935</v>
      </c>
      <c r="H19" s="10">
        <v>3.0574444616611154E-11</v>
      </c>
      <c r="I19" s="1" t="s">
        <v>101</v>
      </c>
      <c r="J19" t="s">
        <v>102</v>
      </c>
      <c r="K19" s="1" t="s">
        <v>103</v>
      </c>
    </row>
    <row r="20" spans="1:12" ht="15" thickBot="1" x14ac:dyDescent="0.4">
      <c r="A20">
        <v>53</v>
      </c>
      <c r="B20">
        <v>15427</v>
      </c>
      <c r="H20" s="11">
        <v>6.6695392030008587E-93</v>
      </c>
    </row>
    <row r="21" spans="1:12" x14ac:dyDescent="0.35">
      <c r="A21">
        <v>38</v>
      </c>
      <c r="B21">
        <v>3944</v>
      </c>
    </row>
    <row r="22" spans="1:12" x14ac:dyDescent="0.35">
      <c r="A22">
        <v>24</v>
      </c>
      <c r="B22">
        <v>4011</v>
      </c>
    </row>
    <row r="23" spans="1:12" x14ac:dyDescent="0.35">
      <c r="A23">
        <v>36</v>
      </c>
      <c r="B23">
        <v>3407</v>
      </c>
    </row>
    <row r="24" spans="1:12" x14ac:dyDescent="0.35">
      <c r="A24">
        <v>34</v>
      </c>
      <c r="B24">
        <v>11994</v>
      </c>
    </row>
    <row r="25" spans="1:12" x14ac:dyDescent="0.35">
      <c r="A25">
        <v>21</v>
      </c>
      <c r="B25">
        <v>1232</v>
      </c>
    </row>
    <row r="26" spans="1:12" x14ac:dyDescent="0.35">
      <c r="A26">
        <v>34</v>
      </c>
      <c r="B26">
        <v>2960</v>
      </c>
    </row>
    <row r="27" spans="1:12" x14ac:dyDescent="0.35">
      <c r="A27">
        <v>53</v>
      </c>
      <c r="B27">
        <v>19094</v>
      </c>
    </row>
    <row r="28" spans="1:12" x14ac:dyDescent="0.35">
      <c r="A28">
        <v>32</v>
      </c>
      <c r="B28">
        <v>3919</v>
      </c>
    </row>
    <row r="29" spans="1:12" x14ac:dyDescent="0.35">
      <c r="A29">
        <v>42</v>
      </c>
      <c r="B29">
        <v>6825</v>
      </c>
    </row>
    <row r="30" spans="1:12" x14ac:dyDescent="0.35">
      <c r="A30">
        <v>44</v>
      </c>
      <c r="B30">
        <v>10248</v>
      </c>
    </row>
    <row r="31" spans="1:12" x14ac:dyDescent="0.35">
      <c r="A31">
        <v>46</v>
      </c>
      <c r="B31">
        <v>18947</v>
      </c>
    </row>
    <row r="32" spans="1:12" x14ac:dyDescent="0.35">
      <c r="A32">
        <v>33</v>
      </c>
      <c r="B32">
        <v>2496</v>
      </c>
    </row>
    <row r="33" spans="1:2" x14ac:dyDescent="0.35">
      <c r="A33">
        <v>44</v>
      </c>
      <c r="B33">
        <v>6465</v>
      </c>
    </row>
    <row r="34" spans="1:2" x14ac:dyDescent="0.35">
      <c r="A34">
        <v>30</v>
      </c>
      <c r="B34">
        <v>2206</v>
      </c>
    </row>
    <row r="35" spans="1:2" x14ac:dyDescent="0.35">
      <c r="A35">
        <v>39</v>
      </c>
      <c r="B35">
        <v>2086</v>
      </c>
    </row>
    <row r="36" spans="1:2" x14ac:dyDescent="0.35">
      <c r="A36">
        <v>24</v>
      </c>
      <c r="B36">
        <v>2293</v>
      </c>
    </row>
    <row r="37" spans="1:2" x14ac:dyDescent="0.35">
      <c r="A37">
        <v>43</v>
      </c>
      <c r="B37">
        <v>2645</v>
      </c>
    </row>
    <row r="38" spans="1:2" x14ac:dyDescent="0.35">
      <c r="A38">
        <v>50</v>
      </c>
      <c r="B38">
        <v>2683</v>
      </c>
    </row>
    <row r="39" spans="1:2" x14ac:dyDescent="0.35">
      <c r="A39">
        <v>35</v>
      </c>
      <c r="B39">
        <v>2014</v>
      </c>
    </row>
    <row r="40" spans="1:2" x14ac:dyDescent="0.35">
      <c r="A40">
        <v>36</v>
      </c>
      <c r="B40">
        <v>3419</v>
      </c>
    </row>
    <row r="41" spans="1:2" x14ac:dyDescent="0.35">
      <c r="A41">
        <v>33</v>
      </c>
      <c r="B41">
        <v>5376</v>
      </c>
    </row>
    <row r="42" spans="1:2" x14ac:dyDescent="0.35">
      <c r="A42">
        <v>35</v>
      </c>
      <c r="B42">
        <v>1951</v>
      </c>
    </row>
    <row r="43" spans="1:2" x14ac:dyDescent="0.35">
      <c r="A43">
        <v>27</v>
      </c>
      <c r="B43">
        <v>2341</v>
      </c>
    </row>
    <row r="44" spans="1:2" x14ac:dyDescent="0.35">
      <c r="A44">
        <v>26</v>
      </c>
      <c r="B44">
        <v>2293</v>
      </c>
    </row>
    <row r="45" spans="1:2" x14ac:dyDescent="0.35">
      <c r="A45">
        <v>27</v>
      </c>
      <c r="B45">
        <v>8726</v>
      </c>
    </row>
    <row r="46" spans="1:2" x14ac:dyDescent="0.35">
      <c r="A46">
        <v>30</v>
      </c>
      <c r="B46">
        <v>4011</v>
      </c>
    </row>
    <row r="47" spans="1:2" x14ac:dyDescent="0.35">
      <c r="A47">
        <v>41</v>
      </c>
      <c r="B47">
        <v>19545</v>
      </c>
    </row>
    <row r="48" spans="1:2" x14ac:dyDescent="0.35">
      <c r="A48">
        <v>34</v>
      </c>
      <c r="B48">
        <v>4568</v>
      </c>
    </row>
    <row r="49" spans="1:2" x14ac:dyDescent="0.35">
      <c r="A49">
        <v>37</v>
      </c>
      <c r="B49">
        <v>3022</v>
      </c>
    </row>
    <row r="50" spans="1:2" x14ac:dyDescent="0.35">
      <c r="A50">
        <v>46</v>
      </c>
      <c r="B50">
        <v>5772</v>
      </c>
    </row>
    <row r="51" spans="1:2" x14ac:dyDescent="0.35">
      <c r="A51">
        <v>35</v>
      </c>
      <c r="B51">
        <v>2269</v>
      </c>
    </row>
    <row r="52" spans="1:2" x14ac:dyDescent="0.35">
      <c r="A52">
        <v>48</v>
      </c>
      <c r="B52">
        <v>5381</v>
      </c>
    </row>
    <row r="53" spans="1:2" x14ac:dyDescent="0.35">
      <c r="A53">
        <v>28</v>
      </c>
      <c r="B53">
        <v>3441</v>
      </c>
    </row>
    <row r="54" spans="1:2" x14ac:dyDescent="0.35">
      <c r="A54">
        <v>44</v>
      </c>
      <c r="B54">
        <v>5454</v>
      </c>
    </row>
    <row r="55" spans="1:2" x14ac:dyDescent="0.35">
      <c r="A55">
        <v>35</v>
      </c>
      <c r="B55">
        <v>9884</v>
      </c>
    </row>
    <row r="56" spans="1:2" x14ac:dyDescent="0.35">
      <c r="A56">
        <v>26</v>
      </c>
      <c r="B56">
        <v>4157</v>
      </c>
    </row>
    <row r="57" spans="1:2" x14ac:dyDescent="0.35">
      <c r="A57">
        <v>33</v>
      </c>
      <c r="B57">
        <v>13458</v>
      </c>
    </row>
    <row r="58" spans="1:2" x14ac:dyDescent="0.35">
      <c r="A58">
        <v>35</v>
      </c>
      <c r="B58">
        <v>9069</v>
      </c>
    </row>
    <row r="59" spans="1:2" x14ac:dyDescent="0.35">
      <c r="A59">
        <v>35</v>
      </c>
      <c r="B59">
        <v>4014</v>
      </c>
    </row>
    <row r="60" spans="1:2" x14ac:dyDescent="0.35">
      <c r="A60">
        <v>31</v>
      </c>
      <c r="B60">
        <v>5915</v>
      </c>
    </row>
    <row r="61" spans="1:2" x14ac:dyDescent="0.35">
      <c r="A61">
        <v>37</v>
      </c>
      <c r="B61">
        <v>5993</v>
      </c>
    </row>
    <row r="62" spans="1:2" x14ac:dyDescent="0.35">
      <c r="A62">
        <v>32</v>
      </c>
      <c r="B62">
        <v>6162</v>
      </c>
    </row>
    <row r="63" spans="1:2" x14ac:dyDescent="0.35">
      <c r="A63">
        <v>38</v>
      </c>
      <c r="B63">
        <v>2406</v>
      </c>
    </row>
    <row r="64" spans="1:2" x14ac:dyDescent="0.35">
      <c r="A64">
        <v>50</v>
      </c>
      <c r="B64">
        <v>18740</v>
      </c>
    </row>
    <row r="65" spans="1:2" x14ac:dyDescent="0.35">
      <c r="A65">
        <v>59</v>
      </c>
      <c r="B65">
        <v>7637</v>
      </c>
    </row>
    <row r="66" spans="1:2" x14ac:dyDescent="0.35">
      <c r="A66">
        <v>36</v>
      </c>
      <c r="B66">
        <v>10096</v>
      </c>
    </row>
    <row r="67" spans="1:2" x14ac:dyDescent="0.35">
      <c r="A67">
        <v>55</v>
      </c>
      <c r="B67">
        <v>14756</v>
      </c>
    </row>
    <row r="68" spans="1:2" x14ac:dyDescent="0.35">
      <c r="A68">
        <v>36</v>
      </c>
      <c r="B68">
        <v>6499</v>
      </c>
    </row>
    <row r="69" spans="1:2" x14ac:dyDescent="0.35">
      <c r="A69">
        <v>45</v>
      </c>
      <c r="B69">
        <v>9724</v>
      </c>
    </row>
    <row r="70" spans="1:2" x14ac:dyDescent="0.35">
      <c r="A70">
        <v>35</v>
      </c>
      <c r="B70">
        <v>2194</v>
      </c>
    </row>
    <row r="71" spans="1:2" x14ac:dyDescent="0.35">
      <c r="A71">
        <v>36</v>
      </c>
      <c r="B71">
        <v>3388</v>
      </c>
    </row>
    <row r="72" spans="1:2" x14ac:dyDescent="0.35">
      <c r="A72">
        <v>59</v>
      </c>
      <c r="B72">
        <v>5473</v>
      </c>
    </row>
    <row r="73" spans="1:2" x14ac:dyDescent="0.35">
      <c r="A73">
        <v>29</v>
      </c>
      <c r="B73">
        <v>2703</v>
      </c>
    </row>
    <row r="74" spans="1:2" x14ac:dyDescent="0.35">
      <c r="A74">
        <v>31</v>
      </c>
      <c r="B74">
        <v>2501</v>
      </c>
    </row>
    <row r="75" spans="1:2" x14ac:dyDescent="0.35">
      <c r="A75">
        <v>32</v>
      </c>
      <c r="B75">
        <v>6220</v>
      </c>
    </row>
    <row r="76" spans="1:2" x14ac:dyDescent="0.35">
      <c r="A76">
        <v>36</v>
      </c>
      <c r="B76">
        <v>3038</v>
      </c>
    </row>
    <row r="77" spans="1:2" x14ac:dyDescent="0.35">
      <c r="A77">
        <v>31</v>
      </c>
      <c r="B77">
        <v>4424</v>
      </c>
    </row>
    <row r="78" spans="1:2" x14ac:dyDescent="0.35">
      <c r="A78">
        <v>35</v>
      </c>
      <c r="B78">
        <v>4312</v>
      </c>
    </row>
    <row r="79" spans="1:2" x14ac:dyDescent="0.35">
      <c r="A79">
        <v>45</v>
      </c>
      <c r="B79">
        <v>13245</v>
      </c>
    </row>
    <row r="80" spans="1:2" x14ac:dyDescent="0.35">
      <c r="A80">
        <v>37</v>
      </c>
      <c r="B80">
        <v>13664</v>
      </c>
    </row>
    <row r="81" spans="1:2" x14ac:dyDescent="0.35">
      <c r="A81">
        <v>46</v>
      </c>
      <c r="B81">
        <v>5021</v>
      </c>
    </row>
    <row r="82" spans="1:2" x14ac:dyDescent="0.35">
      <c r="A82">
        <v>30</v>
      </c>
      <c r="B82">
        <v>5126</v>
      </c>
    </row>
    <row r="83" spans="1:2" x14ac:dyDescent="0.35">
      <c r="A83">
        <v>35</v>
      </c>
      <c r="B83">
        <v>2859</v>
      </c>
    </row>
    <row r="84" spans="1:2" x14ac:dyDescent="0.35">
      <c r="A84">
        <v>55</v>
      </c>
      <c r="B84">
        <v>10239</v>
      </c>
    </row>
    <row r="85" spans="1:2" x14ac:dyDescent="0.35">
      <c r="A85">
        <v>38</v>
      </c>
      <c r="B85">
        <v>5329</v>
      </c>
    </row>
    <row r="86" spans="1:2" x14ac:dyDescent="0.35">
      <c r="A86">
        <v>34</v>
      </c>
      <c r="B86">
        <v>4325</v>
      </c>
    </row>
    <row r="87" spans="1:2" x14ac:dyDescent="0.35">
      <c r="A87">
        <v>56</v>
      </c>
      <c r="B87">
        <v>7260</v>
      </c>
    </row>
    <row r="88" spans="1:2" x14ac:dyDescent="0.35">
      <c r="A88">
        <v>23</v>
      </c>
      <c r="B88">
        <v>2322</v>
      </c>
    </row>
    <row r="89" spans="1:2" x14ac:dyDescent="0.35">
      <c r="A89">
        <v>51</v>
      </c>
      <c r="B89">
        <v>2075</v>
      </c>
    </row>
    <row r="90" spans="1:2" x14ac:dyDescent="0.35">
      <c r="A90">
        <v>30</v>
      </c>
      <c r="B90">
        <v>4152</v>
      </c>
    </row>
    <row r="91" spans="1:2" x14ac:dyDescent="0.35">
      <c r="A91">
        <v>46</v>
      </c>
      <c r="B91">
        <v>9619</v>
      </c>
    </row>
    <row r="92" spans="1:2" x14ac:dyDescent="0.35">
      <c r="A92">
        <v>40</v>
      </c>
      <c r="B92">
        <v>13503</v>
      </c>
    </row>
    <row r="93" spans="1:2" x14ac:dyDescent="0.35">
      <c r="A93">
        <v>51</v>
      </c>
      <c r="B93">
        <v>5441</v>
      </c>
    </row>
    <row r="94" spans="1:2" x14ac:dyDescent="0.35">
      <c r="A94">
        <v>30</v>
      </c>
      <c r="B94">
        <v>5209</v>
      </c>
    </row>
    <row r="95" spans="1:2" x14ac:dyDescent="0.35">
      <c r="A95">
        <v>46</v>
      </c>
      <c r="B95">
        <v>10673</v>
      </c>
    </row>
    <row r="96" spans="1:2" x14ac:dyDescent="0.35">
      <c r="A96">
        <v>32</v>
      </c>
      <c r="B96">
        <v>5010</v>
      </c>
    </row>
    <row r="97" spans="1:2" x14ac:dyDescent="0.35">
      <c r="A97">
        <v>54</v>
      </c>
      <c r="B97">
        <v>13549</v>
      </c>
    </row>
    <row r="98" spans="1:2" x14ac:dyDescent="0.35">
      <c r="A98">
        <v>24</v>
      </c>
      <c r="B98">
        <v>4999</v>
      </c>
    </row>
    <row r="99" spans="1:2" x14ac:dyDescent="0.35">
      <c r="A99">
        <v>28</v>
      </c>
      <c r="B99">
        <v>4221</v>
      </c>
    </row>
    <row r="100" spans="1:2" x14ac:dyDescent="0.35">
      <c r="A100">
        <v>58</v>
      </c>
      <c r="B100">
        <v>13872</v>
      </c>
    </row>
    <row r="101" spans="1:2" x14ac:dyDescent="0.35">
      <c r="A101">
        <v>44</v>
      </c>
      <c r="B101">
        <v>2042</v>
      </c>
    </row>
    <row r="102" spans="1:2" x14ac:dyDescent="0.35">
      <c r="A102">
        <v>37</v>
      </c>
      <c r="B102">
        <v>2073</v>
      </c>
    </row>
    <row r="103" spans="1:2" x14ac:dyDescent="0.35">
      <c r="A103">
        <v>32</v>
      </c>
      <c r="B103">
        <v>2956</v>
      </c>
    </row>
    <row r="104" spans="1:2" x14ac:dyDescent="0.35">
      <c r="A104">
        <v>20</v>
      </c>
      <c r="B104">
        <v>2926</v>
      </c>
    </row>
    <row r="105" spans="1:2" x14ac:dyDescent="0.35">
      <c r="A105">
        <v>34</v>
      </c>
      <c r="B105">
        <v>4809</v>
      </c>
    </row>
    <row r="106" spans="1:2" x14ac:dyDescent="0.35">
      <c r="A106">
        <v>37</v>
      </c>
      <c r="B106">
        <v>5163</v>
      </c>
    </row>
    <row r="107" spans="1:2" x14ac:dyDescent="0.35">
      <c r="A107">
        <v>59</v>
      </c>
      <c r="B107">
        <v>18844</v>
      </c>
    </row>
    <row r="108" spans="1:2" x14ac:dyDescent="0.35">
      <c r="A108">
        <v>50</v>
      </c>
      <c r="B108">
        <v>18172</v>
      </c>
    </row>
    <row r="109" spans="1:2" x14ac:dyDescent="0.35">
      <c r="A109">
        <v>25</v>
      </c>
      <c r="B109">
        <v>5744</v>
      </c>
    </row>
    <row r="110" spans="1:2" x14ac:dyDescent="0.35">
      <c r="A110">
        <v>25</v>
      </c>
      <c r="B110">
        <v>2889</v>
      </c>
    </row>
    <row r="111" spans="1:2" x14ac:dyDescent="0.35">
      <c r="A111">
        <v>22</v>
      </c>
      <c r="B111">
        <v>2871</v>
      </c>
    </row>
    <row r="112" spans="1:2" x14ac:dyDescent="0.35">
      <c r="A112">
        <v>51</v>
      </c>
      <c r="B112">
        <v>7484</v>
      </c>
    </row>
    <row r="113" spans="1:2" x14ac:dyDescent="0.35">
      <c r="A113">
        <v>34</v>
      </c>
      <c r="B113">
        <v>6074</v>
      </c>
    </row>
    <row r="114" spans="1:2" x14ac:dyDescent="0.35">
      <c r="A114">
        <v>54</v>
      </c>
      <c r="B114">
        <v>17328</v>
      </c>
    </row>
    <row r="115" spans="1:2" x14ac:dyDescent="0.35">
      <c r="A115">
        <v>24</v>
      </c>
      <c r="B115">
        <v>2774</v>
      </c>
    </row>
    <row r="116" spans="1:2" x14ac:dyDescent="0.35">
      <c r="A116">
        <v>34</v>
      </c>
      <c r="B116">
        <v>4505</v>
      </c>
    </row>
    <row r="117" spans="1:2" x14ac:dyDescent="0.35">
      <c r="A117">
        <v>37</v>
      </c>
      <c r="B117">
        <v>7428</v>
      </c>
    </row>
    <row r="118" spans="1:2" x14ac:dyDescent="0.35">
      <c r="A118">
        <v>34</v>
      </c>
      <c r="B118">
        <v>11631</v>
      </c>
    </row>
    <row r="119" spans="1:2" x14ac:dyDescent="0.35">
      <c r="A119">
        <v>36</v>
      </c>
      <c r="B119">
        <v>9738</v>
      </c>
    </row>
    <row r="120" spans="1:2" x14ac:dyDescent="0.35">
      <c r="A120">
        <v>36</v>
      </c>
      <c r="B120">
        <v>2835</v>
      </c>
    </row>
    <row r="121" spans="1:2" x14ac:dyDescent="0.35">
      <c r="A121">
        <v>43</v>
      </c>
      <c r="B121">
        <v>16959</v>
      </c>
    </row>
    <row r="122" spans="1:2" x14ac:dyDescent="0.35">
      <c r="A122">
        <v>30</v>
      </c>
      <c r="B122">
        <v>2613</v>
      </c>
    </row>
    <row r="123" spans="1:2" x14ac:dyDescent="0.35">
      <c r="A123">
        <v>33</v>
      </c>
      <c r="B123">
        <v>6146</v>
      </c>
    </row>
    <row r="124" spans="1:2" x14ac:dyDescent="0.35">
      <c r="A124">
        <v>56</v>
      </c>
      <c r="B124">
        <v>4963</v>
      </c>
    </row>
    <row r="125" spans="1:2" x14ac:dyDescent="0.35">
      <c r="A125">
        <v>51</v>
      </c>
      <c r="B125">
        <v>19537</v>
      </c>
    </row>
    <row r="126" spans="1:2" x14ac:dyDescent="0.35">
      <c r="A126">
        <v>31</v>
      </c>
      <c r="B126">
        <v>6172</v>
      </c>
    </row>
    <row r="127" spans="1:2" x14ac:dyDescent="0.35">
      <c r="A127">
        <v>26</v>
      </c>
      <c r="B127">
        <v>2368</v>
      </c>
    </row>
    <row r="128" spans="1:2" x14ac:dyDescent="0.35">
      <c r="A128">
        <v>58</v>
      </c>
      <c r="B128">
        <v>10312</v>
      </c>
    </row>
    <row r="129" spans="1:2" x14ac:dyDescent="0.35">
      <c r="A129">
        <v>19</v>
      </c>
      <c r="B129">
        <v>1675</v>
      </c>
    </row>
    <row r="130" spans="1:2" x14ac:dyDescent="0.35">
      <c r="A130">
        <v>22</v>
      </c>
      <c r="B130">
        <v>2523</v>
      </c>
    </row>
    <row r="131" spans="1:2" x14ac:dyDescent="0.35">
      <c r="A131">
        <v>49</v>
      </c>
      <c r="B131">
        <v>6567</v>
      </c>
    </row>
    <row r="132" spans="1:2" x14ac:dyDescent="0.35">
      <c r="A132">
        <v>43</v>
      </c>
      <c r="B132">
        <v>4739</v>
      </c>
    </row>
    <row r="133" spans="1:2" x14ac:dyDescent="0.35">
      <c r="A133">
        <v>50</v>
      </c>
      <c r="B133">
        <v>9208</v>
      </c>
    </row>
    <row r="134" spans="1:2" x14ac:dyDescent="0.35">
      <c r="A134">
        <v>31</v>
      </c>
      <c r="B134">
        <v>4559</v>
      </c>
    </row>
    <row r="135" spans="1:2" x14ac:dyDescent="0.35">
      <c r="A135">
        <v>41</v>
      </c>
      <c r="B135">
        <v>8189</v>
      </c>
    </row>
    <row r="136" spans="1:2" x14ac:dyDescent="0.35">
      <c r="A136">
        <v>26</v>
      </c>
      <c r="B136">
        <v>2942</v>
      </c>
    </row>
    <row r="137" spans="1:2" x14ac:dyDescent="0.35">
      <c r="A137">
        <v>36</v>
      </c>
      <c r="B137">
        <v>4941</v>
      </c>
    </row>
    <row r="138" spans="1:2" x14ac:dyDescent="0.35">
      <c r="A138">
        <v>51</v>
      </c>
      <c r="B138">
        <v>10650</v>
      </c>
    </row>
    <row r="139" spans="1:2" x14ac:dyDescent="0.35">
      <c r="A139">
        <v>39</v>
      </c>
      <c r="B139">
        <v>5902</v>
      </c>
    </row>
    <row r="140" spans="1:2" x14ac:dyDescent="0.35">
      <c r="A140">
        <v>25</v>
      </c>
      <c r="B140">
        <v>8639</v>
      </c>
    </row>
    <row r="141" spans="1:2" x14ac:dyDescent="0.35">
      <c r="A141">
        <v>30</v>
      </c>
      <c r="B141">
        <v>6347</v>
      </c>
    </row>
    <row r="142" spans="1:2" x14ac:dyDescent="0.35">
      <c r="A142">
        <v>32</v>
      </c>
      <c r="B142">
        <v>4200</v>
      </c>
    </row>
    <row r="143" spans="1:2" x14ac:dyDescent="0.35">
      <c r="A143">
        <v>45</v>
      </c>
      <c r="B143">
        <v>3452</v>
      </c>
    </row>
    <row r="144" spans="1:2" x14ac:dyDescent="0.35">
      <c r="A144">
        <v>38</v>
      </c>
      <c r="B144">
        <v>4317</v>
      </c>
    </row>
    <row r="145" spans="1:2" x14ac:dyDescent="0.35">
      <c r="A145">
        <v>30</v>
      </c>
      <c r="B145">
        <v>2632</v>
      </c>
    </row>
    <row r="146" spans="1:2" x14ac:dyDescent="0.35">
      <c r="A146">
        <v>32</v>
      </c>
      <c r="B146">
        <v>4668</v>
      </c>
    </row>
    <row r="147" spans="1:2" x14ac:dyDescent="0.35">
      <c r="A147">
        <v>30</v>
      </c>
      <c r="B147">
        <v>3204</v>
      </c>
    </row>
    <row r="148" spans="1:2" x14ac:dyDescent="0.35">
      <c r="A148">
        <v>30</v>
      </c>
      <c r="B148">
        <v>2720</v>
      </c>
    </row>
    <row r="149" spans="1:2" x14ac:dyDescent="0.35">
      <c r="A149">
        <v>41</v>
      </c>
      <c r="B149">
        <v>17181</v>
      </c>
    </row>
    <row r="150" spans="1:2" x14ac:dyDescent="0.35">
      <c r="A150">
        <v>41</v>
      </c>
      <c r="B150">
        <v>2238</v>
      </c>
    </row>
    <row r="151" spans="1:2" x14ac:dyDescent="0.35">
      <c r="A151">
        <v>19</v>
      </c>
      <c r="B151">
        <v>1483</v>
      </c>
    </row>
    <row r="152" spans="1:2" x14ac:dyDescent="0.35">
      <c r="A152">
        <v>40</v>
      </c>
      <c r="B152">
        <v>5605</v>
      </c>
    </row>
    <row r="153" spans="1:2" x14ac:dyDescent="0.35">
      <c r="A153">
        <v>35</v>
      </c>
      <c r="B153">
        <v>7295</v>
      </c>
    </row>
    <row r="154" spans="1:2" x14ac:dyDescent="0.35">
      <c r="A154">
        <v>53</v>
      </c>
      <c r="B154">
        <v>2306</v>
      </c>
    </row>
    <row r="155" spans="1:2" x14ac:dyDescent="0.35">
      <c r="A155">
        <v>45</v>
      </c>
      <c r="B155">
        <v>2348</v>
      </c>
    </row>
    <row r="156" spans="1:2" x14ac:dyDescent="0.35">
      <c r="A156">
        <v>32</v>
      </c>
      <c r="B156">
        <v>8998</v>
      </c>
    </row>
    <row r="157" spans="1:2" x14ac:dyDescent="0.35">
      <c r="A157">
        <v>29</v>
      </c>
      <c r="B157">
        <v>4319</v>
      </c>
    </row>
    <row r="158" spans="1:2" x14ac:dyDescent="0.35">
      <c r="A158">
        <v>51</v>
      </c>
      <c r="B158">
        <v>6132</v>
      </c>
    </row>
    <row r="159" spans="1:2" x14ac:dyDescent="0.35">
      <c r="A159">
        <v>58</v>
      </c>
      <c r="B159">
        <v>3346</v>
      </c>
    </row>
    <row r="160" spans="1:2" x14ac:dyDescent="0.35">
      <c r="A160">
        <v>40</v>
      </c>
      <c r="B160">
        <v>10855</v>
      </c>
    </row>
    <row r="161" spans="1:2" x14ac:dyDescent="0.35">
      <c r="A161">
        <v>34</v>
      </c>
      <c r="B161">
        <v>2231</v>
      </c>
    </row>
    <row r="162" spans="1:2" x14ac:dyDescent="0.35">
      <c r="A162">
        <v>22</v>
      </c>
      <c r="B162">
        <v>2323</v>
      </c>
    </row>
    <row r="163" spans="1:2" x14ac:dyDescent="0.35">
      <c r="A163">
        <v>27</v>
      </c>
      <c r="B163">
        <v>2024</v>
      </c>
    </row>
    <row r="164" spans="1:2" x14ac:dyDescent="0.35">
      <c r="A164">
        <v>28</v>
      </c>
      <c r="B164">
        <v>2713</v>
      </c>
    </row>
    <row r="165" spans="1:2" x14ac:dyDescent="0.35">
      <c r="A165">
        <v>57</v>
      </c>
      <c r="B165">
        <v>9439</v>
      </c>
    </row>
    <row r="166" spans="1:2" x14ac:dyDescent="0.35">
      <c r="A166">
        <v>27</v>
      </c>
      <c r="B166">
        <v>2566</v>
      </c>
    </row>
    <row r="167" spans="1:2" x14ac:dyDescent="0.35">
      <c r="A167">
        <v>50</v>
      </c>
      <c r="B167">
        <v>19926</v>
      </c>
    </row>
    <row r="168" spans="1:2" x14ac:dyDescent="0.35">
      <c r="A168">
        <v>41</v>
      </c>
      <c r="B168">
        <v>2451</v>
      </c>
    </row>
    <row r="169" spans="1:2" x14ac:dyDescent="0.35">
      <c r="A169">
        <v>30</v>
      </c>
      <c r="B169">
        <v>9419</v>
      </c>
    </row>
    <row r="170" spans="1:2" x14ac:dyDescent="0.35">
      <c r="A170">
        <v>38</v>
      </c>
      <c r="B170">
        <v>8686</v>
      </c>
    </row>
    <row r="171" spans="1:2" x14ac:dyDescent="0.35">
      <c r="A171">
        <v>32</v>
      </c>
      <c r="B171">
        <v>3038</v>
      </c>
    </row>
    <row r="172" spans="1:2" x14ac:dyDescent="0.35">
      <c r="A172">
        <v>27</v>
      </c>
      <c r="B172">
        <v>3058</v>
      </c>
    </row>
    <row r="173" spans="1:2" x14ac:dyDescent="0.35">
      <c r="A173">
        <v>19</v>
      </c>
      <c r="B173">
        <v>2325</v>
      </c>
    </row>
    <row r="174" spans="1:2" x14ac:dyDescent="0.35">
      <c r="A174">
        <v>36</v>
      </c>
      <c r="B174">
        <v>2088</v>
      </c>
    </row>
    <row r="175" spans="1:2" x14ac:dyDescent="0.35">
      <c r="A175">
        <v>30</v>
      </c>
      <c r="B175">
        <v>3072</v>
      </c>
    </row>
    <row r="176" spans="1:2" x14ac:dyDescent="0.35">
      <c r="A176">
        <v>45</v>
      </c>
      <c r="B176">
        <v>5006</v>
      </c>
    </row>
    <row r="177" spans="1:2" x14ac:dyDescent="0.35">
      <c r="A177">
        <v>56</v>
      </c>
      <c r="B177">
        <v>4257</v>
      </c>
    </row>
    <row r="178" spans="1:2" x14ac:dyDescent="0.35">
      <c r="A178">
        <v>33</v>
      </c>
      <c r="B178">
        <v>2500</v>
      </c>
    </row>
    <row r="179" spans="1:2" x14ac:dyDescent="0.35">
      <c r="A179">
        <v>19</v>
      </c>
      <c r="B179">
        <v>1102</v>
      </c>
    </row>
    <row r="180" spans="1:2" x14ac:dyDescent="0.35">
      <c r="A180">
        <v>46</v>
      </c>
      <c r="B180">
        <v>10453</v>
      </c>
    </row>
    <row r="181" spans="1:2" x14ac:dyDescent="0.35">
      <c r="A181">
        <v>38</v>
      </c>
      <c r="B181">
        <v>2288</v>
      </c>
    </row>
    <row r="182" spans="1:2" x14ac:dyDescent="0.35">
      <c r="A182">
        <v>31</v>
      </c>
      <c r="B182">
        <v>3929</v>
      </c>
    </row>
    <row r="183" spans="1:2" x14ac:dyDescent="0.35">
      <c r="A183">
        <v>34</v>
      </c>
      <c r="B183">
        <v>2311</v>
      </c>
    </row>
    <row r="184" spans="1:2" x14ac:dyDescent="0.35">
      <c r="A184">
        <v>41</v>
      </c>
      <c r="B184">
        <v>3140</v>
      </c>
    </row>
    <row r="185" spans="1:2" x14ac:dyDescent="0.35">
      <c r="A185">
        <v>50</v>
      </c>
      <c r="B185">
        <v>3690</v>
      </c>
    </row>
    <row r="186" spans="1:2" x14ac:dyDescent="0.35">
      <c r="A186">
        <v>53</v>
      </c>
      <c r="B186">
        <v>4450</v>
      </c>
    </row>
    <row r="187" spans="1:2" x14ac:dyDescent="0.35">
      <c r="A187">
        <v>33</v>
      </c>
      <c r="B187">
        <v>2756</v>
      </c>
    </row>
    <row r="188" spans="1:2" x14ac:dyDescent="0.35">
      <c r="A188">
        <v>40</v>
      </c>
      <c r="B188">
        <v>19033</v>
      </c>
    </row>
    <row r="189" spans="1:2" x14ac:dyDescent="0.35">
      <c r="A189">
        <v>55</v>
      </c>
      <c r="B189">
        <v>18722</v>
      </c>
    </row>
    <row r="190" spans="1:2" x14ac:dyDescent="0.35">
      <c r="A190">
        <v>34</v>
      </c>
      <c r="B190">
        <v>9547</v>
      </c>
    </row>
    <row r="191" spans="1:2" x14ac:dyDescent="0.35">
      <c r="A191">
        <v>51</v>
      </c>
      <c r="B191">
        <v>13734</v>
      </c>
    </row>
    <row r="192" spans="1:2" x14ac:dyDescent="0.35">
      <c r="A192">
        <v>52</v>
      </c>
      <c r="B192">
        <v>19999</v>
      </c>
    </row>
    <row r="193" spans="1:2" x14ac:dyDescent="0.35">
      <c r="A193">
        <v>27</v>
      </c>
      <c r="B193">
        <v>2279</v>
      </c>
    </row>
    <row r="194" spans="1:2" x14ac:dyDescent="0.35">
      <c r="A194">
        <v>35</v>
      </c>
      <c r="B194">
        <v>5916</v>
      </c>
    </row>
    <row r="195" spans="1:2" x14ac:dyDescent="0.35">
      <c r="A195">
        <v>43</v>
      </c>
      <c r="B195">
        <v>2089</v>
      </c>
    </row>
    <row r="196" spans="1:2" x14ac:dyDescent="0.35">
      <c r="A196">
        <v>45</v>
      </c>
      <c r="B196">
        <v>16792</v>
      </c>
    </row>
    <row r="197" spans="1:2" x14ac:dyDescent="0.35">
      <c r="A197">
        <v>37</v>
      </c>
      <c r="B197">
        <v>3564</v>
      </c>
    </row>
    <row r="198" spans="1:2" x14ac:dyDescent="0.35">
      <c r="A198">
        <v>35</v>
      </c>
      <c r="B198">
        <v>4425</v>
      </c>
    </row>
    <row r="199" spans="1:2" x14ac:dyDescent="0.35">
      <c r="A199">
        <v>42</v>
      </c>
      <c r="B199">
        <v>5265</v>
      </c>
    </row>
    <row r="200" spans="1:2" x14ac:dyDescent="0.35">
      <c r="A200">
        <v>38</v>
      </c>
      <c r="B200">
        <v>6553</v>
      </c>
    </row>
    <row r="201" spans="1:2" x14ac:dyDescent="0.35">
      <c r="A201">
        <v>38</v>
      </c>
      <c r="B201">
        <v>6261</v>
      </c>
    </row>
    <row r="202" spans="1:2" x14ac:dyDescent="0.35">
      <c r="A202">
        <v>27</v>
      </c>
      <c r="B202">
        <v>4298</v>
      </c>
    </row>
    <row r="203" spans="1:2" x14ac:dyDescent="0.35">
      <c r="A203">
        <v>49</v>
      </c>
      <c r="B203">
        <v>6804</v>
      </c>
    </row>
    <row r="204" spans="1:2" x14ac:dyDescent="0.35">
      <c r="A204">
        <v>34</v>
      </c>
      <c r="B204">
        <v>3815</v>
      </c>
    </row>
    <row r="205" spans="1:2" x14ac:dyDescent="0.35">
      <c r="A205">
        <v>40</v>
      </c>
      <c r="B205">
        <v>2741</v>
      </c>
    </row>
    <row r="206" spans="1:2" x14ac:dyDescent="0.35">
      <c r="A206">
        <v>38</v>
      </c>
      <c r="B206">
        <v>6673</v>
      </c>
    </row>
    <row r="207" spans="1:2" x14ac:dyDescent="0.35">
      <c r="A207">
        <v>29</v>
      </c>
      <c r="B207">
        <v>7639</v>
      </c>
    </row>
    <row r="208" spans="1:2" x14ac:dyDescent="0.35">
      <c r="A208">
        <v>22</v>
      </c>
      <c r="B208">
        <v>2328</v>
      </c>
    </row>
    <row r="209" spans="1:2" x14ac:dyDescent="0.35">
      <c r="A209">
        <v>36</v>
      </c>
      <c r="B209">
        <v>2153</v>
      </c>
    </row>
    <row r="210" spans="1:2" x14ac:dyDescent="0.35">
      <c r="A210">
        <v>40</v>
      </c>
      <c r="B210">
        <v>4876</v>
      </c>
    </row>
    <row r="211" spans="1:2" x14ac:dyDescent="0.35">
      <c r="A211">
        <v>46</v>
      </c>
      <c r="B211">
        <v>9396</v>
      </c>
    </row>
    <row r="212" spans="1:2" x14ac:dyDescent="0.35">
      <c r="A212">
        <v>32</v>
      </c>
      <c r="B212">
        <v>10400</v>
      </c>
    </row>
    <row r="213" spans="1:2" x14ac:dyDescent="0.35">
      <c r="A213">
        <v>30</v>
      </c>
      <c r="B213">
        <v>8474</v>
      </c>
    </row>
    <row r="214" spans="1:2" x14ac:dyDescent="0.35">
      <c r="A214">
        <v>27</v>
      </c>
      <c r="B214">
        <v>9981</v>
      </c>
    </row>
    <row r="215" spans="1:2" x14ac:dyDescent="0.35">
      <c r="A215">
        <v>51</v>
      </c>
      <c r="B215">
        <v>12490</v>
      </c>
    </row>
    <row r="216" spans="1:2" x14ac:dyDescent="0.35">
      <c r="A216">
        <v>30</v>
      </c>
      <c r="B216">
        <v>2657</v>
      </c>
    </row>
    <row r="217" spans="1:2" x14ac:dyDescent="0.35">
      <c r="A217">
        <v>41</v>
      </c>
      <c r="B217">
        <v>13591</v>
      </c>
    </row>
    <row r="218" spans="1:2" x14ac:dyDescent="0.35">
      <c r="A218">
        <v>30</v>
      </c>
      <c r="B218">
        <v>6696</v>
      </c>
    </row>
    <row r="219" spans="1:2" x14ac:dyDescent="0.35">
      <c r="A219">
        <v>29</v>
      </c>
      <c r="B219">
        <v>2058</v>
      </c>
    </row>
    <row r="220" spans="1:2" x14ac:dyDescent="0.35">
      <c r="A220">
        <v>45</v>
      </c>
      <c r="B220">
        <v>8865</v>
      </c>
    </row>
    <row r="221" spans="1:2" x14ac:dyDescent="0.35">
      <c r="A221">
        <v>54</v>
      </c>
      <c r="B221">
        <v>5940</v>
      </c>
    </row>
    <row r="222" spans="1:2" x14ac:dyDescent="0.35">
      <c r="A222">
        <v>36</v>
      </c>
      <c r="B222">
        <v>5914</v>
      </c>
    </row>
    <row r="223" spans="1:2" x14ac:dyDescent="0.35">
      <c r="A223">
        <v>33</v>
      </c>
      <c r="B223">
        <v>2622</v>
      </c>
    </row>
    <row r="224" spans="1:2" x14ac:dyDescent="0.35">
      <c r="A224">
        <v>37</v>
      </c>
      <c r="B224">
        <v>12185</v>
      </c>
    </row>
    <row r="225" spans="1:2" x14ac:dyDescent="0.35">
      <c r="A225">
        <v>38</v>
      </c>
      <c r="B225">
        <v>10609</v>
      </c>
    </row>
    <row r="226" spans="1:2" x14ac:dyDescent="0.35">
      <c r="A226">
        <v>31</v>
      </c>
      <c r="B226">
        <v>4345</v>
      </c>
    </row>
    <row r="227" spans="1:2" x14ac:dyDescent="0.35">
      <c r="A227">
        <v>59</v>
      </c>
      <c r="B227">
        <v>2177</v>
      </c>
    </row>
    <row r="228" spans="1:2" x14ac:dyDescent="0.35">
      <c r="A228">
        <v>37</v>
      </c>
      <c r="B228">
        <v>2793</v>
      </c>
    </row>
    <row r="229" spans="1:2" x14ac:dyDescent="0.35">
      <c r="A229">
        <v>29</v>
      </c>
      <c r="B229">
        <v>7918</v>
      </c>
    </row>
    <row r="230" spans="1:2" x14ac:dyDescent="0.35">
      <c r="A230">
        <v>35</v>
      </c>
      <c r="B230">
        <v>8789</v>
      </c>
    </row>
    <row r="231" spans="1:2" x14ac:dyDescent="0.35">
      <c r="A231">
        <v>29</v>
      </c>
      <c r="B231">
        <v>2389</v>
      </c>
    </row>
    <row r="232" spans="1:2" x14ac:dyDescent="0.35">
      <c r="A232">
        <v>52</v>
      </c>
      <c r="B232">
        <v>3212</v>
      </c>
    </row>
    <row r="233" spans="1:2" x14ac:dyDescent="0.35">
      <c r="A233">
        <v>42</v>
      </c>
      <c r="B233">
        <v>19232</v>
      </c>
    </row>
    <row r="234" spans="1:2" x14ac:dyDescent="0.35">
      <c r="A234">
        <v>59</v>
      </c>
      <c r="B234">
        <v>2267</v>
      </c>
    </row>
    <row r="235" spans="1:2" x14ac:dyDescent="0.35">
      <c r="A235">
        <v>50</v>
      </c>
      <c r="B235">
        <v>19517</v>
      </c>
    </row>
    <row r="236" spans="1:2" x14ac:dyDescent="0.35">
      <c r="A236">
        <v>33</v>
      </c>
      <c r="B236">
        <v>2436</v>
      </c>
    </row>
    <row r="237" spans="1:2" x14ac:dyDescent="0.35">
      <c r="A237">
        <v>43</v>
      </c>
      <c r="B237">
        <v>16064</v>
      </c>
    </row>
    <row r="238" spans="1:2" x14ac:dyDescent="0.35">
      <c r="A238">
        <v>33</v>
      </c>
      <c r="B238">
        <v>2707</v>
      </c>
    </row>
    <row r="239" spans="1:2" x14ac:dyDescent="0.35">
      <c r="A239">
        <v>52</v>
      </c>
      <c r="B239">
        <v>19068</v>
      </c>
    </row>
    <row r="240" spans="1:2" x14ac:dyDescent="0.35">
      <c r="A240">
        <v>32</v>
      </c>
      <c r="B240">
        <v>3931</v>
      </c>
    </row>
    <row r="241" spans="1:2" x14ac:dyDescent="0.35">
      <c r="A241">
        <v>32</v>
      </c>
      <c r="B241">
        <v>3730</v>
      </c>
    </row>
    <row r="242" spans="1:2" x14ac:dyDescent="0.35">
      <c r="A242">
        <v>39</v>
      </c>
      <c r="B242">
        <v>2232</v>
      </c>
    </row>
    <row r="243" spans="1:2" x14ac:dyDescent="0.35">
      <c r="A243">
        <v>32</v>
      </c>
      <c r="B243">
        <v>4465</v>
      </c>
    </row>
    <row r="244" spans="1:2" x14ac:dyDescent="0.35">
      <c r="A244">
        <v>41</v>
      </c>
      <c r="B244">
        <v>3072</v>
      </c>
    </row>
    <row r="245" spans="1:2" x14ac:dyDescent="0.35">
      <c r="A245">
        <v>40</v>
      </c>
      <c r="B245">
        <v>3319</v>
      </c>
    </row>
    <row r="246" spans="1:2" x14ac:dyDescent="0.35">
      <c r="A246">
        <v>45</v>
      </c>
      <c r="B246">
        <v>19202</v>
      </c>
    </row>
    <row r="247" spans="1:2" x14ac:dyDescent="0.35">
      <c r="A247">
        <v>31</v>
      </c>
      <c r="B247">
        <v>13675</v>
      </c>
    </row>
    <row r="248" spans="1:2" x14ac:dyDescent="0.35">
      <c r="A248">
        <v>33</v>
      </c>
      <c r="B248">
        <v>2911</v>
      </c>
    </row>
    <row r="249" spans="1:2" x14ac:dyDescent="0.35">
      <c r="A249">
        <v>34</v>
      </c>
      <c r="B249">
        <v>5957</v>
      </c>
    </row>
    <row r="250" spans="1:2" x14ac:dyDescent="0.35">
      <c r="A250">
        <v>37</v>
      </c>
      <c r="B250">
        <v>3920</v>
      </c>
    </row>
    <row r="251" spans="1:2" x14ac:dyDescent="0.35">
      <c r="A251">
        <v>45</v>
      </c>
      <c r="B251">
        <v>6434</v>
      </c>
    </row>
    <row r="252" spans="1:2" x14ac:dyDescent="0.35">
      <c r="A252">
        <v>37</v>
      </c>
      <c r="B252">
        <v>10048</v>
      </c>
    </row>
    <row r="253" spans="1:2" x14ac:dyDescent="0.35">
      <c r="A253">
        <v>39</v>
      </c>
      <c r="B253">
        <v>10938</v>
      </c>
    </row>
    <row r="254" spans="1:2" x14ac:dyDescent="0.35">
      <c r="A254">
        <v>29</v>
      </c>
      <c r="B254">
        <v>2340</v>
      </c>
    </row>
    <row r="255" spans="1:2" x14ac:dyDescent="0.35">
      <c r="A255">
        <v>42</v>
      </c>
      <c r="B255">
        <v>6545</v>
      </c>
    </row>
    <row r="256" spans="1:2" x14ac:dyDescent="0.35">
      <c r="A256">
        <v>29</v>
      </c>
      <c r="B256">
        <v>6931</v>
      </c>
    </row>
    <row r="257" spans="1:2" x14ac:dyDescent="0.35">
      <c r="A257">
        <v>25</v>
      </c>
      <c r="B257">
        <v>4898</v>
      </c>
    </row>
    <row r="258" spans="1:2" x14ac:dyDescent="0.35">
      <c r="A258">
        <v>42</v>
      </c>
      <c r="B258">
        <v>2593</v>
      </c>
    </row>
    <row r="259" spans="1:2" x14ac:dyDescent="0.35">
      <c r="A259">
        <v>40</v>
      </c>
      <c r="B259">
        <v>19436</v>
      </c>
    </row>
    <row r="260" spans="1:2" x14ac:dyDescent="0.35">
      <c r="A260">
        <v>51</v>
      </c>
      <c r="B260">
        <v>2723</v>
      </c>
    </row>
    <row r="261" spans="1:2" x14ac:dyDescent="0.35">
      <c r="A261">
        <v>31</v>
      </c>
      <c r="B261">
        <v>3479</v>
      </c>
    </row>
    <row r="262" spans="1:2" x14ac:dyDescent="0.35">
      <c r="A262">
        <v>32</v>
      </c>
      <c r="B262">
        <v>2794</v>
      </c>
    </row>
    <row r="263" spans="1:2" x14ac:dyDescent="0.35">
      <c r="A263">
        <v>38</v>
      </c>
      <c r="B263">
        <v>5249</v>
      </c>
    </row>
    <row r="264" spans="1:2" x14ac:dyDescent="0.35">
      <c r="A264">
        <v>32</v>
      </c>
      <c r="B264">
        <v>2176</v>
      </c>
    </row>
    <row r="265" spans="1:2" x14ac:dyDescent="0.35">
      <c r="A265">
        <v>46</v>
      </c>
      <c r="B265">
        <v>16872</v>
      </c>
    </row>
    <row r="266" spans="1:2" x14ac:dyDescent="0.35">
      <c r="A266">
        <v>28</v>
      </c>
      <c r="B266">
        <v>3485</v>
      </c>
    </row>
    <row r="267" spans="1:2" x14ac:dyDescent="0.35">
      <c r="A267">
        <v>29</v>
      </c>
      <c r="B267">
        <v>6644</v>
      </c>
    </row>
    <row r="268" spans="1:2" x14ac:dyDescent="0.35">
      <c r="A268">
        <v>31</v>
      </c>
      <c r="B268">
        <v>5582</v>
      </c>
    </row>
    <row r="269" spans="1:2" x14ac:dyDescent="0.35">
      <c r="A269">
        <v>25</v>
      </c>
      <c r="B269">
        <v>4000</v>
      </c>
    </row>
    <row r="270" spans="1:2" x14ac:dyDescent="0.35">
      <c r="A270">
        <v>45</v>
      </c>
      <c r="B270">
        <v>13496</v>
      </c>
    </row>
    <row r="271" spans="1:2" x14ac:dyDescent="0.35">
      <c r="A271">
        <v>36</v>
      </c>
      <c r="B271">
        <v>3210</v>
      </c>
    </row>
    <row r="272" spans="1:2" x14ac:dyDescent="0.35">
      <c r="A272">
        <v>55</v>
      </c>
      <c r="B272">
        <v>19045</v>
      </c>
    </row>
    <row r="273" spans="1:2" x14ac:dyDescent="0.35">
      <c r="A273">
        <v>47</v>
      </c>
      <c r="B273">
        <v>11849</v>
      </c>
    </row>
    <row r="274" spans="1:2" x14ac:dyDescent="0.35">
      <c r="A274">
        <v>28</v>
      </c>
      <c r="B274">
        <v>2070</v>
      </c>
    </row>
    <row r="275" spans="1:2" x14ac:dyDescent="0.35">
      <c r="A275">
        <v>37</v>
      </c>
      <c r="B275">
        <v>6502</v>
      </c>
    </row>
    <row r="276" spans="1:2" x14ac:dyDescent="0.35">
      <c r="A276">
        <v>21</v>
      </c>
      <c r="B276">
        <v>3230</v>
      </c>
    </row>
    <row r="277" spans="1:2" x14ac:dyDescent="0.35">
      <c r="A277">
        <v>37</v>
      </c>
      <c r="B277">
        <v>13603</v>
      </c>
    </row>
    <row r="278" spans="1:2" x14ac:dyDescent="0.35">
      <c r="A278">
        <v>35</v>
      </c>
      <c r="B278">
        <v>11996</v>
      </c>
    </row>
    <row r="279" spans="1:2" x14ac:dyDescent="0.35">
      <c r="A279">
        <v>38</v>
      </c>
      <c r="B279">
        <v>5605</v>
      </c>
    </row>
    <row r="280" spans="1:2" x14ac:dyDescent="0.35">
      <c r="A280">
        <v>26</v>
      </c>
      <c r="B280">
        <v>6397</v>
      </c>
    </row>
    <row r="281" spans="1:2" x14ac:dyDescent="0.35">
      <c r="A281">
        <v>50</v>
      </c>
      <c r="B281">
        <v>19144</v>
      </c>
    </row>
    <row r="282" spans="1:2" x14ac:dyDescent="0.35">
      <c r="A282">
        <v>53</v>
      </c>
      <c r="B282">
        <v>17584</v>
      </c>
    </row>
    <row r="283" spans="1:2" x14ac:dyDescent="0.35">
      <c r="A283">
        <v>42</v>
      </c>
      <c r="B283">
        <v>4907</v>
      </c>
    </row>
    <row r="284" spans="1:2" x14ac:dyDescent="0.35">
      <c r="A284">
        <v>29</v>
      </c>
      <c r="B284">
        <v>4554</v>
      </c>
    </row>
    <row r="285" spans="1:2" x14ac:dyDescent="0.35">
      <c r="A285">
        <v>55</v>
      </c>
      <c r="B285">
        <v>5415</v>
      </c>
    </row>
    <row r="286" spans="1:2" x14ac:dyDescent="0.35">
      <c r="A286">
        <v>26</v>
      </c>
      <c r="B286">
        <v>4741</v>
      </c>
    </row>
    <row r="287" spans="1:2" x14ac:dyDescent="0.35">
      <c r="A287">
        <v>37</v>
      </c>
      <c r="B287">
        <v>2115</v>
      </c>
    </row>
    <row r="288" spans="1:2" x14ac:dyDescent="0.35">
      <c r="A288">
        <v>44</v>
      </c>
      <c r="B288">
        <v>3161</v>
      </c>
    </row>
    <row r="289" spans="1:2" x14ac:dyDescent="0.35">
      <c r="A289">
        <v>38</v>
      </c>
      <c r="B289">
        <v>5745</v>
      </c>
    </row>
    <row r="290" spans="1:2" x14ac:dyDescent="0.35">
      <c r="A290">
        <v>26</v>
      </c>
      <c r="B290">
        <v>2373</v>
      </c>
    </row>
    <row r="291" spans="1:2" x14ac:dyDescent="0.35">
      <c r="A291">
        <v>28</v>
      </c>
      <c r="B291">
        <v>3310</v>
      </c>
    </row>
    <row r="292" spans="1:2" x14ac:dyDescent="0.35">
      <c r="A292">
        <v>49</v>
      </c>
      <c r="B292">
        <v>18665</v>
      </c>
    </row>
    <row r="293" spans="1:2" x14ac:dyDescent="0.35">
      <c r="A293">
        <v>36</v>
      </c>
      <c r="B293">
        <v>4485</v>
      </c>
    </row>
    <row r="294" spans="1:2" x14ac:dyDescent="0.35">
      <c r="A294">
        <v>31</v>
      </c>
      <c r="B294">
        <v>2789</v>
      </c>
    </row>
    <row r="295" spans="1:2" x14ac:dyDescent="0.35">
      <c r="A295">
        <v>26</v>
      </c>
      <c r="B295">
        <v>5828</v>
      </c>
    </row>
    <row r="296" spans="1:2" x14ac:dyDescent="0.35">
      <c r="A296">
        <v>37</v>
      </c>
      <c r="B296">
        <v>2326</v>
      </c>
    </row>
    <row r="297" spans="1:2" x14ac:dyDescent="0.35">
      <c r="A297">
        <v>42</v>
      </c>
      <c r="B297">
        <v>13525</v>
      </c>
    </row>
    <row r="298" spans="1:2" x14ac:dyDescent="0.35">
      <c r="A298">
        <v>18</v>
      </c>
      <c r="B298">
        <v>1420</v>
      </c>
    </row>
    <row r="299" spans="1:2" x14ac:dyDescent="0.35">
      <c r="A299">
        <v>35</v>
      </c>
      <c r="B299">
        <v>8020</v>
      </c>
    </row>
    <row r="300" spans="1:2" x14ac:dyDescent="0.35">
      <c r="A300">
        <v>36</v>
      </c>
      <c r="B300">
        <v>3688</v>
      </c>
    </row>
    <row r="301" spans="1:2" x14ac:dyDescent="0.35">
      <c r="A301">
        <v>51</v>
      </c>
      <c r="B301">
        <v>5482</v>
      </c>
    </row>
    <row r="302" spans="1:2" x14ac:dyDescent="0.35">
      <c r="A302">
        <v>41</v>
      </c>
      <c r="B302">
        <v>16015</v>
      </c>
    </row>
    <row r="303" spans="1:2" x14ac:dyDescent="0.35">
      <c r="A303">
        <v>18</v>
      </c>
      <c r="B303">
        <v>1200</v>
      </c>
    </row>
    <row r="304" spans="1:2" x14ac:dyDescent="0.35">
      <c r="A304">
        <v>28</v>
      </c>
      <c r="B304">
        <v>5661</v>
      </c>
    </row>
    <row r="305" spans="1:2" x14ac:dyDescent="0.35">
      <c r="A305">
        <v>31</v>
      </c>
      <c r="B305">
        <v>6929</v>
      </c>
    </row>
    <row r="306" spans="1:2" x14ac:dyDescent="0.35">
      <c r="A306">
        <v>39</v>
      </c>
      <c r="B306">
        <v>9613</v>
      </c>
    </row>
    <row r="307" spans="1:2" x14ac:dyDescent="0.35">
      <c r="A307">
        <v>36</v>
      </c>
      <c r="B307">
        <v>5674</v>
      </c>
    </row>
    <row r="308" spans="1:2" x14ac:dyDescent="0.35">
      <c r="A308">
        <v>32</v>
      </c>
      <c r="B308">
        <v>5484</v>
      </c>
    </row>
    <row r="309" spans="1:2" x14ac:dyDescent="0.35">
      <c r="A309">
        <v>38</v>
      </c>
      <c r="B309">
        <v>12061</v>
      </c>
    </row>
    <row r="310" spans="1:2" x14ac:dyDescent="0.35">
      <c r="A310">
        <v>58</v>
      </c>
      <c r="B310">
        <v>5660</v>
      </c>
    </row>
    <row r="311" spans="1:2" x14ac:dyDescent="0.35">
      <c r="A311">
        <v>31</v>
      </c>
      <c r="B311">
        <v>4821</v>
      </c>
    </row>
    <row r="312" spans="1:2" x14ac:dyDescent="0.35">
      <c r="A312">
        <v>31</v>
      </c>
      <c r="B312">
        <v>6410</v>
      </c>
    </row>
    <row r="313" spans="1:2" x14ac:dyDescent="0.35">
      <c r="A313">
        <v>45</v>
      </c>
      <c r="B313">
        <v>5210</v>
      </c>
    </row>
    <row r="314" spans="1:2" x14ac:dyDescent="0.35">
      <c r="A314">
        <v>31</v>
      </c>
      <c r="B314">
        <v>2695</v>
      </c>
    </row>
    <row r="315" spans="1:2" x14ac:dyDescent="0.35">
      <c r="A315">
        <v>33</v>
      </c>
      <c r="B315">
        <v>11878</v>
      </c>
    </row>
    <row r="316" spans="1:2" x14ac:dyDescent="0.35">
      <c r="A316">
        <v>39</v>
      </c>
      <c r="B316">
        <v>17068</v>
      </c>
    </row>
    <row r="317" spans="1:2" x14ac:dyDescent="0.35">
      <c r="A317">
        <v>43</v>
      </c>
      <c r="B317">
        <v>2455</v>
      </c>
    </row>
    <row r="318" spans="1:2" x14ac:dyDescent="0.35">
      <c r="A318">
        <v>49</v>
      </c>
      <c r="B318">
        <v>13964</v>
      </c>
    </row>
    <row r="319" spans="1:2" x14ac:dyDescent="0.35">
      <c r="A319">
        <v>52</v>
      </c>
      <c r="B319">
        <v>4941</v>
      </c>
    </row>
    <row r="320" spans="1:2" x14ac:dyDescent="0.35">
      <c r="A320">
        <v>27</v>
      </c>
      <c r="B320">
        <v>2478</v>
      </c>
    </row>
    <row r="321" spans="1:2" x14ac:dyDescent="0.35">
      <c r="A321">
        <v>32</v>
      </c>
      <c r="B321">
        <v>5228</v>
      </c>
    </row>
    <row r="322" spans="1:2" x14ac:dyDescent="0.35">
      <c r="A322">
        <v>27</v>
      </c>
      <c r="B322">
        <v>4478</v>
      </c>
    </row>
    <row r="323" spans="1:2" x14ac:dyDescent="0.35">
      <c r="A323">
        <v>31</v>
      </c>
      <c r="B323">
        <v>7547</v>
      </c>
    </row>
    <row r="324" spans="1:2" x14ac:dyDescent="0.35">
      <c r="A324">
        <v>32</v>
      </c>
      <c r="B324">
        <v>5055</v>
      </c>
    </row>
    <row r="325" spans="1:2" x14ac:dyDescent="0.35">
      <c r="A325">
        <v>28</v>
      </c>
      <c r="B325">
        <v>3464</v>
      </c>
    </row>
    <row r="326" spans="1:2" x14ac:dyDescent="0.35">
      <c r="A326">
        <v>30</v>
      </c>
      <c r="B326">
        <v>5775</v>
      </c>
    </row>
    <row r="327" spans="1:2" x14ac:dyDescent="0.35">
      <c r="A327">
        <v>31</v>
      </c>
      <c r="B327">
        <v>8943</v>
      </c>
    </row>
    <row r="328" spans="1:2" x14ac:dyDescent="0.35">
      <c r="A328">
        <v>39</v>
      </c>
      <c r="B328">
        <v>19272</v>
      </c>
    </row>
    <row r="329" spans="1:2" x14ac:dyDescent="0.35">
      <c r="A329">
        <v>39</v>
      </c>
      <c r="B329">
        <v>5238</v>
      </c>
    </row>
    <row r="330" spans="1:2" x14ac:dyDescent="0.35">
      <c r="A330">
        <v>33</v>
      </c>
      <c r="B330">
        <v>4682</v>
      </c>
    </row>
    <row r="331" spans="1:2" x14ac:dyDescent="0.35">
      <c r="A331">
        <v>47</v>
      </c>
      <c r="B331">
        <v>18300</v>
      </c>
    </row>
    <row r="332" spans="1:2" x14ac:dyDescent="0.35">
      <c r="A332">
        <v>43</v>
      </c>
      <c r="B332">
        <v>5257</v>
      </c>
    </row>
    <row r="333" spans="1:2" x14ac:dyDescent="0.35">
      <c r="A333">
        <v>27</v>
      </c>
      <c r="B333">
        <v>6349</v>
      </c>
    </row>
    <row r="334" spans="1:2" x14ac:dyDescent="0.35">
      <c r="A334">
        <v>54</v>
      </c>
      <c r="B334">
        <v>4869</v>
      </c>
    </row>
    <row r="335" spans="1:2" x14ac:dyDescent="0.35">
      <c r="A335">
        <v>43</v>
      </c>
      <c r="B335">
        <v>9985</v>
      </c>
    </row>
    <row r="336" spans="1:2" x14ac:dyDescent="0.35">
      <c r="A336">
        <v>45</v>
      </c>
      <c r="B336">
        <v>3697</v>
      </c>
    </row>
    <row r="337" spans="1:2" x14ac:dyDescent="0.35">
      <c r="A337">
        <v>40</v>
      </c>
      <c r="B337">
        <v>7457</v>
      </c>
    </row>
    <row r="338" spans="1:2" x14ac:dyDescent="0.35">
      <c r="A338">
        <v>29</v>
      </c>
      <c r="B338">
        <v>2119</v>
      </c>
    </row>
    <row r="339" spans="1:2" x14ac:dyDescent="0.35">
      <c r="A339">
        <v>29</v>
      </c>
      <c r="B339">
        <v>3983</v>
      </c>
    </row>
    <row r="340" spans="1:2" x14ac:dyDescent="0.35">
      <c r="A340">
        <v>30</v>
      </c>
      <c r="B340">
        <v>6118</v>
      </c>
    </row>
    <row r="341" spans="1:2" x14ac:dyDescent="0.35">
      <c r="A341">
        <v>27</v>
      </c>
      <c r="B341">
        <v>6214</v>
      </c>
    </row>
    <row r="342" spans="1:2" x14ac:dyDescent="0.35">
      <c r="A342">
        <v>37</v>
      </c>
      <c r="B342">
        <v>6347</v>
      </c>
    </row>
    <row r="343" spans="1:2" x14ac:dyDescent="0.35">
      <c r="A343">
        <v>38</v>
      </c>
      <c r="B343">
        <v>11510</v>
      </c>
    </row>
    <row r="344" spans="1:2" x14ac:dyDescent="0.35">
      <c r="A344">
        <v>31</v>
      </c>
      <c r="B344">
        <v>7143</v>
      </c>
    </row>
    <row r="345" spans="1:2" x14ac:dyDescent="0.35">
      <c r="A345">
        <v>29</v>
      </c>
      <c r="B345">
        <v>8268</v>
      </c>
    </row>
    <row r="346" spans="1:2" x14ac:dyDescent="0.35">
      <c r="A346">
        <v>35</v>
      </c>
      <c r="B346">
        <v>8095</v>
      </c>
    </row>
    <row r="347" spans="1:2" x14ac:dyDescent="0.35">
      <c r="A347">
        <v>23</v>
      </c>
      <c r="B347">
        <v>2904</v>
      </c>
    </row>
    <row r="348" spans="1:2" x14ac:dyDescent="0.35">
      <c r="A348">
        <v>41</v>
      </c>
      <c r="B348">
        <v>6032</v>
      </c>
    </row>
    <row r="349" spans="1:2" x14ac:dyDescent="0.35">
      <c r="A349">
        <v>47</v>
      </c>
      <c r="B349">
        <v>2976</v>
      </c>
    </row>
    <row r="350" spans="1:2" x14ac:dyDescent="0.35">
      <c r="A350">
        <v>42</v>
      </c>
      <c r="B350">
        <v>15992</v>
      </c>
    </row>
    <row r="351" spans="1:2" x14ac:dyDescent="0.35">
      <c r="A351">
        <v>29</v>
      </c>
      <c r="B351">
        <v>4649</v>
      </c>
    </row>
    <row r="352" spans="1:2" x14ac:dyDescent="0.35">
      <c r="A352">
        <v>42</v>
      </c>
      <c r="B352">
        <v>2696</v>
      </c>
    </row>
    <row r="353" spans="1:2" x14ac:dyDescent="0.35">
      <c r="A353">
        <v>32</v>
      </c>
      <c r="B353">
        <v>2370</v>
      </c>
    </row>
    <row r="354" spans="1:2" x14ac:dyDescent="0.35">
      <c r="A354">
        <v>48</v>
      </c>
      <c r="B354">
        <v>12504</v>
      </c>
    </row>
    <row r="355" spans="1:2" x14ac:dyDescent="0.35">
      <c r="A355">
        <v>37</v>
      </c>
      <c r="B355">
        <v>5974</v>
      </c>
    </row>
    <row r="356" spans="1:2" x14ac:dyDescent="0.35">
      <c r="A356">
        <v>30</v>
      </c>
      <c r="B356">
        <v>4736</v>
      </c>
    </row>
    <row r="357" spans="1:2" x14ac:dyDescent="0.35">
      <c r="A357">
        <v>26</v>
      </c>
      <c r="B357">
        <v>5296</v>
      </c>
    </row>
    <row r="358" spans="1:2" x14ac:dyDescent="0.35">
      <c r="A358">
        <v>42</v>
      </c>
      <c r="B358">
        <v>6781</v>
      </c>
    </row>
    <row r="359" spans="1:2" x14ac:dyDescent="0.35">
      <c r="A359">
        <v>21</v>
      </c>
      <c r="B359">
        <v>2174</v>
      </c>
    </row>
    <row r="360" spans="1:2" x14ac:dyDescent="0.35">
      <c r="A360">
        <v>36</v>
      </c>
      <c r="B360">
        <v>6653</v>
      </c>
    </row>
    <row r="361" spans="1:2" x14ac:dyDescent="0.35">
      <c r="A361">
        <v>36</v>
      </c>
      <c r="B361">
        <v>9699</v>
      </c>
    </row>
    <row r="362" spans="1:2" x14ac:dyDescent="0.35">
      <c r="A362">
        <v>57</v>
      </c>
      <c r="B362">
        <v>6755</v>
      </c>
    </row>
    <row r="363" spans="1:2" x14ac:dyDescent="0.35">
      <c r="A363">
        <v>40</v>
      </c>
      <c r="B363">
        <v>2213</v>
      </c>
    </row>
    <row r="364" spans="1:2" x14ac:dyDescent="0.35">
      <c r="A364">
        <v>21</v>
      </c>
      <c r="B364">
        <v>2610</v>
      </c>
    </row>
    <row r="365" spans="1:2" x14ac:dyDescent="0.35">
      <c r="A365">
        <v>33</v>
      </c>
      <c r="B365">
        <v>2851</v>
      </c>
    </row>
    <row r="366" spans="1:2" x14ac:dyDescent="0.35">
      <c r="A366">
        <v>37</v>
      </c>
      <c r="B366">
        <v>3452</v>
      </c>
    </row>
    <row r="367" spans="1:2" x14ac:dyDescent="0.35">
      <c r="A367">
        <v>46</v>
      </c>
      <c r="B367">
        <v>5258</v>
      </c>
    </row>
    <row r="368" spans="1:2" x14ac:dyDescent="0.35">
      <c r="A368">
        <v>41</v>
      </c>
      <c r="B368">
        <v>9355</v>
      </c>
    </row>
    <row r="369" spans="1:2" x14ac:dyDescent="0.35">
      <c r="A369">
        <v>50</v>
      </c>
      <c r="B369">
        <v>10496</v>
      </c>
    </row>
    <row r="370" spans="1:2" x14ac:dyDescent="0.35">
      <c r="A370">
        <v>40</v>
      </c>
      <c r="B370">
        <v>6380</v>
      </c>
    </row>
    <row r="371" spans="1:2" x14ac:dyDescent="0.35">
      <c r="A371">
        <v>31</v>
      </c>
      <c r="B371">
        <v>2657</v>
      </c>
    </row>
    <row r="372" spans="1:2" x14ac:dyDescent="0.35">
      <c r="A372">
        <v>21</v>
      </c>
      <c r="B372">
        <v>2716</v>
      </c>
    </row>
    <row r="373" spans="1:2" x14ac:dyDescent="0.35">
      <c r="A373">
        <v>29</v>
      </c>
      <c r="B373">
        <v>2201</v>
      </c>
    </row>
    <row r="374" spans="1:2" x14ac:dyDescent="0.35">
      <c r="A374">
        <v>35</v>
      </c>
      <c r="B374">
        <v>6540</v>
      </c>
    </row>
    <row r="375" spans="1:2" x14ac:dyDescent="0.35">
      <c r="A375">
        <v>27</v>
      </c>
      <c r="B375">
        <v>3816</v>
      </c>
    </row>
    <row r="376" spans="1:2" x14ac:dyDescent="0.35">
      <c r="A376">
        <v>28</v>
      </c>
      <c r="B376">
        <v>5253</v>
      </c>
    </row>
    <row r="377" spans="1:2" x14ac:dyDescent="0.35">
      <c r="A377">
        <v>49</v>
      </c>
      <c r="B377">
        <v>10965</v>
      </c>
    </row>
    <row r="378" spans="1:2" x14ac:dyDescent="0.35">
      <c r="A378">
        <v>51</v>
      </c>
      <c r="B378">
        <v>4936</v>
      </c>
    </row>
    <row r="379" spans="1:2" x14ac:dyDescent="0.35">
      <c r="A379">
        <v>36</v>
      </c>
      <c r="B379">
        <v>2543</v>
      </c>
    </row>
    <row r="380" spans="1:2" x14ac:dyDescent="0.35">
      <c r="A380">
        <v>34</v>
      </c>
      <c r="B380">
        <v>5304</v>
      </c>
    </row>
    <row r="381" spans="1:2" x14ac:dyDescent="0.35">
      <c r="A381">
        <v>55</v>
      </c>
      <c r="B381">
        <v>16659</v>
      </c>
    </row>
    <row r="382" spans="1:2" x14ac:dyDescent="0.35">
      <c r="A382">
        <v>24</v>
      </c>
      <c r="B382">
        <v>4260</v>
      </c>
    </row>
    <row r="383" spans="1:2" x14ac:dyDescent="0.35">
      <c r="A383">
        <v>30</v>
      </c>
      <c r="B383">
        <v>2476</v>
      </c>
    </row>
    <row r="384" spans="1:2" x14ac:dyDescent="0.35">
      <c r="A384">
        <v>26</v>
      </c>
      <c r="B384">
        <v>3102</v>
      </c>
    </row>
    <row r="385" spans="1:2" x14ac:dyDescent="0.35">
      <c r="A385">
        <v>22</v>
      </c>
      <c r="B385">
        <v>2244</v>
      </c>
    </row>
    <row r="386" spans="1:2" x14ac:dyDescent="0.35">
      <c r="A386">
        <v>36</v>
      </c>
      <c r="B386">
        <v>7596</v>
      </c>
    </row>
    <row r="387" spans="1:2" x14ac:dyDescent="0.35">
      <c r="A387">
        <v>30</v>
      </c>
      <c r="B387">
        <v>2285</v>
      </c>
    </row>
    <row r="388" spans="1:2" x14ac:dyDescent="0.35">
      <c r="A388">
        <v>37</v>
      </c>
      <c r="B388">
        <v>3034</v>
      </c>
    </row>
    <row r="389" spans="1:2" x14ac:dyDescent="0.35">
      <c r="A389">
        <v>40</v>
      </c>
      <c r="B389">
        <v>5715</v>
      </c>
    </row>
    <row r="390" spans="1:2" x14ac:dyDescent="0.35">
      <c r="A390">
        <v>42</v>
      </c>
      <c r="B390">
        <v>2576</v>
      </c>
    </row>
    <row r="391" spans="1:2" x14ac:dyDescent="0.35">
      <c r="A391">
        <v>37</v>
      </c>
      <c r="B391">
        <v>4197</v>
      </c>
    </row>
    <row r="392" spans="1:2" x14ac:dyDescent="0.35">
      <c r="A392">
        <v>43</v>
      </c>
      <c r="B392">
        <v>14336</v>
      </c>
    </row>
    <row r="393" spans="1:2" x14ac:dyDescent="0.35">
      <c r="A393">
        <v>40</v>
      </c>
      <c r="B393">
        <v>3448</v>
      </c>
    </row>
    <row r="394" spans="1:2" x14ac:dyDescent="0.35">
      <c r="A394">
        <v>54</v>
      </c>
      <c r="B394">
        <v>19406</v>
      </c>
    </row>
    <row r="395" spans="1:2" x14ac:dyDescent="0.35">
      <c r="A395">
        <v>34</v>
      </c>
      <c r="B395">
        <v>6538</v>
      </c>
    </row>
    <row r="396" spans="1:2" x14ac:dyDescent="0.35">
      <c r="A396">
        <v>31</v>
      </c>
      <c r="B396">
        <v>4306</v>
      </c>
    </row>
    <row r="397" spans="1:2" x14ac:dyDescent="0.35">
      <c r="A397">
        <v>43</v>
      </c>
      <c r="B397">
        <v>2258</v>
      </c>
    </row>
    <row r="398" spans="1:2" x14ac:dyDescent="0.35">
      <c r="A398">
        <v>43</v>
      </c>
      <c r="B398">
        <v>4522</v>
      </c>
    </row>
    <row r="399" spans="1:2" x14ac:dyDescent="0.35">
      <c r="A399">
        <v>25</v>
      </c>
      <c r="B399">
        <v>4487</v>
      </c>
    </row>
    <row r="400" spans="1:2" x14ac:dyDescent="0.35">
      <c r="A400">
        <v>37</v>
      </c>
      <c r="B400">
        <v>4449</v>
      </c>
    </row>
    <row r="401" spans="1:2" x14ac:dyDescent="0.35">
      <c r="A401">
        <v>31</v>
      </c>
      <c r="B401">
        <v>2218</v>
      </c>
    </row>
    <row r="402" spans="1:2" x14ac:dyDescent="0.35">
      <c r="A402">
        <v>39</v>
      </c>
      <c r="B402">
        <v>19197</v>
      </c>
    </row>
    <row r="403" spans="1:2" x14ac:dyDescent="0.35">
      <c r="A403">
        <v>56</v>
      </c>
      <c r="B403">
        <v>13212</v>
      </c>
    </row>
    <row r="404" spans="1:2" x14ac:dyDescent="0.35">
      <c r="A404">
        <v>30</v>
      </c>
      <c r="B404">
        <v>6577</v>
      </c>
    </row>
    <row r="405" spans="1:2" x14ac:dyDescent="0.35">
      <c r="A405">
        <v>41</v>
      </c>
      <c r="B405">
        <v>8392</v>
      </c>
    </row>
    <row r="406" spans="1:2" x14ac:dyDescent="0.35">
      <c r="A406">
        <v>28</v>
      </c>
      <c r="B406">
        <v>4558</v>
      </c>
    </row>
    <row r="407" spans="1:2" x14ac:dyDescent="0.35">
      <c r="A407">
        <v>25</v>
      </c>
      <c r="B407">
        <v>4031</v>
      </c>
    </row>
    <row r="408" spans="1:2" x14ac:dyDescent="0.35">
      <c r="A408">
        <v>52</v>
      </c>
      <c r="B408">
        <v>7969</v>
      </c>
    </row>
    <row r="409" spans="1:2" x14ac:dyDescent="0.35">
      <c r="A409">
        <v>45</v>
      </c>
      <c r="B409">
        <v>2654</v>
      </c>
    </row>
    <row r="410" spans="1:2" x14ac:dyDescent="0.35">
      <c r="A410">
        <v>52</v>
      </c>
      <c r="B410">
        <v>16555</v>
      </c>
    </row>
    <row r="411" spans="1:2" x14ac:dyDescent="0.35">
      <c r="A411">
        <v>42</v>
      </c>
      <c r="B411">
        <v>4556</v>
      </c>
    </row>
    <row r="412" spans="1:2" x14ac:dyDescent="0.35">
      <c r="A412">
        <v>30</v>
      </c>
      <c r="B412">
        <v>6091</v>
      </c>
    </row>
    <row r="413" spans="1:2" x14ac:dyDescent="0.35">
      <c r="A413">
        <v>60</v>
      </c>
      <c r="B413">
        <v>19566</v>
      </c>
    </row>
    <row r="414" spans="1:2" x14ac:dyDescent="0.35">
      <c r="A414">
        <v>46</v>
      </c>
      <c r="B414">
        <v>4810</v>
      </c>
    </row>
    <row r="415" spans="1:2" x14ac:dyDescent="0.35">
      <c r="A415">
        <v>42</v>
      </c>
      <c r="B415">
        <v>4523</v>
      </c>
    </row>
    <row r="416" spans="1:2" x14ac:dyDescent="0.35">
      <c r="A416">
        <v>24</v>
      </c>
      <c r="B416">
        <v>3202</v>
      </c>
    </row>
    <row r="417" spans="1:2" x14ac:dyDescent="0.35">
      <c r="A417">
        <v>34</v>
      </c>
      <c r="B417">
        <v>2351</v>
      </c>
    </row>
    <row r="418" spans="1:2" x14ac:dyDescent="0.35">
      <c r="A418">
        <v>38</v>
      </c>
      <c r="B418">
        <v>1702</v>
      </c>
    </row>
    <row r="419" spans="1:2" x14ac:dyDescent="0.35">
      <c r="A419">
        <v>40</v>
      </c>
      <c r="B419">
        <v>18041</v>
      </c>
    </row>
    <row r="420" spans="1:2" x14ac:dyDescent="0.35">
      <c r="A420">
        <v>26</v>
      </c>
      <c r="B420">
        <v>2886</v>
      </c>
    </row>
    <row r="421" spans="1:2" x14ac:dyDescent="0.35">
      <c r="A421">
        <v>30</v>
      </c>
      <c r="B421">
        <v>2097</v>
      </c>
    </row>
    <row r="422" spans="1:2" x14ac:dyDescent="0.35">
      <c r="A422">
        <v>29</v>
      </c>
      <c r="B422">
        <v>11935</v>
      </c>
    </row>
    <row r="423" spans="1:2" x14ac:dyDescent="0.35">
      <c r="A423">
        <v>29</v>
      </c>
      <c r="B423">
        <v>2546</v>
      </c>
    </row>
    <row r="424" spans="1:2" x14ac:dyDescent="0.35">
      <c r="A424">
        <v>19</v>
      </c>
      <c r="B424">
        <v>2564</v>
      </c>
    </row>
    <row r="425" spans="1:2" x14ac:dyDescent="0.35">
      <c r="A425">
        <v>30</v>
      </c>
      <c r="B425">
        <v>8412</v>
      </c>
    </row>
    <row r="426" spans="1:2" x14ac:dyDescent="0.35">
      <c r="A426">
        <v>57</v>
      </c>
      <c r="B426">
        <v>14118</v>
      </c>
    </row>
    <row r="427" spans="1:2" x14ac:dyDescent="0.35">
      <c r="A427">
        <v>50</v>
      </c>
      <c r="B427">
        <v>17046</v>
      </c>
    </row>
    <row r="428" spans="1:2" x14ac:dyDescent="0.35">
      <c r="A428">
        <v>30</v>
      </c>
      <c r="B428">
        <v>2564</v>
      </c>
    </row>
    <row r="429" spans="1:2" x14ac:dyDescent="0.35">
      <c r="A429">
        <v>60</v>
      </c>
      <c r="B429">
        <v>10266</v>
      </c>
    </row>
    <row r="430" spans="1:2" x14ac:dyDescent="0.35">
      <c r="A430">
        <v>47</v>
      </c>
      <c r="B430">
        <v>5070</v>
      </c>
    </row>
    <row r="431" spans="1:2" x14ac:dyDescent="0.35">
      <c r="A431">
        <v>46</v>
      </c>
      <c r="B431">
        <v>17861</v>
      </c>
    </row>
    <row r="432" spans="1:2" x14ac:dyDescent="0.35">
      <c r="A432">
        <v>35</v>
      </c>
      <c r="B432">
        <v>4230</v>
      </c>
    </row>
    <row r="433" spans="1:2" x14ac:dyDescent="0.35">
      <c r="A433">
        <v>54</v>
      </c>
      <c r="B433">
        <v>3780</v>
      </c>
    </row>
    <row r="434" spans="1:2" x14ac:dyDescent="0.35">
      <c r="A434">
        <v>34</v>
      </c>
      <c r="B434">
        <v>2768</v>
      </c>
    </row>
    <row r="435" spans="1:2" x14ac:dyDescent="0.35">
      <c r="A435">
        <v>46</v>
      </c>
      <c r="B435">
        <v>9071</v>
      </c>
    </row>
    <row r="436" spans="1:2" x14ac:dyDescent="0.35">
      <c r="A436">
        <v>31</v>
      </c>
      <c r="B436">
        <v>10648</v>
      </c>
    </row>
    <row r="437" spans="1:2" x14ac:dyDescent="0.35">
      <c r="A437">
        <v>33</v>
      </c>
      <c r="B437">
        <v>13610</v>
      </c>
    </row>
    <row r="438" spans="1:2" x14ac:dyDescent="0.35">
      <c r="A438">
        <v>33</v>
      </c>
      <c r="B438">
        <v>3408</v>
      </c>
    </row>
    <row r="439" spans="1:2" x14ac:dyDescent="0.35">
      <c r="A439">
        <v>30</v>
      </c>
      <c r="B439">
        <v>2983</v>
      </c>
    </row>
    <row r="440" spans="1:2" x14ac:dyDescent="0.35">
      <c r="A440">
        <v>35</v>
      </c>
      <c r="B440">
        <v>7632</v>
      </c>
    </row>
    <row r="441" spans="1:2" x14ac:dyDescent="0.35">
      <c r="A441">
        <v>31</v>
      </c>
      <c r="B441">
        <v>9824</v>
      </c>
    </row>
    <row r="442" spans="1:2" x14ac:dyDescent="0.35">
      <c r="A442">
        <v>34</v>
      </c>
      <c r="B442">
        <v>9950</v>
      </c>
    </row>
    <row r="443" spans="1:2" x14ac:dyDescent="0.35">
      <c r="A443">
        <v>42</v>
      </c>
      <c r="B443">
        <v>2093</v>
      </c>
    </row>
    <row r="444" spans="1:2" x14ac:dyDescent="0.35">
      <c r="A444">
        <v>36</v>
      </c>
      <c r="B444">
        <v>9980</v>
      </c>
    </row>
    <row r="445" spans="1:2" x14ac:dyDescent="0.35">
      <c r="A445">
        <v>22</v>
      </c>
      <c r="B445">
        <v>3894</v>
      </c>
    </row>
    <row r="446" spans="1:2" x14ac:dyDescent="0.35">
      <c r="A446">
        <v>48</v>
      </c>
      <c r="B446">
        <v>4051</v>
      </c>
    </row>
    <row r="447" spans="1:2" x14ac:dyDescent="0.35">
      <c r="A447">
        <v>55</v>
      </c>
      <c r="B447">
        <v>16835</v>
      </c>
    </row>
    <row r="448" spans="1:2" x14ac:dyDescent="0.35">
      <c r="A448">
        <v>41</v>
      </c>
      <c r="B448">
        <v>6230</v>
      </c>
    </row>
    <row r="449" spans="1:2" x14ac:dyDescent="0.35">
      <c r="A449">
        <v>35</v>
      </c>
      <c r="B449">
        <v>4717</v>
      </c>
    </row>
    <row r="450" spans="1:2" x14ac:dyDescent="0.35">
      <c r="A450">
        <v>40</v>
      </c>
      <c r="B450">
        <v>13237</v>
      </c>
    </row>
    <row r="451" spans="1:2" x14ac:dyDescent="0.35">
      <c r="A451">
        <v>39</v>
      </c>
      <c r="B451">
        <v>3755</v>
      </c>
    </row>
    <row r="452" spans="1:2" x14ac:dyDescent="0.35">
      <c r="A452">
        <v>31</v>
      </c>
      <c r="B452">
        <v>6582</v>
      </c>
    </row>
    <row r="453" spans="1:2" x14ac:dyDescent="0.35">
      <c r="A453">
        <v>42</v>
      </c>
      <c r="B453">
        <v>7406</v>
      </c>
    </row>
    <row r="454" spans="1:2" x14ac:dyDescent="0.35">
      <c r="A454">
        <v>45</v>
      </c>
      <c r="B454">
        <v>4805</v>
      </c>
    </row>
    <row r="455" spans="1:2" x14ac:dyDescent="0.35">
      <c r="A455">
        <v>26</v>
      </c>
      <c r="B455">
        <v>2741</v>
      </c>
    </row>
    <row r="456" spans="1:2" x14ac:dyDescent="0.35">
      <c r="A456">
        <v>29</v>
      </c>
      <c r="B456">
        <v>4262</v>
      </c>
    </row>
    <row r="457" spans="1:2" x14ac:dyDescent="0.35">
      <c r="A457">
        <v>33</v>
      </c>
      <c r="B457">
        <v>16184</v>
      </c>
    </row>
    <row r="458" spans="1:2" x14ac:dyDescent="0.35">
      <c r="A458">
        <v>31</v>
      </c>
      <c r="B458">
        <v>11557</v>
      </c>
    </row>
    <row r="459" spans="1:2" x14ac:dyDescent="0.35">
      <c r="A459">
        <v>18</v>
      </c>
      <c r="B459">
        <v>1878</v>
      </c>
    </row>
    <row r="460" spans="1:2" x14ac:dyDescent="0.35">
      <c r="A460">
        <v>40</v>
      </c>
      <c r="B460">
        <v>10932</v>
      </c>
    </row>
    <row r="461" spans="1:2" x14ac:dyDescent="0.35">
      <c r="A461">
        <v>41</v>
      </c>
      <c r="B461">
        <v>6811</v>
      </c>
    </row>
    <row r="462" spans="1:2" x14ac:dyDescent="0.35">
      <c r="A462">
        <v>26</v>
      </c>
      <c r="B462">
        <v>4306</v>
      </c>
    </row>
    <row r="463" spans="1:2" x14ac:dyDescent="0.35">
      <c r="A463">
        <v>35</v>
      </c>
      <c r="B463">
        <v>4859</v>
      </c>
    </row>
    <row r="464" spans="1:2" x14ac:dyDescent="0.35">
      <c r="A464">
        <v>34</v>
      </c>
      <c r="B464">
        <v>5337</v>
      </c>
    </row>
    <row r="465" spans="1:2" x14ac:dyDescent="0.35">
      <c r="A465">
        <v>26</v>
      </c>
      <c r="B465">
        <v>2340</v>
      </c>
    </row>
    <row r="466" spans="1:2" x14ac:dyDescent="0.35">
      <c r="A466">
        <v>37</v>
      </c>
      <c r="B466">
        <v>7491</v>
      </c>
    </row>
    <row r="467" spans="1:2" x14ac:dyDescent="0.35">
      <c r="A467">
        <v>46</v>
      </c>
      <c r="B467">
        <v>10527</v>
      </c>
    </row>
    <row r="468" spans="1:2" x14ac:dyDescent="0.35">
      <c r="A468">
        <v>41</v>
      </c>
      <c r="B468">
        <v>16595</v>
      </c>
    </row>
    <row r="469" spans="1:2" x14ac:dyDescent="0.35">
      <c r="A469">
        <v>37</v>
      </c>
      <c r="B469">
        <v>8834</v>
      </c>
    </row>
    <row r="470" spans="1:2" x14ac:dyDescent="0.35">
      <c r="A470">
        <v>52</v>
      </c>
      <c r="B470">
        <v>5577</v>
      </c>
    </row>
    <row r="471" spans="1:2" x14ac:dyDescent="0.35">
      <c r="A471">
        <v>32</v>
      </c>
      <c r="B471">
        <v>4707</v>
      </c>
    </row>
    <row r="472" spans="1:2" x14ac:dyDescent="0.35">
      <c r="A472">
        <v>24</v>
      </c>
      <c r="B472">
        <v>2400</v>
      </c>
    </row>
    <row r="473" spans="1:2" x14ac:dyDescent="0.35">
      <c r="A473">
        <v>38</v>
      </c>
      <c r="B473">
        <v>9824</v>
      </c>
    </row>
    <row r="474" spans="1:2" x14ac:dyDescent="0.35">
      <c r="A474">
        <v>37</v>
      </c>
      <c r="B474">
        <v>6447</v>
      </c>
    </row>
    <row r="475" spans="1:2" x14ac:dyDescent="0.35">
      <c r="A475">
        <v>49</v>
      </c>
      <c r="B475">
        <v>19502</v>
      </c>
    </row>
    <row r="476" spans="1:2" x14ac:dyDescent="0.35">
      <c r="A476">
        <v>24</v>
      </c>
      <c r="B476">
        <v>2725</v>
      </c>
    </row>
    <row r="477" spans="1:2" x14ac:dyDescent="0.35">
      <c r="A477">
        <v>26</v>
      </c>
      <c r="B477">
        <v>6272</v>
      </c>
    </row>
    <row r="478" spans="1:2" x14ac:dyDescent="0.35">
      <c r="A478">
        <v>24</v>
      </c>
      <c r="B478">
        <v>2127</v>
      </c>
    </row>
    <row r="479" spans="1:2" x14ac:dyDescent="0.35">
      <c r="A479">
        <v>50</v>
      </c>
      <c r="B479">
        <v>18200</v>
      </c>
    </row>
    <row r="480" spans="1:2" x14ac:dyDescent="0.35">
      <c r="A480">
        <v>25</v>
      </c>
      <c r="B480">
        <v>2096</v>
      </c>
    </row>
    <row r="481" spans="1:2" x14ac:dyDescent="0.35">
      <c r="A481">
        <v>24</v>
      </c>
      <c r="B481">
        <v>2886</v>
      </c>
    </row>
    <row r="482" spans="1:2" x14ac:dyDescent="0.35">
      <c r="A482">
        <v>30</v>
      </c>
      <c r="B482">
        <v>2033</v>
      </c>
    </row>
    <row r="483" spans="1:2" x14ac:dyDescent="0.35">
      <c r="A483">
        <v>34</v>
      </c>
      <c r="B483">
        <v>3622</v>
      </c>
    </row>
    <row r="484" spans="1:2" x14ac:dyDescent="0.35">
      <c r="A484">
        <v>31</v>
      </c>
      <c r="B484">
        <v>4233</v>
      </c>
    </row>
    <row r="485" spans="1:2" x14ac:dyDescent="0.35">
      <c r="A485">
        <v>35</v>
      </c>
      <c r="B485">
        <v>3681</v>
      </c>
    </row>
    <row r="486" spans="1:2" x14ac:dyDescent="0.35">
      <c r="A486">
        <v>31</v>
      </c>
      <c r="B486">
        <v>5460</v>
      </c>
    </row>
    <row r="487" spans="1:2" x14ac:dyDescent="0.35">
      <c r="A487">
        <v>27</v>
      </c>
      <c r="B487">
        <v>2187</v>
      </c>
    </row>
    <row r="488" spans="1:2" x14ac:dyDescent="0.35">
      <c r="A488">
        <v>37</v>
      </c>
      <c r="B488">
        <v>9602</v>
      </c>
    </row>
    <row r="489" spans="1:2" x14ac:dyDescent="0.35">
      <c r="A489">
        <v>20</v>
      </c>
      <c r="B489">
        <v>2836</v>
      </c>
    </row>
    <row r="490" spans="1:2" x14ac:dyDescent="0.35">
      <c r="A490">
        <v>42</v>
      </c>
      <c r="B490">
        <v>4089</v>
      </c>
    </row>
    <row r="491" spans="1:2" x14ac:dyDescent="0.35">
      <c r="A491">
        <v>43</v>
      </c>
      <c r="B491">
        <v>16627</v>
      </c>
    </row>
    <row r="492" spans="1:2" x14ac:dyDescent="0.35">
      <c r="A492">
        <v>38</v>
      </c>
      <c r="B492">
        <v>2619</v>
      </c>
    </row>
    <row r="493" spans="1:2" x14ac:dyDescent="0.35">
      <c r="A493">
        <v>43</v>
      </c>
      <c r="B493">
        <v>5679</v>
      </c>
    </row>
    <row r="494" spans="1:2" x14ac:dyDescent="0.35">
      <c r="A494">
        <v>48</v>
      </c>
      <c r="B494">
        <v>15402</v>
      </c>
    </row>
    <row r="495" spans="1:2" x14ac:dyDescent="0.35">
      <c r="A495">
        <v>44</v>
      </c>
      <c r="B495">
        <v>5985</v>
      </c>
    </row>
    <row r="496" spans="1:2" x14ac:dyDescent="0.35">
      <c r="A496">
        <v>34</v>
      </c>
      <c r="B496">
        <v>2579</v>
      </c>
    </row>
    <row r="497" spans="1:2" x14ac:dyDescent="0.35">
      <c r="A497">
        <v>27</v>
      </c>
      <c r="B497">
        <v>3041</v>
      </c>
    </row>
    <row r="498" spans="1:2" x14ac:dyDescent="0.35">
      <c r="A498">
        <v>21</v>
      </c>
      <c r="B498">
        <v>3447</v>
      </c>
    </row>
    <row r="499" spans="1:2" x14ac:dyDescent="0.35">
      <c r="A499">
        <v>44</v>
      </c>
      <c r="B499">
        <v>19513</v>
      </c>
    </row>
    <row r="500" spans="1:2" x14ac:dyDescent="0.35">
      <c r="A500">
        <v>22</v>
      </c>
      <c r="B500">
        <v>2773</v>
      </c>
    </row>
    <row r="501" spans="1:2" x14ac:dyDescent="0.35">
      <c r="A501">
        <v>33</v>
      </c>
      <c r="B501">
        <v>7104</v>
      </c>
    </row>
    <row r="502" spans="1:2" x14ac:dyDescent="0.35">
      <c r="A502">
        <v>32</v>
      </c>
      <c r="B502">
        <v>6322</v>
      </c>
    </row>
    <row r="503" spans="1:2" x14ac:dyDescent="0.35">
      <c r="A503">
        <v>30</v>
      </c>
      <c r="B503">
        <v>2083</v>
      </c>
    </row>
    <row r="504" spans="1:2" x14ac:dyDescent="0.35">
      <c r="A504">
        <v>53</v>
      </c>
      <c r="B504">
        <v>8381</v>
      </c>
    </row>
    <row r="505" spans="1:2" x14ac:dyDescent="0.35">
      <c r="A505">
        <v>34</v>
      </c>
      <c r="B505">
        <v>2691</v>
      </c>
    </row>
    <row r="506" spans="1:2" x14ac:dyDescent="0.35">
      <c r="A506">
        <v>45</v>
      </c>
      <c r="B506">
        <v>4286</v>
      </c>
    </row>
    <row r="507" spans="1:2" x14ac:dyDescent="0.35">
      <c r="A507">
        <v>26</v>
      </c>
      <c r="B507">
        <v>2659</v>
      </c>
    </row>
    <row r="508" spans="1:2" x14ac:dyDescent="0.35">
      <c r="A508">
        <v>37</v>
      </c>
      <c r="B508">
        <v>9434</v>
      </c>
    </row>
    <row r="509" spans="1:2" x14ac:dyDescent="0.35">
      <c r="A509">
        <v>29</v>
      </c>
      <c r="B509">
        <v>5561</v>
      </c>
    </row>
    <row r="510" spans="1:2" x14ac:dyDescent="0.35">
      <c r="A510">
        <v>35</v>
      </c>
      <c r="B510">
        <v>6646</v>
      </c>
    </row>
    <row r="511" spans="1:2" x14ac:dyDescent="0.35">
      <c r="A511">
        <v>33</v>
      </c>
      <c r="B511">
        <v>7725</v>
      </c>
    </row>
    <row r="512" spans="1:2" x14ac:dyDescent="0.35">
      <c r="A512">
        <v>54</v>
      </c>
      <c r="B512">
        <v>10725</v>
      </c>
    </row>
    <row r="513" spans="1:2" x14ac:dyDescent="0.35">
      <c r="A513">
        <v>36</v>
      </c>
      <c r="B513">
        <v>8847</v>
      </c>
    </row>
    <row r="514" spans="1:2" x14ac:dyDescent="0.35">
      <c r="A514">
        <v>27</v>
      </c>
      <c r="B514">
        <v>2045</v>
      </c>
    </row>
    <row r="515" spans="1:2" x14ac:dyDescent="0.35">
      <c r="A515">
        <v>20</v>
      </c>
      <c r="B515">
        <v>1009</v>
      </c>
    </row>
    <row r="516" spans="1:2" x14ac:dyDescent="0.35">
      <c r="A516">
        <v>33</v>
      </c>
      <c r="B516">
        <v>3348</v>
      </c>
    </row>
    <row r="517" spans="1:2" x14ac:dyDescent="0.35">
      <c r="A517">
        <v>35</v>
      </c>
      <c r="B517">
        <v>1281</v>
      </c>
    </row>
    <row r="518" spans="1:2" x14ac:dyDescent="0.35">
      <c r="A518">
        <v>23</v>
      </c>
      <c r="B518">
        <v>2819</v>
      </c>
    </row>
    <row r="519" spans="1:2" x14ac:dyDescent="0.35">
      <c r="A519">
        <v>25</v>
      </c>
      <c r="B519">
        <v>4851</v>
      </c>
    </row>
    <row r="520" spans="1:2" x14ac:dyDescent="0.35">
      <c r="A520">
        <v>38</v>
      </c>
      <c r="B520">
        <v>4028</v>
      </c>
    </row>
    <row r="521" spans="1:2" x14ac:dyDescent="0.35">
      <c r="A521">
        <v>29</v>
      </c>
      <c r="B521">
        <v>2720</v>
      </c>
    </row>
    <row r="522" spans="1:2" x14ac:dyDescent="0.35">
      <c r="A522">
        <v>48</v>
      </c>
      <c r="B522">
        <v>8120</v>
      </c>
    </row>
    <row r="523" spans="1:2" x14ac:dyDescent="0.35">
      <c r="A523">
        <v>27</v>
      </c>
      <c r="B523">
        <v>4647</v>
      </c>
    </row>
    <row r="524" spans="1:2" x14ac:dyDescent="0.35">
      <c r="A524">
        <v>37</v>
      </c>
      <c r="B524">
        <v>4680</v>
      </c>
    </row>
    <row r="525" spans="1:2" x14ac:dyDescent="0.35">
      <c r="A525">
        <v>50</v>
      </c>
      <c r="B525">
        <v>3221</v>
      </c>
    </row>
    <row r="526" spans="1:2" x14ac:dyDescent="0.35">
      <c r="A526">
        <v>34</v>
      </c>
      <c r="B526">
        <v>8621</v>
      </c>
    </row>
    <row r="527" spans="1:2" x14ac:dyDescent="0.35">
      <c r="A527">
        <v>24</v>
      </c>
      <c r="B527">
        <v>4577</v>
      </c>
    </row>
    <row r="528" spans="1:2" x14ac:dyDescent="0.35">
      <c r="A528">
        <v>39</v>
      </c>
      <c r="B528">
        <v>4553</v>
      </c>
    </row>
    <row r="529" spans="1:2" x14ac:dyDescent="0.35">
      <c r="A529">
        <v>32</v>
      </c>
      <c r="B529">
        <v>5396</v>
      </c>
    </row>
    <row r="530" spans="1:2" x14ac:dyDescent="0.35">
      <c r="A530">
        <v>50</v>
      </c>
      <c r="B530">
        <v>6796</v>
      </c>
    </row>
    <row r="531" spans="1:2" x14ac:dyDescent="0.35">
      <c r="A531">
        <v>38</v>
      </c>
      <c r="B531">
        <v>7625</v>
      </c>
    </row>
    <row r="532" spans="1:2" x14ac:dyDescent="0.35">
      <c r="A532">
        <v>27</v>
      </c>
      <c r="B532">
        <v>7412</v>
      </c>
    </row>
    <row r="533" spans="1:2" x14ac:dyDescent="0.35">
      <c r="A533">
        <v>32</v>
      </c>
      <c r="B533">
        <v>11159</v>
      </c>
    </row>
    <row r="534" spans="1:2" x14ac:dyDescent="0.35">
      <c r="A534">
        <v>47</v>
      </c>
      <c r="B534">
        <v>4960</v>
      </c>
    </row>
    <row r="535" spans="1:2" x14ac:dyDescent="0.35">
      <c r="A535">
        <v>40</v>
      </c>
      <c r="B535">
        <v>10475</v>
      </c>
    </row>
    <row r="536" spans="1:2" x14ac:dyDescent="0.35">
      <c r="A536">
        <v>53</v>
      </c>
      <c r="B536">
        <v>14814</v>
      </c>
    </row>
    <row r="537" spans="1:2" x14ac:dyDescent="0.35">
      <c r="A537">
        <v>41</v>
      </c>
      <c r="B537">
        <v>19141</v>
      </c>
    </row>
    <row r="538" spans="1:2" x14ac:dyDescent="0.35">
      <c r="A538">
        <v>60</v>
      </c>
      <c r="B538">
        <v>5405</v>
      </c>
    </row>
    <row r="539" spans="1:2" x14ac:dyDescent="0.35">
      <c r="A539">
        <v>27</v>
      </c>
      <c r="B539">
        <v>8793</v>
      </c>
    </row>
    <row r="540" spans="1:2" x14ac:dyDescent="0.35">
      <c r="A540">
        <v>41</v>
      </c>
      <c r="B540">
        <v>19189</v>
      </c>
    </row>
    <row r="541" spans="1:2" x14ac:dyDescent="0.35">
      <c r="A541">
        <v>50</v>
      </c>
      <c r="B541">
        <v>3875</v>
      </c>
    </row>
    <row r="542" spans="1:2" x14ac:dyDescent="0.35">
      <c r="A542">
        <v>28</v>
      </c>
      <c r="B542">
        <v>2216</v>
      </c>
    </row>
    <row r="543" spans="1:2" x14ac:dyDescent="0.35">
      <c r="A543">
        <v>36</v>
      </c>
      <c r="B543">
        <v>11713</v>
      </c>
    </row>
    <row r="544" spans="1:2" x14ac:dyDescent="0.35">
      <c r="A544">
        <v>38</v>
      </c>
      <c r="B544">
        <v>7861</v>
      </c>
    </row>
    <row r="545" spans="1:2" x14ac:dyDescent="0.35">
      <c r="A545">
        <v>44</v>
      </c>
      <c r="B545">
        <v>3708</v>
      </c>
    </row>
    <row r="546" spans="1:2" x14ac:dyDescent="0.35">
      <c r="A546">
        <v>47</v>
      </c>
      <c r="B546">
        <v>13770</v>
      </c>
    </row>
    <row r="547" spans="1:2" x14ac:dyDescent="0.35">
      <c r="A547">
        <v>30</v>
      </c>
      <c r="B547">
        <v>5304</v>
      </c>
    </row>
    <row r="548" spans="1:2" x14ac:dyDescent="0.35">
      <c r="A548">
        <v>29</v>
      </c>
      <c r="B548">
        <v>2642</v>
      </c>
    </row>
    <row r="549" spans="1:2" x14ac:dyDescent="0.35">
      <c r="A549">
        <v>42</v>
      </c>
      <c r="B549">
        <v>2759</v>
      </c>
    </row>
    <row r="550" spans="1:2" x14ac:dyDescent="0.35">
      <c r="A550">
        <v>43</v>
      </c>
      <c r="B550">
        <v>6804</v>
      </c>
    </row>
    <row r="551" spans="1:2" x14ac:dyDescent="0.35">
      <c r="A551">
        <v>34</v>
      </c>
      <c r="B551">
        <v>6142</v>
      </c>
    </row>
    <row r="552" spans="1:2" x14ac:dyDescent="0.35">
      <c r="A552">
        <v>23</v>
      </c>
      <c r="B552">
        <v>2500</v>
      </c>
    </row>
    <row r="553" spans="1:2" x14ac:dyDescent="0.35">
      <c r="A553">
        <v>39</v>
      </c>
      <c r="B553">
        <v>6389</v>
      </c>
    </row>
    <row r="554" spans="1:2" x14ac:dyDescent="0.35">
      <c r="A554">
        <v>56</v>
      </c>
      <c r="B554">
        <v>11103</v>
      </c>
    </row>
    <row r="555" spans="1:2" x14ac:dyDescent="0.35">
      <c r="A555">
        <v>40</v>
      </c>
      <c r="B555">
        <v>2342</v>
      </c>
    </row>
    <row r="556" spans="1:2" x14ac:dyDescent="0.35">
      <c r="A556">
        <v>27</v>
      </c>
      <c r="B556">
        <v>6811</v>
      </c>
    </row>
    <row r="557" spans="1:2" x14ac:dyDescent="0.35">
      <c r="A557">
        <v>29</v>
      </c>
      <c r="B557">
        <v>2297</v>
      </c>
    </row>
    <row r="558" spans="1:2" x14ac:dyDescent="0.35">
      <c r="A558">
        <v>53</v>
      </c>
      <c r="B558">
        <v>2450</v>
      </c>
    </row>
    <row r="559" spans="1:2" x14ac:dyDescent="0.35">
      <c r="A559">
        <v>35</v>
      </c>
      <c r="B559">
        <v>5093</v>
      </c>
    </row>
    <row r="560" spans="1:2" x14ac:dyDescent="0.35">
      <c r="A560">
        <v>32</v>
      </c>
      <c r="B560">
        <v>5309</v>
      </c>
    </row>
    <row r="561" spans="1:2" x14ac:dyDescent="0.35">
      <c r="A561">
        <v>38</v>
      </c>
      <c r="B561">
        <v>3057</v>
      </c>
    </row>
    <row r="562" spans="1:2" x14ac:dyDescent="0.35">
      <c r="A562">
        <v>34</v>
      </c>
      <c r="B562">
        <v>5121</v>
      </c>
    </row>
    <row r="563" spans="1:2" x14ac:dyDescent="0.35">
      <c r="A563">
        <v>52</v>
      </c>
      <c r="B563">
        <v>16856</v>
      </c>
    </row>
    <row r="564" spans="1:2" x14ac:dyDescent="0.35">
      <c r="A564">
        <v>33</v>
      </c>
      <c r="B564">
        <v>2686</v>
      </c>
    </row>
    <row r="565" spans="1:2" x14ac:dyDescent="0.35">
      <c r="A565">
        <v>25</v>
      </c>
      <c r="B565">
        <v>6180</v>
      </c>
    </row>
    <row r="566" spans="1:2" x14ac:dyDescent="0.35">
      <c r="A566">
        <v>45</v>
      </c>
      <c r="B566">
        <v>6632</v>
      </c>
    </row>
    <row r="567" spans="1:2" x14ac:dyDescent="0.35">
      <c r="A567">
        <v>23</v>
      </c>
      <c r="B567">
        <v>3505</v>
      </c>
    </row>
    <row r="568" spans="1:2" x14ac:dyDescent="0.35">
      <c r="A568">
        <v>47</v>
      </c>
      <c r="B568">
        <v>6397</v>
      </c>
    </row>
    <row r="569" spans="1:2" x14ac:dyDescent="0.35">
      <c r="A569">
        <v>34</v>
      </c>
      <c r="B569">
        <v>6274</v>
      </c>
    </row>
    <row r="570" spans="1:2" x14ac:dyDescent="0.35">
      <c r="A570">
        <v>55</v>
      </c>
      <c r="B570">
        <v>19859</v>
      </c>
    </row>
    <row r="571" spans="1:2" x14ac:dyDescent="0.35">
      <c r="A571">
        <v>36</v>
      </c>
      <c r="B571">
        <v>7587</v>
      </c>
    </row>
    <row r="572" spans="1:2" x14ac:dyDescent="0.35">
      <c r="A572">
        <v>52</v>
      </c>
      <c r="B572">
        <v>4258</v>
      </c>
    </row>
    <row r="573" spans="1:2" x14ac:dyDescent="0.35">
      <c r="A573">
        <v>26</v>
      </c>
      <c r="B573">
        <v>4364</v>
      </c>
    </row>
    <row r="574" spans="1:2" x14ac:dyDescent="0.35">
      <c r="A574">
        <v>29</v>
      </c>
      <c r="B574">
        <v>4335</v>
      </c>
    </row>
    <row r="575" spans="1:2" x14ac:dyDescent="0.35">
      <c r="A575">
        <v>26</v>
      </c>
      <c r="B575">
        <v>5326</v>
      </c>
    </row>
    <row r="576" spans="1:2" x14ac:dyDescent="0.35">
      <c r="A576">
        <v>34</v>
      </c>
      <c r="B576">
        <v>3280</v>
      </c>
    </row>
    <row r="577" spans="1:2" x14ac:dyDescent="0.35">
      <c r="A577">
        <v>54</v>
      </c>
      <c r="B577">
        <v>5485</v>
      </c>
    </row>
    <row r="578" spans="1:2" x14ac:dyDescent="0.35">
      <c r="A578">
        <v>27</v>
      </c>
      <c r="B578">
        <v>4342</v>
      </c>
    </row>
    <row r="579" spans="1:2" x14ac:dyDescent="0.35">
      <c r="A579">
        <v>37</v>
      </c>
      <c r="B579">
        <v>2782</v>
      </c>
    </row>
    <row r="580" spans="1:2" x14ac:dyDescent="0.35">
      <c r="A580">
        <v>38</v>
      </c>
      <c r="B580">
        <v>5980</v>
      </c>
    </row>
    <row r="581" spans="1:2" x14ac:dyDescent="0.35">
      <c r="A581">
        <v>34</v>
      </c>
      <c r="B581">
        <v>4381</v>
      </c>
    </row>
    <row r="582" spans="1:2" x14ac:dyDescent="0.35">
      <c r="A582">
        <v>35</v>
      </c>
      <c r="B582">
        <v>2572</v>
      </c>
    </row>
    <row r="583" spans="1:2" x14ac:dyDescent="0.35">
      <c r="A583">
        <v>30</v>
      </c>
      <c r="B583">
        <v>3833</v>
      </c>
    </row>
    <row r="584" spans="1:2" x14ac:dyDescent="0.35">
      <c r="A584">
        <v>40</v>
      </c>
      <c r="B584">
        <v>4244</v>
      </c>
    </row>
    <row r="585" spans="1:2" x14ac:dyDescent="0.35">
      <c r="A585">
        <v>34</v>
      </c>
      <c r="B585">
        <v>6500</v>
      </c>
    </row>
    <row r="586" spans="1:2" x14ac:dyDescent="0.35">
      <c r="A586">
        <v>42</v>
      </c>
      <c r="B586">
        <v>18430</v>
      </c>
    </row>
    <row r="587" spans="1:2" x14ac:dyDescent="0.35">
      <c r="A587">
        <v>23</v>
      </c>
      <c r="B587">
        <v>1601</v>
      </c>
    </row>
    <row r="588" spans="1:2" x14ac:dyDescent="0.35">
      <c r="A588">
        <v>24</v>
      </c>
      <c r="B588">
        <v>2694</v>
      </c>
    </row>
    <row r="589" spans="1:2" x14ac:dyDescent="0.35">
      <c r="A589">
        <v>52</v>
      </c>
      <c r="B589">
        <v>3149</v>
      </c>
    </row>
    <row r="590" spans="1:2" x14ac:dyDescent="0.35">
      <c r="A590">
        <v>50</v>
      </c>
      <c r="B590">
        <v>17639</v>
      </c>
    </row>
    <row r="591" spans="1:2" x14ac:dyDescent="0.35">
      <c r="A591">
        <v>29</v>
      </c>
      <c r="B591">
        <v>2319</v>
      </c>
    </row>
    <row r="592" spans="1:2" x14ac:dyDescent="0.35">
      <c r="A592">
        <v>33</v>
      </c>
      <c r="B592">
        <v>11691</v>
      </c>
    </row>
    <row r="593" spans="1:2" x14ac:dyDescent="0.35">
      <c r="A593">
        <v>33</v>
      </c>
      <c r="B593">
        <v>5324</v>
      </c>
    </row>
    <row r="594" spans="1:2" x14ac:dyDescent="0.35">
      <c r="A594">
        <v>47</v>
      </c>
      <c r="B594">
        <v>16752</v>
      </c>
    </row>
    <row r="595" spans="1:2" x14ac:dyDescent="0.35">
      <c r="A595">
        <v>36</v>
      </c>
      <c r="B595">
        <v>5228</v>
      </c>
    </row>
    <row r="596" spans="1:2" x14ac:dyDescent="0.35">
      <c r="A596">
        <v>29</v>
      </c>
      <c r="B596">
        <v>2700</v>
      </c>
    </row>
    <row r="597" spans="1:2" x14ac:dyDescent="0.35">
      <c r="A597">
        <v>58</v>
      </c>
      <c r="B597">
        <v>19246</v>
      </c>
    </row>
    <row r="598" spans="1:2" x14ac:dyDescent="0.35">
      <c r="A598">
        <v>35</v>
      </c>
      <c r="B598">
        <v>2506</v>
      </c>
    </row>
    <row r="599" spans="1:2" x14ac:dyDescent="0.35">
      <c r="A599">
        <v>42</v>
      </c>
      <c r="B599">
        <v>6062</v>
      </c>
    </row>
    <row r="600" spans="1:2" x14ac:dyDescent="0.35">
      <c r="A600">
        <v>28</v>
      </c>
      <c r="B600">
        <v>4382</v>
      </c>
    </row>
    <row r="601" spans="1:2" x14ac:dyDescent="0.35">
      <c r="A601">
        <v>36</v>
      </c>
      <c r="B601">
        <v>2143</v>
      </c>
    </row>
    <row r="602" spans="1:2" x14ac:dyDescent="0.35">
      <c r="A602">
        <v>32</v>
      </c>
      <c r="B602">
        <v>6162</v>
      </c>
    </row>
    <row r="603" spans="1:2" x14ac:dyDescent="0.35">
      <c r="A603">
        <v>40</v>
      </c>
      <c r="B603">
        <v>5094</v>
      </c>
    </row>
    <row r="604" spans="1:2" x14ac:dyDescent="0.35">
      <c r="A604">
        <v>30</v>
      </c>
      <c r="B604">
        <v>6877</v>
      </c>
    </row>
    <row r="605" spans="1:2" x14ac:dyDescent="0.35">
      <c r="A605">
        <v>45</v>
      </c>
      <c r="B605">
        <v>2274</v>
      </c>
    </row>
    <row r="606" spans="1:2" x14ac:dyDescent="0.35">
      <c r="A606">
        <v>42</v>
      </c>
      <c r="B606">
        <v>4434</v>
      </c>
    </row>
    <row r="607" spans="1:2" x14ac:dyDescent="0.35">
      <c r="A607">
        <v>38</v>
      </c>
      <c r="B607">
        <v>6288</v>
      </c>
    </row>
    <row r="608" spans="1:2" x14ac:dyDescent="0.35">
      <c r="A608">
        <v>34</v>
      </c>
      <c r="B608">
        <v>2553</v>
      </c>
    </row>
    <row r="609" spans="1:2" x14ac:dyDescent="0.35">
      <c r="A609">
        <v>49</v>
      </c>
      <c r="B609">
        <v>7654</v>
      </c>
    </row>
    <row r="610" spans="1:2" x14ac:dyDescent="0.35">
      <c r="A610">
        <v>55</v>
      </c>
      <c r="B610">
        <v>5160</v>
      </c>
    </row>
    <row r="611" spans="1:2" x14ac:dyDescent="0.35">
      <c r="A611">
        <v>43</v>
      </c>
      <c r="B611">
        <v>17159</v>
      </c>
    </row>
    <row r="612" spans="1:2" x14ac:dyDescent="0.35">
      <c r="A612">
        <v>27</v>
      </c>
      <c r="B612">
        <v>12808</v>
      </c>
    </row>
    <row r="613" spans="1:2" x14ac:dyDescent="0.35">
      <c r="A613">
        <v>35</v>
      </c>
      <c r="B613">
        <v>10221</v>
      </c>
    </row>
    <row r="614" spans="1:2" x14ac:dyDescent="0.35">
      <c r="A614">
        <v>28</v>
      </c>
      <c r="B614">
        <v>4779</v>
      </c>
    </row>
    <row r="615" spans="1:2" x14ac:dyDescent="0.35">
      <c r="A615">
        <v>34</v>
      </c>
      <c r="B615">
        <v>3737</v>
      </c>
    </row>
    <row r="616" spans="1:2" x14ac:dyDescent="0.35">
      <c r="A616">
        <v>26</v>
      </c>
      <c r="B616">
        <v>2366</v>
      </c>
    </row>
    <row r="617" spans="1:2" x14ac:dyDescent="0.35">
      <c r="A617">
        <v>27</v>
      </c>
      <c r="B617">
        <v>1706</v>
      </c>
    </row>
    <row r="618" spans="1:2" x14ac:dyDescent="0.35">
      <c r="A618">
        <v>51</v>
      </c>
      <c r="B618">
        <v>16307</v>
      </c>
    </row>
    <row r="619" spans="1:2" x14ac:dyDescent="0.35">
      <c r="A619">
        <v>44</v>
      </c>
      <c r="B619">
        <v>5933</v>
      </c>
    </row>
    <row r="620" spans="1:2" x14ac:dyDescent="0.35">
      <c r="A620">
        <v>25</v>
      </c>
      <c r="B620">
        <v>3424</v>
      </c>
    </row>
    <row r="621" spans="1:2" x14ac:dyDescent="0.35">
      <c r="A621">
        <v>33</v>
      </c>
      <c r="B621">
        <v>4037</v>
      </c>
    </row>
    <row r="622" spans="1:2" x14ac:dyDescent="0.35">
      <c r="A622">
        <v>35</v>
      </c>
      <c r="B622">
        <v>2559</v>
      </c>
    </row>
    <row r="623" spans="1:2" x14ac:dyDescent="0.35">
      <c r="A623">
        <v>36</v>
      </c>
      <c r="B623">
        <v>6201</v>
      </c>
    </row>
    <row r="624" spans="1:2" x14ac:dyDescent="0.35">
      <c r="A624">
        <v>32</v>
      </c>
      <c r="B624">
        <v>4403</v>
      </c>
    </row>
    <row r="625" spans="1:2" x14ac:dyDescent="0.35">
      <c r="A625">
        <v>30</v>
      </c>
      <c r="B625">
        <v>3761</v>
      </c>
    </row>
    <row r="626" spans="1:2" x14ac:dyDescent="0.35">
      <c r="A626">
        <v>53</v>
      </c>
      <c r="B626">
        <v>10934</v>
      </c>
    </row>
    <row r="627" spans="1:2" x14ac:dyDescent="0.35">
      <c r="A627">
        <v>45</v>
      </c>
      <c r="B627">
        <v>10761</v>
      </c>
    </row>
    <row r="628" spans="1:2" x14ac:dyDescent="0.35">
      <c r="A628">
        <v>32</v>
      </c>
      <c r="B628">
        <v>5175</v>
      </c>
    </row>
    <row r="629" spans="1:2" x14ac:dyDescent="0.35">
      <c r="A629">
        <v>52</v>
      </c>
      <c r="B629">
        <v>13826</v>
      </c>
    </row>
    <row r="630" spans="1:2" x14ac:dyDescent="0.35">
      <c r="A630">
        <v>37</v>
      </c>
      <c r="B630">
        <v>6334</v>
      </c>
    </row>
    <row r="631" spans="1:2" x14ac:dyDescent="0.35">
      <c r="A631">
        <v>28</v>
      </c>
      <c r="B631">
        <v>4936</v>
      </c>
    </row>
    <row r="632" spans="1:2" x14ac:dyDescent="0.35">
      <c r="A632">
        <v>22</v>
      </c>
      <c r="B632">
        <v>4775</v>
      </c>
    </row>
    <row r="633" spans="1:2" x14ac:dyDescent="0.35">
      <c r="A633">
        <v>44</v>
      </c>
      <c r="B633">
        <v>2818</v>
      </c>
    </row>
    <row r="634" spans="1:2" x14ac:dyDescent="0.35">
      <c r="A634">
        <v>42</v>
      </c>
      <c r="B634">
        <v>2515</v>
      </c>
    </row>
    <row r="635" spans="1:2" x14ac:dyDescent="0.35">
      <c r="A635">
        <v>36</v>
      </c>
      <c r="B635">
        <v>2342</v>
      </c>
    </row>
    <row r="636" spans="1:2" x14ac:dyDescent="0.35">
      <c r="A636">
        <v>25</v>
      </c>
      <c r="B636">
        <v>4194</v>
      </c>
    </row>
    <row r="637" spans="1:2" x14ac:dyDescent="0.35">
      <c r="A637">
        <v>35</v>
      </c>
      <c r="B637">
        <v>10685</v>
      </c>
    </row>
    <row r="638" spans="1:2" x14ac:dyDescent="0.35">
      <c r="A638">
        <v>35</v>
      </c>
      <c r="B638">
        <v>2022</v>
      </c>
    </row>
    <row r="639" spans="1:2" x14ac:dyDescent="0.35">
      <c r="A639">
        <v>32</v>
      </c>
      <c r="B639">
        <v>2314</v>
      </c>
    </row>
    <row r="640" spans="1:2" x14ac:dyDescent="0.35">
      <c r="A640">
        <v>25</v>
      </c>
      <c r="B640">
        <v>4256</v>
      </c>
    </row>
    <row r="641" spans="1:2" x14ac:dyDescent="0.35">
      <c r="A641">
        <v>49</v>
      </c>
      <c r="B641">
        <v>3580</v>
      </c>
    </row>
    <row r="642" spans="1:2" x14ac:dyDescent="0.35">
      <c r="A642">
        <v>24</v>
      </c>
      <c r="B642">
        <v>3162</v>
      </c>
    </row>
    <row r="643" spans="1:2" x14ac:dyDescent="0.35">
      <c r="A643">
        <v>32</v>
      </c>
      <c r="B643">
        <v>6524</v>
      </c>
    </row>
    <row r="644" spans="1:2" x14ac:dyDescent="0.35">
      <c r="A644">
        <v>38</v>
      </c>
      <c r="B644">
        <v>2899</v>
      </c>
    </row>
    <row r="645" spans="1:2" x14ac:dyDescent="0.35">
      <c r="A645">
        <v>42</v>
      </c>
      <c r="B645">
        <v>5231</v>
      </c>
    </row>
    <row r="646" spans="1:2" x14ac:dyDescent="0.35">
      <c r="A646">
        <v>31</v>
      </c>
      <c r="B646">
        <v>2356</v>
      </c>
    </row>
    <row r="647" spans="1:2" x14ac:dyDescent="0.35">
      <c r="A647">
        <v>29</v>
      </c>
      <c r="B647">
        <v>2800</v>
      </c>
    </row>
    <row r="648" spans="1:2" x14ac:dyDescent="0.35">
      <c r="A648">
        <v>53</v>
      </c>
      <c r="B648">
        <v>11836</v>
      </c>
    </row>
    <row r="649" spans="1:2" x14ac:dyDescent="0.35">
      <c r="A649">
        <v>35</v>
      </c>
      <c r="B649">
        <v>10903</v>
      </c>
    </row>
    <row r="650" spans="1:2" x14ac:dyDescent="0.35">
      <c r="A650">
        <v>37</v>
      </c>
      <c r="B650">
        <v>2973</v>
      </c>
    </row>
    <row r="651" spans="1:2" x14ac:dyDescent="0.35">
      <c r="A651">
        <v>53</v>
      </c>
      <c r="B651">
        <v>14275</v>
      </c>
    </row>
    <row r="652" spans="1:2" x14ac:dyDescent="0.35">
      <c r="A652">
        <v>43</v>
      </c>
      <c r="B652">
        <v>5562</v>
      </c>
    </row>
    <row r="653" spans="1:2" x14ac:dyDescent="0.35">
      <c r="A653">
        <v>47</v>
      </c>
      <c r="B653">
        <v>4537</v>
      </c>
    </row>
    <row r="654" spans="1:2" x14ac:dyDescent="0.35">
      <c r="A654">
        <v>37</v>
      </c>
      <c r="B654">
        <v>7642</v>
      </c>
    </row>
    <row r="655" spans="1:2" x14ac:dyDescent="0.35">
      <c r="A655">
        <v>50</v>
      </c>
      <c r="B655">
        <v>17924</v>
      </c>
    </row>
    <row r="656" spans="1:2" x14ac:dyDescent="0.35">
      <c r="A656">
        <v>39</v>
      </c>
      <c r="B656">
        <v>5204</v>
      </c>
    </row>
    <row r="657" spans="1:2" x14ac:dyDescent="0.35">
      <c r="A657">
        <v>33</v>
      </c>
      <c r="B657">
        <v>2277</v>
      </c>
    </row>
    <row r="658" spans="1:2" x14ac:dyDescent="0.35">
      <c r="A658">
        <v>32</v>
      </c>
      <c r="B658">
        <v>2795</v>
      </c>
    </row>
    <row r="659" spans="1:2" x14ac:dyDescent="0.35">
      <c r="A659">
        <v>29</v>
      </c>
      <c r="B659">
        <v>2532</v>
      </c>
    </row>
    <row r="660" spans="1:2" x14ac:dyDescent="0.35">
      <c r="A660">
        <v>44</v>
      </c>
      <c r="B660">
        <v>2559</v>
      </c>
    </row>
    <row r="661" spans="1:2" x14ac:dyDescent="0.35">
      <c r="A661">
        <v>28</v>
      </c>
      <c r="B661">
        <v>4908</v>
      </c>
    </row>
    <row r="662" spans="1:2" x14ac:dyDescent="0.35">
      <c r="A662">
        <v>58</v>
      </c>
      <c r="B662">
        <v>2380</v>
      </c>
    </row>
    <row r="663" spans="1:2" x14ac:dyDescent="0.35">
      <c r="A663">
        <v>43</v>
      </c>
      <c r="B663">
        <v>4765</v>
      </c>
    </row>
    <row r="664" spans="1:2" x14ac:dyDescent="0.35">
      <c r="A664">
        <v>20</v>
      </c>
      <c r="B664">
        <v>2044</v>
      </c>
    </row>
    <row r="665" spans="1:2" x14ac:dyDescent="0.35">
      <c r="A665">
        <v>21</v>
      </c>
      <c r="B665">
        <v>2693</v>
      </c>
    </row>
    <row r="666" spans="1:2" x14ac:dyDescent="0.35">
      <c r="A666">
        <v>36</v>
      </c>
      <c r="B666">
        <v>6586</v>
      </c>
    </row>
    <row r="667" spans="1:2" x14ac:dyDescent="0.35">
      <c r="A667">
        <v>47</v>
      </c>
      <c r="B667">
        <v>3294</v>
      </c>
    </row>
    <row r="668" spans="1:2" x14ac:dyDescent="0.35">
      <c r="A668">
        <v>22</v>
      </c>
      <c r="B668">
        <v>4171</v>
      </c>
    </row>
    <row r="669" spans="1:2" x14ac:dyDescent="0.35">
      <c r="A669">
        <v>41</v>
      </c>
      <c r="B669">
        <v>2778</v>
      </c>
    </row>
    <row r="670" spans="1:2" x14ac:dyDescent="0.35">
      <c r="A670">
        <v>28</v>
      </c>
      <c r="B670">
        <v>2377</v>
      </c>
    </row>
    <row r="671" spans="1:2" x14ac:dyDescent="0.35">
      <c r="A671">
        <v>39</v>
      </c>
      <c r="B671">
        <v>2404</v>
      </c>
    </row>
    <row r="672" spans="1:2" x14ac:dyDescent="0.35">
      <c r="A672">
        <v>27</v>
      </c>
      <c r="B672">
        <v>2318</v>
      </c>
    </row>
    <row r="673" spans="1:2" x14ac:dyDescent="0.35">
      <c r="A673">
        <v>34</v>
      </c>
      <c r="B673">
        <v>2008</v>
      </c>
    </row>
    <row r="674" spans="1:2" x14ac:dyDescent="0.35">
      <c r="A674">
        <v>42</v>
      </c>
      <c r="B674">
        <v>6244</v>
      </c>
    </row>
    <row r="675" spans="1:2" x14ac:dyDescent="0.35">
      <c r="A675">
        <v>33</v>
      </c>
      <c r="B675">
        <v>2799</v>
      </c>
    </row>
    <row r="676" spans="1:2" x14ac:dyDescent="0.35">
      <c r="A676">
        <v>58</v>
      </c>
      <c r="B676">
        <v>10552</v>
      </c>
    </row>
    <row r="677" spans="1:2" x14ac:dyDescent="0.35">
      <c r="A677">
        <v>31</v>
      </c>
      <c r="B677">
        <v>2329</v>
      </c>
    </row>
    <row r="678" spans="1:2" x14ac:dyDescent="0.35">
      <c r="A678">
        <v>35</v>
      </c>
      <c r="B678">
        <v>4014</v>
      </c>
    </row>
    <row r="679" spans="1:2" x14ac:dyDescent="0.35">
      <c r="A679">
        <v>49</v>
      </c>
      <c r="B679">
        <v>7403</v>
      </c>
    </row>
    <row r="680" spans="1:2" x14ac:dyDescent="0.35">
      <c r="A680">
        <v>48</v>
      </c>
      <c r="B680">
        <v>2259</v>
      </c>
    </row>
    <row r="681" spans="1:2" x14ac:dyDescent="0.35">
      <c r="A681">
        <v>31</v>
      </c>
      <c r="B681">
        <v>6932</v>
      </c>
    </row>
    <row r="682" spans="1:2" x14ac:dyDescent="0.35">
      <c r="A682">
        <v>36</v>
      </c>
      <c r="B682">
        <v>4678</v>
      </c>
    </row>
    <row r="683" spans="1:2" x14ac:dyDescent="0.35">
      <c r="A683">
        <v>38</v>
      </c>
      <c r="B683">
        <v>13582</v>
      </c>
    </row>
    <row r="684" spans="1:2" x14ac:dyDescent="0.35">
      <c r="A684">
        <v>32</v>
      </c>
      <c r="B684">
        <v>2332</v>
      </c>
    </row>
    <row r="685" spans="1:2" x14ac:dyDescent="0.35">
      <c r="A685">
        <v>25</v>
      </c>
      <c r="B685">
        <v>2413</v>
      </c>
    </row>
    <row r="686" spans="1:2" x14ac:dyDescent="0.35">
      <c r="A686">
        <v>40</v>
      </c>
      <c r="B686">
        <v>9705</v>
      </c>
    </row>
    <row r="687" spans="1:2" x14ac:dyDescent="0.35">
      <c r="A687">
        <v>26</v>
      </c>
      <c r="B687">
        <v>4294</v>
      </c>
    </row>
    <row r="688" spans="1:2" x14ac:dyDescent="0.35">
      <c r="A688">
        <v>41</v>
      </c>
      <c r="B688">
        <v>4721</v>
      </c>
    </row>
    <row r="689" spans="1:2" x14ac:dyDescent="0.35">
      <c r="A689">
        <v>36</v>
      </c>
      <c r="B689">
        <v>2519</v>
      </c>
    </row>
    <row r="690" spans="1:2" x14ac:dyDescent="0.35">
      <c r="A690">
        <v>19</v>
      </c>
      <c r="B690">
        <v>2121</v>
      </c>
    </row>
    <row r="691" spans="1:2" x14ac:dyDescent="0.35">
      <c r="A691">
        <v>20</v>
      </c>
      <c r="B691">
        <v>2973</v>
      </c>
    </row>
    <row r="692" spans="1:2" x14ac:dyDescent="0.35">
      <c r="A692">
        <v>31</v>
      </c>
      <c r="B692">
        <v>5855</v>
      </c>
    </row>
    <row r="693" spans="1:2" x14ac:dyDescent="0.35">
      <c r="A693">
        <v>40</v>
      </c>
      <c r="B693">
        <v>3617</v>
      </c>
    </row>
    <row r="694" spans="1:2" x14ac:dyDescent="0.35">
      <c r="A694">
        <v>32</v>
      </c>
      <c r="B694">
        <v>6725</v>
      </c>
    </row>
    <row r="695" spans="1:2" x14ac:dyDescent="0.35">
      <c r="A695">
        <v>36</v>
      </c>
      <c r="B695">
        <v>10325</v>
      </c>
    </row>
    <row r="696" spans="1:2" x14ac:dyDescent="0.35">
      <c r="A696">
        <v>33</v>
      </c>
      <c r="B696">
        <v>6949</v>
      </c>
    </row>
    <row r="697" spans="1:2" x14ac:dyDescent="0.35">
      <c r="A697">
        <v>37</v>
      </c>
      <c r="B697">
        <v>10609</v>
      </c>
    </row>
    <row r="698" spans="1:2" x14ac:dyDescent="0.35">
      <c r="A698">
        <v>45</v>
      </c>
      <c r="B698">
        <v>4447</v>
      </c>
    </row>
    <row r="699" spans="1:2" x14ac:dyDescent="0.35">
      <c r="A699">
        <v>29</v>
      </c>
      <c r="B699">
        <v>2157</v>
      </c>
    </row>
    <row r="700" spans="1:2" x14ac:dyDescent="0.35">
      <c r="A700">
        <v>35</v>
      </c>
      <c r="B700">
        <v>4601</v>
      </c>
    </row>
    <row r="701" spans="1:2" x14ac:dyDescent="0.35">
      <c r="A701">
        <v>52</v>
      </c>
      <c r="B701">
        <v>17099</v>
      </c>
    </row>
    <row r="702" spans="1:2" x14ac:dyDescent="0.35">
      <c r="A702">
        <v>58</v>
      </c>
      <c r="B702">
        <v>2479</v>
      </c>
    </row>
    <row r="703" spans="1:2" x14ac:dyDescent="0.35">
      <c r="A703">
        <v>53</v>
      </c>
      <c r="B703">
        <v>14852</v>
      </c>
    </row>
    <row r="704" spans="1:2" x14ac:dyDescent="0.35">
      <c r="A704">
        <v>30</v>
      </c>
      <c r="B704">
        <v>7264</v>
      </c>
    </row>
    <row r="705" spans="1:2" x14ac:dyDescent="0.35">
      <c r="A705">
        <v>38</v>
      </c>
      <c r="B705">
        <v>5666</v>
      </c>
    </row>
    <row r="706" spans="1:2" x14ac:dyDescent="0.35">
      <c r="A706">
        <v>35</v>
      </c>
      <c r="B706">
        <v>7823</v>
      </c>
    </row>
    <row r="707" spans="1:2" x14ac:dyDescent="0.35">
      <c r="A707">
        <v>39</v>
      </c>
      <c r="B707">
        <v>7880</v>
      </c>
    </row>
    <row r="708" spans="1:2" x14ac:dyDescent="0.35">
      <c r="A708">
        <v>40</v>
      </c>
      <c r="B708">
        <v>13194</v>
      </c>
    </row>
    <row r="709" spans="1:2" x14ac:dyDescent="0.35">
      <c r="A709">
        <v>47</v>
      </c>
      <c r="B709">
        <v>5067</v>
      </c>
    </row>
    <row r="710" spans="1:2" x14ac:dyDescent="0.35">
      <c r="A710">
        <v>36</v>
      </c>
      <c r="B710">
        <v>5079</v>
      </c>
    </row>
    <row r="711" spans="1:2" x14ac:dyDescent="0.35">
      <c r="A711">
        <v>31</v>
      </c>
      <c r="B711">
        <v>2321</v>
      </c>
    </row>
    <row r="712" spans="1:2" x14ac:dyDescent="0.35">
      <c r="A712">
        <v>33</v>
      </c>
      <c r="B712">
        <v>17444</v>
      </c>
    </row>
    <row r="713" spans="1:2" x14ac:dyDescent="0.35">
      <c r="A713">
        <v>29</v>
      </c>
      <c r="B713">
        <v>2404</v>
      </c>
    </row>
    <row r="714" spans="1:2" x14ac:dyDescent="0.35">
      <c r="A714">
        <v>33</v>
      </c>
      <c r="B714">
        <v>3452</v>
      </c>
    </row>
    <row r="715" spans="1:2" x14ac:dyDescent="0.35">
      <c r="A715">
        <v>45</v>
      </c>
      <c r="B715">
        <v>2270</v>
      </c>
    </row>
    <row r="716" spans="1:2" x14ac:dyDescent="0.35">
      <c r="A716">
        <v>50</v>
      </c>
      <c r="B716">
        <v>17399</v>
      </c>
    </row>
    <row r="717" spans="1:2" x14ac:dyDescent="0.35">
      <c r="A717">
        <v>33</v>
      </c>
      <c r="B717">
        <v>5488</v>
      </c>
    </row>
    <row r="718" spans="1:2" x14ac:dyDescent="0.35">
      <c r="A718">
        <v>41</v>
      </c>
      <c r="B718">
        <v>19419</v>
      </c>
    </row>
    <row r="719" spans="1:2" x14ac:dyDescent="0.35">
      <c r="A719">
        <v>27</v>
      </c>
      <c r="B719">
        <v>2811</v>
      </c>
    </row>
    <row r="720" spans="1:2" x14ac:dyDescent="0.35">
      <c r="A720">
        <v>45</v>
      </c>
      <c r="B720">
        <v>3633</v>
      </c>
    </row>
    <row r="721" spans="1:2" x14ac:dyDescent="0.35">
      <c r="A721">
        <v>47</v>
      </c>
      <c r="B721">
        <v>4163</v>
      </c>
    </row>
    <row r="722" spans="1:2" x14ac:dyDescent="0.35">
      <c r="A722">
        <v>30</v>
      </c>
      <c r="B722">
        <v>2132</v>
      </c>
    </row>
    <row r="723" spans="1:2" x14ac:dyDescent="0.35">
      <c r="A723">
        <v>50</v>
      </c>
      <c r="B723">
        <v>13973</v>
      </c>
    </row>
    <row r="724" spans="1:2" x14ac:dyDescent="0.35">
      <c r="A724">
        <v>38</v>
      </c>
      <c r="B724">
        <v>2684</v>
      </c>
    </row>
    <row r="725" spans="1:2" x14ac:dyDescent="0.35">
      <c r="A725">
        <v>46</v>
      </c>
      <c r="B725">
        <v>10845</v>
      </c>
    </row>
    <row r="726" spans="1:2" x14ac:dyDescent="0.35">
      <c r="A726">
        <v>24</v>
      </c>
      <c r="B726">
        <v>4377</v>
      </c>
    </row>
    <row r="727" spans="1:2" x14ac:dyDescent="0.35">
      <c r="A727">
        <v>35</v>
      </c>
      <c r="B727">
        <v>3743</v>
      </c>
    </row>
    <row r="728" spans="1:2" x14ac:dyDescent="0.35">
      <c r="A728">
        <v>31</v>
      </c>
      <c r="B728">
        <v>4148</v>
      </c>
    </row>
    <row r="729" spans="1:2" x14ac:dyDescent="0.35">
      <c r="A729">
        <v>18</v>
      </c>
      <c r="B729">
        <v>1051</v>
      </c>
    </row>
    <row r="730" spans="1:2" x14ac:dyDescent="0.35">
      <c r="A730">
        <v>54</v>
      </c>
      <c r="B730">
        <v>10739</v>
      </c>
    </row>
    <row r="731" spans="1:2" x14ac:dyDescent="0.35">
      <c r="A731">
        <v>35</v>
      </c>
      <c r="B731">
        <v>10388</v>
      </c>
    </row>
    <row r="732" spans="1:2" x14ac:dyDescent="0.35">
      <c r="A732">
        <v>30</v>
      </c>
      <c r="B732">
        <v>11416</v>
      </c>
    </row>
    <row r="733" spans="1:2" x14ac:dyDescent="0.35">
      <c r="A733">
        <v>20</v>
      </c>
      <c r="B733">
        <v>2600</v>
      </c>
    </row>
    <row r="734" spans="1:2" x14ac:dyDescent="0.35">
      <c r="A734">
        <v>30</v>
      </c>
      <c r="B734">
        <v>2422</v>
      </c>
    </row>
    <row r="735" spans="1:2" x14ac:dyDescent="0.35">
      <c r="A735">
        <v>26</v>
      </c>
      <c r="B735">
        <v>5472</v>
      </c>
    </row>
    <row r="736" spans="1:2" x14ac:dyDescent="0.35">
      <c r="A736">
        <v>22</v>
      </c>
      <c r="B736">
        <v>2451</v>
      </c>
    </row>
    <row r="737" spans="1:2" x14ac:dyDescent="0.35">
      <c r="A737">
        <v>48</v>
      </c>
      <c r="B737">
        <v>4240</v>
      </c>
    </row>
    <row r="738" spans="1:2" x14ac:dyDescent="0.35">
      <c r="A738">
        <v>48</v>
      </c>
      <c r="B738">
        <v>10999</v>
      </c>
    </row>
    <row r="739" spans="1:2" x14ac:dyDescent="0.35">
      <c r="A739">
        <v>41</v>
      </c>
      <c r="B739">
        <v>5003</v>
      </c>
    </row>
    <row r="740" spans="1:2" x14ac:dyDescent="0.35">
      <c r="A740">
        <v>39</v>
      </c>
      <c r="B740">
        <v>12742</v>
      </c>
    </row>
    <row r="741" spans="1:2" x14ac:dyDescent="0.35">
      <c r="A741">
        <v>27</v>
      </c>
      <c r="B741">
        <v>4227</v>
      </c>
    </row>
    <row r="742" spans="1:2" x14ac:dyDescent="0.35">
      <c r="A742">
        <v>35</v>
      </c>
      <c r="B742">
        <v>3917</v>
      </c>
    </row>
    <row r="743" spans="1:2" x14ac:dyDescent="0.35">
      <c r="A743">
        <v>42</v>
      </c>
      <c r="B743">
        <v>18303</v>
      </c>
    </row>
    <row r="744" spans="1:2" x14ac:dyDescent="0.35">
      <c r="A744">
        <v>50</v>
      </c>
      <c r="B744">
        <v>2380</v>
      </c>
    </row>
    <row r="745" spans="1:2" x14ac:dyDescent="0.35">
      <c r="A745">
        <v>59</v>
      </c>
      <c r="B745">
        <v>13726</v>
      </c>
    </row>
    <row r="746" spans="1:2" x14ac:dyDescent="0.35">
      <c r="A746">
        <v>37</v>
      </c>
      <c r="B746">
        <v>4777</v>
      </c>
    </row>
    <row r="747" spans="1:2" x14ac:dyDescent="0.35">
      <c r="A747">
        <v>55</v>
      </c>
      <c r="B747">
        <v>6385</v>
      </c>
    </row>
    <row r="748" spans="1:2" x14ac:dyDescent="0.35">
      <c r="A748">
        <v>41</v>
      </c>
      <c r="B748">
        <v>19973</v>
      </c>
    </row>
    <row r="749" spans="1:2" x14ac:dyDescent="0.35">
      <c r="A749">
        <v>38</v>
      </c>
      <c r="B749">
        <v>6861</v>
      </c>
    </row>
    <row r="750" spans="1:2" x14ac:dyDescent="0.35">
      <c r="A750">
        <v>26</v>
      </c>
      <c r="B750">
        <v>4969</v>
      </c>
    </row>
    <row r="751" spans="1:2" x14ac:dyDescent="0.35">
      <c r="A751">
        <v>52</v>
      </c>
      <c r="B751">
        <v>19845</v>
      </c>
    </row>
    <row r="752" spans="1:2" x14ac:dyDescent="0.35">
      <c r="A752">
        <v>44</v>
      </c>
      <c r="B752">
        <v>13320</v>
      </c>
    </row>
    <row r="753" spans="1:2" x14ac:dyDescent="0.35">
      <c r="A753">
        <v>50</v>
      </c>
      <c r="B753">
        <v>6347</v>
      </c>
    </row>
    <row r="754" spans="1:2" x14ac:dyDescent="0.35">
      <c r="A754">
        <v>36</v>
      </c>
      <c r="B754">
        <v>2743</v>
      </c>
    </row>
    <row r="755" spans="1:2" x14ac:dyDescent="0.35">
      <c r="A755">
        <v>39</v>
      </c>
      <c r="B755">
        <v>10880</v>
      </c>
    </row>
    <row r="756" spans="1:2" x14ac:dyDescent="0.35">
      <c r="A756">
        <v>33</v>
      </c>
      <c r="B756">
        <v>2342</v>
      </c>
    </row>
    <row r="757" spans="1:2" x14ac:dyDescent="0.35">
      <c r="A757">
        <v>45</v>
      </c>
      <c r="B757">
        <v>17650</v>
      </c>
    </row>
    <row r="758" spans="1:2" x14ac:dyDescent="0.35">
      <c r="A758">
        <v>32</v>
      </c>
      <c r="B758">
        <v>4025</v>
      </c>
    </row>
    <row r="759" spans="1:2" x14ac:dyDescent="0.35">
      <c r="A759">
        <v>34</v>
      </c>
      <c r="B759">
        <v>9725</v>
      </c>
    </row>
    <row r="760" spans="1:2" x14ac:dyDescent="0.35">
      <c r="A760">
        <v>59</v>
      </c>
      <c r="B760">
        <v>11904</v>
      </c>
    </row>
    <row r="761" spans="1:2" x14ac:dyDescent="0.35">
      <c r="A761">
        <v>45</v>
      </c>
      <c r="B761">
        <v>2177</v>
      </c>
    </row>
    <row r="762" spans="1:2" x14ac:dyDescent="0.35">
      <c r="A762">
        <v>53</v>
      </c>
      <c r="B762">
        <v>7525</v>
      </c>
    </row>
    <row r="763" spans="1:2" x14ac:dyDescent="0.35">
      <c r="A763">
        <v>36</v>
      </c>
      <c r="B763">
        <v>4834</v>
      </c>
    </row>
    <row r="764" spans="1:2" x14ac:dyDescent="0.35">
      <c r="A764">
        <v>26</v>
      </c>
      <c r="B764">
        <v>2042</v>
      </c>
    </row>
    <row r="765" spans="1:2" x14ac:dyDescent="0.35">
      <c r="A765">
        <v>34</v>
      </c>
      <c r="B765">
        <v>2220</v>
      </c>
    </row>
    <row r="766" spans="1:2" x14ac:dyDescent="0.35">
      <c r="A766">
        <v>28</v>
      </c>
      <c r="B766">
        <v>1052</v>
      </c>
    </row>
    <row r="767" spans="1:2" x14ac:dyDescent="0.35">
      <c r="A767">
        <v>38</v>
      </c>
      <c r="B767">
        <v>2821</v>
      </c>
    </row>
    <row r="768" spans="1:2" x14ac:dyDescent="0.35">
      <c r="A768">
        <v>50</v>
      </c>
      <c r="B768">
        <v>19237</v>
      </c>
    </row>
    <row r="769" spans="1:2" x14ac:dyDescent="0.35">
      <c r="A769">
        <v>37</v>
      </c>
      <c r="B769">
        <v>4107</v>
      </c>
    </row>
    <row r="770" spans="1:2" x14ac:dyDescent="0.35">
      <c r="A770">
        <v>40</v>
      </c>
      <c r="B770">
        <v>8396</v>
      </c>
    </row>
    <row r="771" spans="1:2" x14ac:dyDescent="0.35">
      <c r="A771">
        <v>26</v>
      </c>
      <c r="B771">
        <v>2007</v>
      </c>
    </row>
    <row r="772" spans="1:2" x14ac:dyDescent="0.35">
      <c r="A772">
        <v>46</v>
      </c>
      <c r="B772">
        <v>19627</v>
      </c>
    </row>
    <row r="773" spans="1:2" x14ac:dyDescent="0.35">
      <c r="A773">
        <v>54</v>
      </c>
      <c r="B773">
        <v>10686</v>
      </c>
    </row>
    <row r="774" spans="1:2" x14ac:dyDescent="0.35">
      <c r="A774">
        <v>56</v>
      </c>
      <c r="B774">
        <v>2942</v>
      </c>
    </row>
    <row r="775" spans="1:2" x14ac:dyDescent="0.35">
      <c r="A775">
        <v>36</v>
      </c>
      <c r="B775">
        <v>8858</v>
      </c>
    </row>
    <row r="776" spans="1:2" x14ac:dyDescent="0.35">
      <c r="A776">
        <v>55</v>
      </c>
      <c r="B776">
        <v>16756</v>
      </c>
    </row>
    <row r="777" spans="1:2" x14ac:dyDescent="0.35">
      <c r="A777">
        <v>43</v>
      </c>
      <c r="B777">
        <v>10798</v>
      </c>
    </row>
    <row r="778" spans="1:2" x14ac:dyDescent="0.35">
      <c r="A778">
        <v>20</v>
      </c>
      <c r="B778">
        <v>2323</v>
      </c>
    </row>
    <row r="779" spans="1:2" x14ac:dyDescent="0.35">
      <c r="A779">
        <v>21</v>
      </c>
      <c r="B779">
        <v>1416</v>
      </c>
    </row>
    <row r="780" spans="1:2" x14ac:dyDescent="0.35">
      <c r="A780">
        <v>46</v>
      </c>
      <c r="B780">
        <v>4615</v>
      </c>
    </row>
    <row r="781" spans="1:2" x14ac:dyDescent="0.35">
      <c r="A781">
        <v>51</v>
      </c>
      <c r="B781">
        <v>2461</v>
      </c>
    </row>
    <row r="782" spans="1:2" x14ac:dyDescent="0.35">
      <c r="A782">
        <v>28</v>
      </c>
      <c r="B782">
        <v>8722</v>
      </c>
    </row>
    <row r="783" spans="1:2" x14ac:dyDescent="0.35">
      <c r="A783">
        <v>26</v>
      </c>
      <c r="B783">
        <v>3955</v>
      </c>
    </row>
    <row r="784" spans="1:2" x14ac:dyDescent="0.35">
      <c r="A784">
        <v>30</v>
      </c>
      <c r="B784">
        <v>9957</v>
      </c>
    </row>
    <row r="785" spans="1:2" x14ac:dyDescent="0.35">
      <c r="A785">
        <v>41</v>
      </c>
      <c r="B785">
        <v>3376</v>
      </c>
    </row>
    <row r="786" spans="1:2" x14ac:dyDescent="0.35">
      <c r="A786">
        <v>38</v>
      </c>
      <c r="B786">
        <v>8823</v>
      </c>
    </row>
    <row r="787" spans="1:2" x14ac:dyDescent="0.35">
      <c r="A787">
        <v>40</v>
      </c>
      <c r="B787">
        <v>10322</v>
      </c>
    </row>
    <row r="788" spans="1:2" x14ac:dyDescent="0.35">
      <c r="A788">
        <v>27</v>
      </c>
      <c r="B788">
        <v>4621</v>
      </c>
    </row>
    <row r="789" spans="1:2" x14ac:dyDescent="0.35">
      <c r="A789">
        <v>55</v>
      </c>
      <c r="B789">
        <v>10976</v>
      </c>
    </row>
    <row r="790" spans="1:2" x14ac:dyDescent="0.35">
      <c r="A790">
        <v>28</v>
      </c>
      <c r="B790">
        <v>3660</v>
      </c>
    </row>
    <row r="791" spans="1:2" x14ac:dyDescent="0.35">
      <c r="A791">
        <v>44</v>
      </c>
      <c r="B791">
        <v>10482</v>
      </c>
    </row>
    <row r="792" spans="1:2" x14ac:dyDescent="0.35">
      <c r="A792">
        <v>33</v>
      </c>
      <c r="B792">
        <v>7119</v>
      </c>
    </row>
    <row r="793" spans="1:2" x14ac:dyDescent="0.35">
      <c r="A793">
        <v>35</v>
      </c>
      <c r="B793">
        <v>9582</v>
      </c>
    </row>
    <row r="794" spans="1:2" x14ac:dyDescent="0.35">
      <c r="A794">
        <v>33</v>
      </c>
      <c r="B794">
        <v>4508</v>
      </c>
    </row>
    <row r="795" spans="1:2" x14ac:dyDescent="0.35">
      <c r="A795">
        <v>28</v>
      </c>
      <c r="B795">
        <v>2207</v>
      </c>
    </row>
    <row r="796" spans="1:2" x14ac:dyDescent="0.35">
      <c r="A796">
        <v>34</v>
      </c>
      <c r="B796">
        <v>7756</v>
      </c>
    </row>
    <row r="797" spans="1:2" x14ac:dyDescent="0.35">
      <c r="A797">
        <v>37</v>
      </c>
      <c r="B797">
        <v>6694</v>
      </c>
    </row>
    <row r="798" spans="1:2" x14ac:dyDescent="0.35">
      <c r="A798">
        <v>25</v>
      </c>
      <c r="B798">
        <v>3691</v>
      </c>
    </row>
    <row r="799" spans="1:2" x14ac:dyDescent="0.35">
      <c r="A799">
        <v>26</v>
      </c>
      <c r="B799">
        <v>2377</v>
      </c>
    </row>
    <row r="800" spans="1:2" x14ac:dyDescent="0.35">
      <c r="A800">
        <v>33</v>
      </c>
      <c r="B800">
        <v>2313</v>
      </c>
    </row>
    <row r="801" spans="1:2" x14ac:dyDescent="0.35">
      <c r="A801">
        <v>42</v>
      </c>
      <c r="B801">
        <v>17665</v>
      </c>
    </row>
    <row r="802" spans="1:2" x14ac:dyDescent="0.35">
      <c r="A802">
        <v>28</v>
      </c>
      <c r="B802">
        <v>2596</v>
      </c>
    </row>
    <row r="803" spans="1:2" x14ac:dyDescent="0.35">
      <c r="A803">
        <v>50</v>
      </c>
      <c r="B803">
        <v>4728</v>
      </c>
    </row>
    <row r="804" spans="1:2" x14ac:dyDescent="0.35">
      <c r="A804">
        <v>33</v>
      </c>
      <c r="B804">
        <v>4302</v>
      </c>
    </row>
    <row r="805" spans="1:2" x14ac:dyDescent="0.35">
      <c r="A805">
        <v>34</v>
      </c>
      <c r="B805">
        <v>2979</v>
      </c>
    </row>
    <row r="806" spans="1:2" x14ac:dyDescent="0.35">
      <c r="A806">
        <v>48</v>
      </c>
      <c r="B806">
        <v>16885</v>
      </c>
    </row>
    <row r="807" spans="1:2" x14ac:dyDescent="0.35">
      <c r="A807">
        <v>45</v>
      </c>
      <c r="B807">
        <v>5593</v>
      </c>
    </row>
    <row r="808" spans="1:2" x14ac:dyDescent="0.35">
      <c r="A808">
        <v>52</v>
      </c>
      <c r="B808">
        <v>10445</v>
      </c>
    </row>
    <row r="809" spans="1:2" x14ac:dyDescent="0.35">
      <c r="A809">
        <v>38</v>
      </c>
      <c r="B809">
        <v>8740</v>
      </c>
    </row>
    <row r="810" spans="1:2" x14ac:dyDescent="0.35">
      <c r="A810">
        <v>29</v>
      </c>
      <c r="B810">
        <v>2514</v>
      </c>
    </row>
    <row r="811" spans="1:2" x14ac:dyDescent="0.35">
      <c r="A811">
        <v>28</v>
      </c>
      <c r="B811">
        <v>7655</v>
      </c>
    </row>
    <row r="812" spans="1:2" x14ac:dyDescent="0.35">
      <c r="A812">
        <v>46</v>
      </c>
      <c r="B812">
        <v>17465</v>
      </c>
    </row>
    <row r="813" spans="1:2" x14ac:dyDescent="0.35">
      <c r="A813">
        <v>38</v>
      </c>
      <c r="B813">
        <v>7351</v>
      </c>
    </row>
    <row r="814" spans="1:2" x14ac:dyDescent="0.35">
      <c r="A814">
        <v>43</v>
      </c>
      <c r="B814">
        <v>10820</v>
      </c>
    </row>
    <row r="815" spans="1:2" x14ac:dyDescent="0.35">
      <c r="A815">
        <v>39</v>
      </c>
      <c r="B815">
        <v>12169</v>
      </c>
    </row>
    <row r="816" spans="1:2" x14ac:dyDescent="0.35">
      <c r="A816">
        <v>40</v>
      </c>
      <c r="B816">
        <v>19626</v>
      </c>
    </row>
    <row r="817" spans="1:2" x14ac:dyDescent="0.35">
      <c r="A817">
        <v>21</v>
      </c>
      <c r="B817">
        <v>2070</v>
      </c>
    </row>
    <row r="818" spans="1:2" x14ac:dyDescent="0.35">
      <c r="A818">
        <v>39</v>
      </c>
      <c r="B818">
        <v>6782</v>
      </c>
    </row>
    <row r="819" spans="1:2" x14ac:dyDescent="0.35">
      <c r="A819">
        <v>36</v>
      </c>
      <c r="B819">
        <v>7779</v>
      </c>
    </row>
    <row r="820" spans="1:2" x14ac:dyDescent="0.35">
      <c r="A820">
        <v>31</v>
      </c>
      <c r="B820">
        <v>2791</v>
      </c>
    </row>
    <row r="821" spans="1:2" x14ac:dyDescent="0.35">
      <c r="A821">
        <v>28</v>
      </c>
      <c r="B821">
        <v>3201</v>
      </c>
    </row>
    <row r="822" spans="1:2" x14ac:dyDescent="0.35">
      <c r="A822">
        <v>35</v>
      </c>
      <c r="B822">
        <v>4968</v>
      </c>
    </row>
    <row r="823" spans="1:2" x14ac:dyDescent="0.35">
      <c r="A823">
        <v>49</v>
      </c>
      <c r="B823">
        <v>13120</v>
      </c>
    </row>
    <row r="824" spans="1:2" x14ac:dyDescent="0.35">
      <c r="A824">
        <v>34</v>
      </c>
      <c r="B824">
        <v>4033</v>
      </c>
    </row>
    <row r="825" spans="1:2" x14ac:dyDescent="0.35">
      <c r="A825">
        <v>29</v>
      </c>
      <c r="B825">
        <v>3291</v>
      </c>
    </row>
    <row r="826" spans="1:2" x14ac:dyDescent="0.35">
      <c r="A826">
        <v>42</v>
      </c>
      <c r="B826">
        <v>4272</v>
      </c>
    </row>
    <row r="827" spans="1:2" x14ac:dyDescent="0.35">
      <c r="A827">
        <v>29</v>
      </c>
      <c r="B827">
        <v>5056</v>
      </c>
    </row>
    <row r="828" spans="1:2" x14ac:dyDescent="0.35">
      <c r="A828">
        <v>38</v>
      </c>
      <c r="B828">
        <v>2844</v>
      </c>
    </row>
    <row r="829" spans="1:2" x14ac:dyDescent="0.35">
      <c r="A829">
        <v>28</v>
      </c>
      <c r="B829">
        <v>2703</v>
      </c>
    </row>
    <row r="830" spans="1:2" x14ac:dyDescent="0.35">
      <c r="A830">
        <v>18</v>
      </c>
      <c r="B830">
        <v>1904</v>
      </c>
    </row>
    <row r="831" spans="1:2" x14ac:dyDescent="0.35">
      <c r="A831">
        <v>33</v>
      </c>
      <c r="B831">
        <v>8224</v>
      </c>
    </row>
    <row r="832" spans="1:2" x14ac:dyDescent="0.35">
      <c r="A832">
        <v>41</v>
      </c>
      <c r="B832">
        <v>4766</v>
      </c>
    </row>
    <row r="833" spans="1:2" x14ac:dyDescent="0.35">
      <c r="A833">
        <v>31</v>
      </c>
      <c r="B833">
        <v>2610</v>
      </c>
    </row>
    <row r="834" spans="1:2" x14ac:dyDescent="0.35">
      <c r="A834">
        <v>37</v>
      </c>
      <c r="B834">
        <v>5731</v>
      </c>
    </row>
    <row r="835" spans="1:2" x14ac:dyDescent="0.35">
      <c r="A835">
        <v>27</v>
      </c>
      <c r="B835">
        <v>2539</v>
      </c>
    </row>
    <row r="836" spans="1:2" x14ac:dyDescent="0.35">
      <c r="A836">
        <v>34</v>
      </c>
      <c r="B836">
        <v>5714</v>
      </c>
    </row>
    <row r="837" spans="1:2" x14ac:dyDescent="0.35">
      <c r="A837">
        <v>35</v>
      </c>
      <c r="B837">
        <v>4323</v>
      </c>
    </row>
    <row r="838" spans="1:2" x14ac:dyDescent="0.35">
      <c r="A838">
        <v>29</v>
      </c>
      <c r="B838">
        <v>7336</v>
      </c>
    </row>
    <row r="839" spans="1:2" x14ac:dyDescent="0.35">
      <c r="A839">
        <v>40</v>
      </c>
      <c r="B839">
        <v>13499</v>
      </c>
    </row>
    <row r="840" spans="1:2" x14ac:dyDescent="0.35">
      <c r="A840">
        <v>42</v>
      </c>
      <c r="B840">
        <v>13758</v>
      </c>
    </row>
    <row r="841" spans="1:2" x14ac:dyDescent="0.35">
      <c r="A841">
        <v>42</v>
      </c>
      <c r="B841">
        <v>5155</v>
      </c>
    </row>
    <row r="842" spans="1:2" x14ac:dyDescent="0.35">
      <c r="A842">
        <v>35</v>
      </c>
      <c r="B842">
        <v>2258</v>
      </c>
    </row>
    <row r="843" spans="1:2" x14ac:dyDescent="0.35">
      <c r="A843">
        <v>24</v>
      </c>
      <c r="B843">
        <v>3597</v>
      </c>
    </row>
    <row r="844" spans="1:2" x14ac:dyDescent="0.35">
      <c r="A844">
        <v>28</v>
      </c>
      <c r="B844">
        <v>2515</v>
      </c>
    </row>
    <row r="845" spans="1:2" x14ac:dyDescent="0.35">
      <c r="A845">
        <v>26</v>
      </c>
      <c r="B845">
        <v>4420</v>
      </c>
    </row>
    <row r="846" spans="1:2" x14ac:dyDescent="0.35">
      <c r="A846">
        <v>30</v>
      </c>
      <c r="B846">
        <v>6578</v>
      </c>
    </row>
    <row r="847" spans="1:2" x14ac:dyDescent="0.35">
      <c r="A847">
        <v>40</v>
      </c>
      <c r="B847">
        <v>4422</v>
      </c>
    </row>
    <row r="848" spans="1:2" x14ac:dyDescent="0.35">
      <c r="A848">
        <v>35</v>
      </c>
      <c r="B848">
        <v>10274</v>
      </c>
    </row>
    <row r="849" spans="1:2" x14ac:dyDescent="0.35">
      <c r="A849">
        <v>34</v>
      </c>
      <c r="B849">
        <v>5343</v>
      </c>
    </row>
    <row r="850" spans="1:2" x14ac:dyDescent="0.35">
      <c r="A850">
        <v>35</v>
      </c>
      <c r="B850">
        <v>2376</v>
      </c>
    </row>
    <row r="851" spans="1:2" x14ac:dyDescent="0.35">
      <c r="A851">
        <v>43</v>
      </c>
      <c r="B851">
        <v>5346</v>
      </c>
    </row>
    <row r="852" spans="1:2" x14ac:dyDescent="0.35">
      <c r="A852">
        <v>32</v>
      </c>
      <c r="B852">
        <v>2827</v>
      </c>
    </row>
    <row r="853" spans="1:2" x14ac:dyDescent="0.35">
      <c r="A853">
        <v>56</v>
      </c>
      <c r="B853">
        <v>19943</v>
      </c>
    </row>
    <row r="854" spans="1:2" x14ac:dyDescent="0.35">
      <c r="A854">
        <v>29</v>
      </c>
      <c r="B854">
        <v>3131</v>
      </c>
    </row>
    <row r="855" spans="1:2" x14ac:dyDescent="0.35">
      <c r="A855">
        <v>19</v>
      </c>
      <c r="B855">
        <v>2552</v>
      </c>
    </row>
    <row r="856" spans="1:2" x14ac:dyDescent="0.35">
      <c r="A856">
        <v>45</v>
      </c>
      <c r="B856">
        <v>4477</v>
      </c>
    </row>
    <row r="857" spans="1:2" x14ac:dyDescent="0.35">
      <c r="A857">
        <v>37</v>
      </c>
      <c r="B857">
        <v>6474</v>
      </c>
    </row>
    <row r="858" spans="1:2" x14ac:dyDescent="0.35">
      <c r="A858">
        <v>20</v>
      </c>
      <c r="B858">
        <v>3033</v>
      </c>
    </row>
    <row r="859" spans="1:2" x14ac:dyDescent="0.35">
      <c r="A859">
        <v>44</v>
      </c>
      <c r="B859">
        <v>2936</v>
      </c>
    </row>
    <row r="860" spans="1:2" x14ac:dyDescent="0.35">
      <c r="A860">
        <v>53</v>
      </c>
      <c r="B860">
        <v>18606</v>
      </c>
    </row>
    <row r="861" spans="1:2" x14ac:dyDescent="0.35">
      <c r="A861">
        <v>29</v>
      </c>
      <c r="B861">
        <v>2168</v>
      </c>
    </row>
    <row r="862" spans="1:2" x14ac:dyDescent="0.35">
      <c r="A862">
        <v>22</v>
      </c>
      <c r="B862">
        <v>2853</v>
      </c>
    </row>
    <row r="863" spans="1:2" x14ac:dyDescent="0.35">
      <c r="A863">
        <v>46</v>
      </c>
      <c r="B863">
        <v>17048</v>
      </c>
    </row>
    <row r="864" spans="1:2" x14ac:dyDescent="0.35">
      <c r="A864">
        <v>44</v>
      </c>
      <c r="B864">
        <v>2290</v>
      </c>
    </row>
    <row r="865" spans="1:2" x14ac:dyDescent="0.35">
      <c r="A865">
        <v>33</v>
      </c>
      <c r="B865">
        <v>3600</v>
      </c>
    </row>
    <row r="866" spans="1:2" x14ac:dyDescent="0.35">
      <c r="A866">
        <v>41</v>
      </c>
      <c r="B866">
        <v>2107</v>
      </c>
    </row>
    <row r="867" spans="1:2" x14ac:dyDescent="0.35">
      <c r="A867">
        <v>30</v>
      </c>
      <c r="B867">
        <v>4115</v>
      </c>
    </row>
    <row r="868" spans="1:2" x14ac:dyDescent="0.35">
      <c r="A868">
        <v>40</v>
      </c>
      <c r="B868">
        <v>4327</v>
      </c>
    </row>
    <row r="869" spans="1:2" x14ac:dyDescent="0.35">
      <c r="A869">
        <v>50</v>
      </c>
      <c r="B869">
        <v>17856</v>
      </c>
    </row>
    <row r="870" spans="1:2" x14ac:dyDescent="0.35">
      <c r="A870">
        <v>28</v>
      </c>
      <c r="B870">
        <v>3196</v>
      </c>
    </row>
    <row r="871" spans="1:2" x14ac:dyDescent="0.35">
      <c r="A871">
        <v>46</v>
      </c>
      <c r="B871">
        <v>19081</v>
      </c>
    </row>
    <row r="872" spans="1:2" x14ac:dyDescent="0.35">
      <c r="A872">
        <v>35</v>
      </c>
      <c r="B872">
        <v>8966</v>
      </c>
    </row>
    <row r="873" spans="1:2" x14ac:dyDescent="0.35">
      <c r="A873">
        <v>24</v>
      </c>
      <c r="B873">
        <v>2210</v>
      </c>
    </row>
    <row r="874" spans="1:2" x14ac:dyDescent="0.35">
      <c r="A874">
        <v>33</v>
      </c>
      <c r="B874">
        <v>4539</v>
      </c>
    </row>
    <row r="875" spans="1:2" x14ac:dyDescent="0.35">
      <c r="A875">
        <v>36</v>
      </c>
      <c r="B875">
        <v>2741</v>
      </c>
    </row>
    <row r="876" spans="1:2" x14ac:dyDescent="0.35">
      <c r="A876">
        <v>30</v>
      </c>
      <c r="B876">
        <v>3491</v>
      </c>
    </row>
    <row r="877" spans="1:2" x14ac:dyDescent="0.35">
      <c r="A877">
        <v>44</v>
      </c>
      <c r="B877">
        <v>4541</v>
      </c>
    </row>
    <row r="878" spans="1:2" x14ac:dyDescent="0.35">
      <c r="A878">
        <v>20</v>
      </c>
      <c r="B878">
        <v>2678</v>
      </c>
    </row>
    <row r="879" spans="1:2" x14ac:dyDescent="0.35">
      <c r="A879">
        <v>46</v>
      </c>
      <c r="B879">
        <v>7379</v>
      </c>
    </row>
    <row r="880" spans="1:2" x14ac:dyDescent="0.35">
      <c r="A880">
        <v>42</v>
      </c>
      <c r="B880">
        <v>6272</v>
      </c>
    </row>
    <row r="881" spans="1:2" x14ac:dyDescent="0.35">
      <c r="A881">
        <v>60</v>
      </c>
      <c r="B881">
        <v>5220</v>
      </c>
    </row>
    <row r="882" spans="1:2" x14ac:dyDescent="0.35">
      <c r="A882">
        <v>32</v>
      </c>
      <c r="B882">
        <v>2743</v>
      </c>
    </row>
    <row r="883" spans="1:2" x14ac:dyDescent="0.35">
      <c r="A883">
        <v>32</v>
      </c>
      <c r="B883">
        <v>4998</v>
      </c>
    </row>
    <row r="884" spans="1:2" x14ac:dyDescent="0.35">
      <c r="A884">
        <v>36</v>
      </c>
      <c r="B884">
        <v>10252</v>
      </c>
    </row>
    <row r="885" spans="1:2" x14ac:dyDescent="0.35">
      <c r="A885">
        <v>33</v>
      </c>
      <c r="B885">
        <v>2781</v>
      </c>
    </row>
    <row r="886" spans="1:2" x14ac:dyDescent="0.35">
      <c r="A886">
        <v>40</v>
      </c>
      <c r="B886">
        <v>6852</v>
      </c>
    </row>
    <row r="887" spans="1:2" x14ac:dyDescent="0.35">
      <c r="A887">
        <v>25</v>
      </c>
      <c r="B887">
        <v>4950</v>
      </c>
    </row>
    <row r="888" spans="1:2" x14ac:dyDescent="0.35">
      <c r="A888">
        <v>30</v>
      </c>
      <c r="B888">
        <v>3579</v>
      </c>
    </row>
    <row r="889" spans="1:2" x14ac:dyDescent="0.35">
      <c r="A889">
        <v>42</v>
      </c>
      <c r="B889">
        <v>13191</v>
      </c>
    </row>
    <row r="890" spans="1:2" x14ac:dyDescent="0.35">
      <c r="A890">
        <v>35</v>
      </c>
      <c r="B890">
        <v>10377</v>
      </c>
    </row>
    <row r="891" spans="1:2" x14ac:dyDescent="0.35">
      <c r="A891">
        <v>27</v>
      </c>
      <c r="B891">
        <v>2235</v>
      </c>
    </row>
    <row r="892" spans="1:2" x14ac:dyDescent="0.35">
      <c r="A892">
        <v>54</v>
      </c>
      <c r="B892">
        <v>10502</v>
      </c>
    </row>
    <row r="893" spans="1:2" x14ac:dyDescent="0.35">
      <c r="A893">
        <v>44</v>
      </c>
      <c r="B893">
        <v>2011</v>
      </c>
    </row>
    <row r="894" spans="1:2" x14ac:dyDescent="0.35">
      <c r="A894">
        <v>19</v>
      </c>
      <c r="B894">
        <v>1859</v>
      </c>
    </row>
    <row r="895" spans="1:2" x14ac:dyDescent="0.35">
      <c r="A895">
        <v>29</v>
      </c>
      <c r="B895">
        <v>3760</v>
      </c>
    </row>
    <row r="896" spans="1:2" x14ac:dyDescent="0.35">
      <c r="A896">
        <v>54</v>
      </c>
      <c r="B896">
        <v>17779</v>
      </c>
    </row>
    <row r="897" spans="1:2" x14ac:dyDescent="0.35">
      <c r="A897">
        <v>31</v>
      </c>
      <c r="B897">
        <v>6833</v>
      </c>
    </row>
    <row r="898" spans="1:2" x14ac:dyDescent="0.35">
      <c r="A898">
        <v>31</v>
      </c>
      <c r="B898">
        <v>6812</v>
      </c>
    </row>
    <row r="899" spans="1:2" x14ac:dyDescent="0.35">
      <c r="A899">
        <v>59</v>
      </c>
      <c r="B899">
        <v>5171</v>
      </c>
    </row>
    <row r="900" spans="1:2" x14ac:dyDescent="0.35">
      <c r="A900">
        <v>43</v>
      </c>
      <c r="B900">
        <v>19740</v>
      </c>
    </row>
    <row r="901" spans="1:2" x14ac:dyDescent="0.35">
      <c r="A901">
        <v>49</v>
      </c>
      <c r="B901">
        <v>18711</v>
      </c>
    </row>
    <row r="902" spans="1:2" x14ac:dyDescent="0.35">
      <c r="A902">
        <v>36</v>
      </c>
      <c r="B902">
        <v>3692</v>
      </c>
    </row>
    <row r="903" spans="1:2" x14ac:dyDescent="0.35">
      <c r="A903">
        <v>48</v>
      </c>
      <c r="B903">
        <v>2559</v>
      </c>
    </row>
    <row r="904" spans="1:2" x14ac:dyDescent="0.35">
      <c r="A904">
        <v>27</v>
      </c>
      <c r="B904">
        <v>2517</v>
      </c>
    </row>
    <row r="905" spans="1:2" x14ac:dyDescent="0.35">
      <c r="A905">
        <v>29</v>
      </c>
      <c r="B905">
        <v>6623</v>
      </c>
    </row>
    <row r="906" spans="1:2" x14ac:dyDescent="0.35">
      <c r="A906">
        <v>48</v>
      </c>
      <c r="B906">
        <v>18265</v>
      </c>
    </row>
    <row r="907" spans="1:2" x14ac:dyDescent="0.35">
      <c r="A907">
        <v>29</v>
      </c>
      <c r="B907">
        <v>16124</v>
      </c>
    </row>
    <row r="908" spans="1:2" x14ac:dyDescent="0.35">
      <c r="A908">
        <v>34</v>
      </c>
      <c r="B908">
        <v>2585</v>
      </c>
    </row>
    <row r="909" spans="1:2" x14ac:dyDescent="0.35">
      <c r="A909">
        <v>44</v>
      </c>
      <c r="B909">
        <v>18213</v>
      </c>
    </row>
    <row r="910" spans="1:2" x14ac:dyDescent="0.35">
      <c r="A910">
        <v>33</v>
      </c>
      <c r="B910">
        <v>8380</v>
      </c>
    </row>
    <row r="911" spans="1:2" x14ac:dyDescent="0.35">
      <c r="A911">
        <v>19</v>
      </c>
      <c r="B911">
        <v>2994</v>
      </c>
    </row>
    <row r="912" spans="1:2" x14ac:dyDescent="0.35">
      <c r="A912">
        <v>23</v>
      </c>
      <c r="B912">
        <v>1223</v>
      </c>
    </row>
    <row r="913" spans="1:2" x14ac:dyDescent="0.35">
      <c r="A913">
        <v>25</v>
      </c>
      <c r="B913">
        <v>1118</v>
      </c>
    </row>
    <row r="914" spans="1:2" x14ac:dyDescent="0.35">
      <c r="A914">
        <v>26</v>
      </c>
      <c r="B914">
        <v>2875</v>
      </c>
    </row>
    <row r="915" spans="1:2" x14ac:dyDescent="0.35">
      <c r="A915">
        <v>45</v>
      </c>
      <c r="B915">
        <v>18824</v>
      </c>
    </row>
    <row r="916" spans="1:2" x14ac:dyDescent="0.35">
      <c r="A916">
        <v>55</v>
      </c>
      <c r="B916">
        <v>13577</v>
      </c>
    </row>
    <row r="917" spans="1:2" x14ac:dyDescent="0.35">
      <c r="A917">
        <v>21</v>
      </c>
      <c r="B917">
        <v>2625</v>
      </c>
    </row>
    <row r="918" spans="1:2" x14ac:dyDescent="0.35">
      <c r="A918">
        <v>46</v>
      </c>
      <c r="B918">
        <v>18789</v>
      </c>
    </row>
    <row r="919" spans="1:2" x14ac:dyDescent="0.35">
      <c r="A919">
        <v>34</v>
      </c>
      <c r="B919">
        <v>4538</v>
      </c>
    </row>
    <row r="920" spans="1:2" x14ac:dyDescent="0.35">
      <c r="A920">
        <v>51</v>
      </c>
      <c r="B920">
        <v>19847</v>
      </c>
    </row>
    <row r="921" spans="1:2" x14ac:dyDescent="0.35">
      <c r="A921">
        <v>59</v>
      </c>
      <c r="B921">
        <v>10512</v>
      </c>
    </row>
    <row r="922" spans="1:2" x14ac:dyDescent="0.35">
      <c r="A922">
        <v>34</v>
      </c>
      <c r="B922">
        <v>4444</v>
      </c>
    </row>
    <row r="923" spans="1:2" x14ac:dyDescent="0.35">
      <c r="A923">
        <v>28</v>
      </c>
      <c r="B923">
        <v>2154</v>
      </c>
    </row>
    <row r="924" spans="1:2" x14ac:dyDescent="0.35">
      <c r="A924">
        <v>44</v>
      </c>
      <c r="B924">
        <v>19190</v>
      </c>
    </row>
    <row r="925" spans="1:2" x14ac:dyDescent="0.35">
      <c r="A925">
        <v>34</v>
      </c>
      <c r="B925">
        <v>4490</v>
      </c>
    </row>
    <row r="926" spans="1:2" x14ac:dyDescent="0.35">
      <c r="A926">
        <v>35</v>
      </c>
      <c r="B926">
        <v>3506</v>
      </c>
    </row>
    <row r="927" spans="1:2" x14ac:dyDescent="0.35">
      <c r="A927">
        <v>42</v>
      </c>
      <c r="B927">
        <v>2372</v>
      </c>
    </row>
    <row r="928" spans="1:2" x14ac:dyDescent="0.35">
      <c r="A928">
        <v>43</v>
      </c>
      <c r="B928">
        <v>10231</v>
      </c>
    </row>
    <row r="929" spans="1:2" x14ac:dyDescent="0.35">
      <c r="A929">
        <v>36</v>
      </c>
      <c r="B929">
        <v>5410</v>
      </c>
    </row>
    <row r="930" spans="1:2" x14ac:dyDescent="0.35">
      <c r="A930">
        <v>44</v>
      </c>
      <c r="B930">
        <v>7978</v>
      </c>
    </row>
    <row r="931" spans="1:2" x14ac:dyDescent="0.35">
      <c r="A931">
        <v>28</v>
      </c>
      <c r="B931">
        <v>3867</v>
      </c>
    </row>
    <row r="932" spans="1:2" x14ac:dyDescent="0.35">
      <c r="A932">
        <v>51</v>
      </c>
      <c r="B932">
        <v>2838</v>
      </c>
    </row>
    <row r="933" spans="1:2" x14ac:dyDescent="0.35">
      <c r="A933">
        <v>30</v>
      </c>
      <c r="B933">
        <v>4695</v>
      </c>
    </row>
    <row r="934" spans="1:2" x14ac:dyDescent="0.35">
      <c r="A934">
        <v>29</v>
      </c>
      <c r="B934">
        <v>3339</v>
      </c>
    </row>
    <row r="935" spans="1:2" x14ac:dyDescent="0.35">
      <c r="A935">
        <v>28</v>
      </c>
      <c r="B935">
        <v>2080</v>
      </c>
    </row>
    <row r="936" spans="1:2" x14ac:dyDescent="0.35">
      <c r="A936">
        <v>25</v>
      </c>
      <c r="B936">
        <v>2096</v>
      </c>
    </row>
    <row r="937" spans="1:2" x14ac:dyDescent="0.35">
      <c r="A937">
        <v>32</v>
      </c>
      <c r="B937">
        <v>6209</v>
      </c>
    </row>
    <row r="938" spans="1:2" x14ac:dyDescent="0.35">
      <c r="A938">
        <v>45</v>
      </c>
      <c r="B938">
        <v>18061</v>
      </c>
    </row>
    <row r="939" spans="1:2" x14ac:dyDescent="0.35">
      <c r="A939">
        <v>39</v>
      </c>
      <c r="B939">
        <v>17123</v>
      </c>
    </row>
    <row r="940" spans="1:2" x14ac:dyDescent="0.35">
      <c r="A940">
        <v>58</v>
      </c>
      <c r="B940">
        <v>2372</v>
      </c>
    </row>
    <row r="941" spans="1:2" x14ac:dyDescent="0.35">
      <c r="A941">
        <v>32</v>
      </c>
      <c r="B941">
        <v>4883</v>
      </c>
    </row>
    <row r="942" spans="1:2" x14ac:dyDescent="0.35">
      <c r="A942">
        <v>39</v>
      </c>
      <c r="B942">
        <v>3904</v>
      </c>
    </row>
    <row r="943" spans="1:2" x14ac:dyDescent="0.35">
      <c r="A943">
        <v>30</v>
      </c>
      <c r="B943">
        <v>4627</v>
      </c>
    </row>
    <row r="944" spans="1:2" x14ac:dyDescent="0.35">
      <c r="A944">
        <v>36</v>
      </c>
      <c r="B944">
        <v>7094</v>
      </c>
    </row>
    <row r="945" spans="1:2" x14ac:dyDescent="0.35">
      <c r="A945">
        <v>46</v>
      </c>
      <c r="B945">
        <v>3423</v>
      </c>
    </row>
    <row r="946" spans="1:2" x14ac:dyDescent="0.35">
      <c r="A946">
        <v>28</v>
      </c>
      <c r="B946">
        <v>6674</v>
      </c>
    </row>
    <row r="947" spans="1:2" x14ac:dyDescent="0.35">
      <c r="A947">
        <v>50</v>
      </c>
      <c r="B947">
        <v>16880</v>
      </c>
    </row>
    <row r="948" spans="1:2" x14ac:dyDescent="0.35">
      <c r="A948">
        <v>40</v>
      </c>
      <c r="B948">
        <v>9094</v>
      </c>
    </row>
    <row r="949" spans="1:2" x14ac:dyDescent="0.35">
      <c r="A949">
        <v>52</v>
      </c>
      <c r="B949">
        <v>8446</v>
      </c>
    </row>
    <row r="950" spans="1:2" x14ac:dyDescent="0.35">
      <c r="A950">
        <v>30</v>
      </c>
      <c r="B950">
        <v>11916</v>
      </c>
    </row>
    <row r="951" spans="1:2" x14ac:dyDescent="0.35">
      <c r="A951">
        <v>39</v>
      </c>
      <c r="B951">
        <v>4534</v>
      </c>
    </row>
    <row r="952" spans="1:2" x14ac:dyDescent="0.35">
      <c r="A952">
        <v>31</v>
      </c>
      <c r="B952">
        <v>9852</v>
      </c>
    </row>
    <row r="953" spans="1:2" x14ac:dyDescent="0.35">
      <c r="A953">
        <v>41</v>
      </c>
      <c r="B953">
        <v>6151</v>
      </c>
    </row>
    <row r="954" spans="1:2" x14ac:dyDescent="0.35">
      <c r="A954">
        <v>31</v>
      </c>
      <c r="B954">
        <v>2302</v>
      </c>
    </row>
    <row r="955" spans="1:2" x14ac:dyDescent="0.35">
      <c r="A955">
        <v>44</v>
      </c>
      <c r="B955">
        <v>2362</v>
      </c>
    </row>
    <row r="956" spans="1:2" x14ac:dyDescent="0.35">
      <c r="A956">
        <v>42</v>
      </c>
      <c r="B956">
        <v>17861</v>
      </c>
    </row>
    <row r="957" spans="1:2" x14ac:dyDescent="0.35">
      <c r="A957">
        <v>55</v>
      </c>
      <c r="B957">
        <v>19187</v>
      </c>
    </row>
    <row r="958" spans="1:2" x14ac:dyDescent="0.35">
      <c r="A958">
        <v>56</v>
      </c>
      <c r="B958">
        <v>19717</v>
      </c>
    </row>
    <row r="959" spans="1:2" x14ac:dyDescent="0.35">
      <c r="A959">
        <v>40</v>
      </c>
      <c r="B959">
        <v>3544</v>
      </c>
    </row>
    <row r="960" spans="1:2" x14ac:dyDescent="0.35">
      <c r="A960">
        <v>34</v>
      </c>
      <c r="B960">
        <v>8500</v>
      </c>
    </row>
    <row r="961" spans="1:2" x14ac:dyDescent="0.35">
      <c r="A961">
        <v>40</v>
      </c>
      <c r="B961">
        <v>4661</v>
      </c>
    </row>
    <row r="962" spans="1:2" x14ac:dyDescent="0.35">
      <c r="A962">
        <v>41</v>
      </c>
      <c r="B962">
        <v>4103</v>
      </c>
    </row>
    <row r="963" spans="1:2" x14ac:dyDescent="0.35">
      <c r="A963">
        <v>35</v>
      </c>
      <c r="B963">
        <v>4249</v>
      </c>
    </row>
    <row r="964" spans="1:2" x14ac:dyDescent="0.35">
      <c r="A964">
        <v>51</v>
      </c>
      <c r="B964">
        <v>14026</v>
      </c>
    </row>
    <row r="965" spans="1:2" x14ac:dyDescent="0.35">
      <c r="A965">
        <v>38</v>
      </c>
      <c r="B965">
        <v>6893</v>
      </c>
    </row>
    <row r="966" spans="1:2" x14ac:dyDescent="0.35">
      <c r="A966">
        <v>34</v>
      </c>
      <c r="B966">
        <v>6125</v>
      </c>
    </row>
    <row r="967" spans="1:2" x14ac:dyDescent="0.35">
      <c r="A967">
        <v>25</v>
      </c>
      <c r="B967">
        <v>3669</v>
      </c>
    </row>
    <row r="968" spans="1:2" x14ac:dyDescent="0.35">
      <c r="A968">
        <v>58</v>
      </c>
      <c r="B968">
        <v>10008</v>
      </c>
    </row>
    <row r="969" spans="1:2" x14ac:dyDescent="0.35">
      <c r="A969">
        <v>40</v>
      </c>
      <c r="B969">
        <v>2387</v>
      </c>
    </row>
    <row r="970" spans="1:2" x14ac:dyDescent="0.35">
      <c r="A970">
        <v>36</v>
      </c>
      <c r="B970">
        <v>4639</v>
      </c>
    </row>
    <row r="971" spans="1:2" x14ac:dyDescent="0.35">
      <c r="A971">
        <v>48</v>
      </c>
      <c r="B971">
        <v>7898</v>
      </c>
    </row>
    <row r="972" spans="1:2" x14ac:dyDescent="0.35">
      <c r="A972">
        <v>27</v>
      </c>
      <c r="B972">
        <v>2534</v>
      </c>
    </row>
    <row r="973" spans="1:2" x14ac:dyDescent="0.35">
      <c r="A973">
        <v>51</v>
      </c>
      <c r="B973">
        <v>13142</v>
      </c>
    </row>
    <row r="974" spans="1:2" x14ac:dyDescent="0.35">
      <c r="A974">
        <v>18</v>
      </c>
      <c r="B974">
        <v>1611</v>
      </c>
    </row>
    <row r="975" spans="1:2" x14ac:dyDescent="0.35">
      <c r="A975">
        <v>35</v>
      </c>
      <c r="B975">
        <v>5363</v>
      </c>
    </row>
    <row r="976" spans="1:2" x14ac:dyDescent="0.35">
      <c r="A976">
        <v>27</v>
      </c>
      <c r="B976">
        <v>5071</v>
      </c>
    </row>
    <row r="977" spans="1:2" x14ac:dyDescent="0.35">
      <c r="A977">
        <v>55</v>
      </c>
      <c r="B977">
        <v>13695</v>
      </c>
    </row>
    <row r="978" spans="1:2" x14ac:dyDescent="0.35">
      <c r="A978">
        <v>56</v>
      </c>
      <c r="B978">
        <v>13402</v>
      </c>
    </row>
    <row r="979" spans="1:2" x14ac:dyDescent="0.35">
      <c r="A979">
        <v>34</v>
      </c>
      <c r="B979">
        <v>2029</v>
      </c>
    </row>
    <row r="980" spans="1:2" x14ac:dyDescent="0.35">
      <c r="A980">
        <v>40</v>
      </c>
      <c r="B980">
        <v>6377</v>
      </c>
    </row>
    <row r="981" spans="1:2" x14ac:dyDescent="0.35">
      <c r="A981">
        <v>34</v>
      </c>
      <c r="B981">
        <v>5429</v>
      </c>
    </row>
    <row r="982" spans="1:2" x14ac:dyDescent="0.35">
      <c r="A982">
        <v>31</v>
      </c>
      <c r="B982">
        <v>2785</v>
      </c>
    </row>
    <row r="983" spans="1:2" x14ac:dyDescent="0.35">
      <c r="A983">
        <v>35</v>
      </c>
      <c r="B983">
        <v>4614</v>
      </c>
    </row>
    <row r="984" spans="1:2" x14ac:dyDescent="0.35">
      <c r="A984">
        <v>38</v>
      </c>
      <c r="B984">
        <v>2610</v>
      </c>
    </row>
    <row r="985" spans="1:2" x14ac:dyDescent="0.35">
      <c r="A985">
        <v>34</v>
      </c>
      <c r="B985">
        <v>6687</v>
      </c>
    </row>
    <row r="986" spans="1:2" x14ac:dyDescent="0.35">
      <c r="A986">
        <v>28</v>
      </c>
      <c r="B986">
        <v>4724</v>
      </c>
    </row>
    <row r="987" spans="1:2" x14ac:dyDescent="0.35">
      <c r="A987">
        <v>31</v>
      </c>
      <c r="B987">
        <v>6179</v>
      </c>
    </row>
    <row r="988" spans="1:2" x14ac:dyDescent="0.35">
      <c r="A988">
        <v>39</v>
      </c>
      <c r="B988">
        <v>6120</v>
      </c>
    </row>
    <row r="989" spans="1:2" x14ac:dyDescent="0.35">
      <c r="A989">
        <v>51</v>
      </c>
      <c r="B989">
        <v>10596</v>
      </c>
    </row>
    <row r="990" spans="1:2" x14ac:dyDescent="0.35">
      <c r="A990">
        <v>41</v>
      </c>
      <c r="B990">
        <v>5467</v>
      </c>
    </row>
    <row r="991" spans="1:2" x14ac:dyDescent="0.35">
      <c r="A991">
        <v>37</v>
      </c>
      <c r="B991">
        <v>2996</v>
      </c>
    </row>
    <row r="992" spans="1:2" x14ac:dyDescent="0.35">
      <c r="A992">
        <v>33</v>
      </c>
      <c r="B992">
        <v>9998</v>
      </c>
    </row>
    <row r="993" spans="1:2" x14ac:dyDescent="0.35">
      <c r="A993">
        <v>32</v>
      </c>
      <c r="B993">
        <v>4078</v>
      </c>
    </row>
    <row r="994" spans="1:2" x14ac:dyDescent="0.35">
      <c r="A994">
        <v>39</v>
      </c>
      <c r="B994">
        <v>10920</v>
      </c>
    </row>
    <row r="995" spans="1:2" x14ac:dyDescent="0.35">
      <c r="A995">
        <v>25</v>
      </c>
      <c r="B995">
        <v>6232</v>
      </c>
    </row>
    <row r="996" spans="1:2" x14ac:dyDescent="0.35">
      <c r="A996">
        <v>52</v>
      </c>
      <c r="B996">
        <v>13247</v>
      </c>
    </row>
    <row r="997" spans="1:2" x14ac:dyDescent="0.35">
      <c r="A997">
        <v>43</v>
      </c>
      <c r="B997">
        <v>4081</v>
      </c>
    </row>
    <row r="998" spans="1:2" x14ac:dyDescent="0.35">
      <c r="A998">
        <v>27</v>
      </c>
      <c r="B998">
        <v>5769</v>
      </c>
    </row>
    <row r="999" spans="1:2" x14ac:dyDescent="0.35">
      <c r="A999">
        <v>27</v>
      </c>
      <c r="B999">
        <v>2394</v>
      </c>
    </row>
    <row r="1000" spans="1:2" x14ac:dyDescent="0.35">
      <c r="A1000">
        <v>26</v>
      </c>
      <c r="B1000">
        <v>3904</v>
      </c>
    </row>
    <row r="1001" spans="1:2" x14ac:dyDescent="0.35">
      <c r="A1001">
        <v>42</v>
      </c>
      <c r="B1001">
        <v>16799</v>
      </c>
    </row>
    <row r="1002" spans="1:2" x14ac:dyDescent="0.35">
      <c r="A1002">
        <v>52</v>
      </c>
      <c r="B1002">
        <v>2950</v>
      </c>
    </row>
    <row r="1003" spans="1:2" x14ac:dyDescent="0.35">
      <c r="A1003">
        <v>37</v>
      </c>
      <c r="B1003">
        <v>3629</v>
      </c>
    </row>
    <row r="1004" spans="1:2" x14ac:dyDescent="0.35">
      <c r="A1004">
        <v>35</v>
      </c>
      <c r="B1004">
        <v>9362</v>
      </c>
    </row>
    <row r="1005" spans="1:2" x14ac:dyDescent="0.35">
      <c r="A1005">
        <v>25</v>
      </c>
      <c r="B1005">
        <v>3229</v>
      </c>
    </row>
    <row r="1006" spans="1:2" x14ac:dyDescent="0.35">
      <c r="A1006">
        <v>26</v>
      </c>
      <c r="B1006">
        <v>3578</v>
      </c>
    </row>
    <row r="1007" spans="1:2" x14ac:dyDescent="0.35">
      <c r="A1007">
        <v>29</v>
      </c>
      <c r="B1007">
        <v>7988</v>
      </c>
    </row>
    <row r="1008" spans="1:2" x14ac:dyDescent="0.35">
      <c r="A1008">
        <v>49</v>
      </c>
      <c r="B1008">
        <v>4284</v>
      </c>
    </row>
    <row r="1009" spans="1:2" x14ac:dyDescent="0.35">
      <c r="A1009">
        <v>29</v>
      </c>
      <c r="B1009">
        <v>7553</v>
      </c>
    </row>
    <row r="1010" spans="1:2" x14ac:dyDescent="0.35">
      <c r="A1010">
        <v>54</v>
      </c>
      <c r="B1010">
        <v>17328</v>
      </c>
    </row>
    <row r="1011" spans="1:2" x14ac:dyDescent="0.35">
      <c r="A1011">
        <v>58</v>
      </c>
      <c r="B1011">
        <v>19701</v>
      </c>
    </row>
    <row r="1012" spans="1:2" x14ac:dyDescent="0.35">
      <c r="A1012">
        <v>55</v>
      </c>
      <c r="B1012">
        <v>14732</v>
      </c>
    </row>
    <row r="1013" spans="1:2" x14ac:dyDescent="0.35">
      <c r="A1013">
        <v>36</v>
      </c>
      <c r="B1013">
        <v>9278</v>
      </c>
    </row>
    <row r="1014" spans="1:2" x14ac:dyDescent="0.35">
      <c r="A1014">
        <v>31</v>
      </c>
      <c r="B1014">
        <v>1359</v>
      </c>
    </row>
    <row r="1015" spans="1:2" x14ac:dyDescent="0.35">
      <c r="A1015">
        <v>30</v>
      </c>
      <c r="B1015">
        <v>4779</v>
      </c>
    </row>
    <row r="1016" spans="1:2" x14ac:dyDescent="0.35">
      <c r="A1016">
        <v>31</v>
      </c>
      <c r="B1016">
        <v>16422</v>
      </c>
    </row>
    <row r="1017" spans="1:2" x14ac:dyDescent="0.35">
      <c r="A1017">
        <v>34</v>
      </c>
      <c r="B1017">
        <v>2996</v>
      </c>
    </row>
    <row r="1018" spans="1:2" x14ac:dyDescent="0.35">
      <c r="A1018">
        <v>31</v>
      </c>
      <c r="B1018">
        <v>1261</v>
      </c>
    </row>
    <row r="1019" spans="1:2" x14ac:dyDescent="0.35">
      <c r="A1019">
        <v>27</v>
      </c>
      <c r="B1019">
        <v>2099</v>
      </c>
    </row>
    <row r="1020" spans="1:2" x14ac:dyDescent="0.35">
      <c r="A1020">
        <v>36</v>
      </c>
      <c r="B1020">
        <v>5810</v>
      </c>
    </row>
    <row r="1021" spans="1:2" x14ac:dyDescent="0.35">
      <c r="A1021">
        <v>36</v>
      </c>
      <c r="B1021">
        <v>5647</v>
      </c>
    </row>
    <row r="1022" spans="1:2" x14ac:dyDescent="0.35">
      <c r="A1022">
        <v>47</v>
      </c>
      <c r="B1022">
        <v>3420</v>
      </c>
    </row>
    <row r="1023" spans="1:2" x14ac:dyDescent="0.35">
      <c r="A1023">
        <v>25</v>
      </c>
      <c r="B1023">
        <v>4400</v>
      </c>
    </row>
    <row r="1024" spans="1:2" x14ac:dyDescent="0.35">
      <c r="A1024">
        <v>37</v>
      </c>
      <c r="B1024">
        <v>3500</v>
      </c>
    </row>
    <row r="1025" spans="1:2" x14ac:dyDescent="0.35">
      <c r="A1025">
        <v>56</v>
      </c>
      <c r="B1025">
        <v>2066</v>
      </c>
    </row>
    <row r="1026" spans="1:2" x14ac:dyDescent="0.35">
      <c r="A1026">
        <v>47</v>
      </c>
      <c r="B1026">
        <v>17169</v>
      </c>
    </row>
    <row r="1027" spans="1:2" x14ac:dyDescent="0.35">
      <c r="A1027">
        <v>24</v>
      </c>
      <c r="B1027">
        <v>4162</v>
      </c>
    </row>
    <row r="1028" spans="1:2" x14ac:dyDescent="0.35">
      <c r="A1028">
        <v>32</v>
      </c>
      <c r="B1028">
        <v>9204</v>
      </c>
    </row>
    <row r="1029" spans="1:2" x14ac:dyDescent="0.35">
      <c r="A1029">
        <v>34</v>
      </c>
      <c r="B1029">
        <v>3294</v>
      </c>
    </row>
    <row r="1030" spans="1:2" x14ac:dyDescent="0.35">
      <c r="A1030">
        <v>41</v>
      </c>
      <c r="B1030">
        <v>2127</v>
      </c>
    </row>
    <row r="1031" spans="1:2" x14ac:dyDescent="0.35">
      <c r="A1031">
        <v>40</v>
      </c>
      <c r="B1031">
        <v>3975</v>
      </c>
    </row>
    <row r="1032" spans="1:2" x14ac:dyDescent="0.35">
      <c r="A1032">
        <v>31</v>
      </c>
      <c r="B1032">
        <v>10793</v>
      </c>
    </row>
    <row r="1033" spans="1:2" x14ac:dyDescent="0.35">
      <c r="A1033">
        <v>46</v>
      </c>
      <c r="B1033">
        <v>10096</v>
      </c>
    </row>
    <row r="1034" spans="1:2" x14ac:dyDescent="0.35">
      <c r="A1034">
        <v>39</v>
      </c>
      <c r="B1034">
        <v>3646</v>
      </c>
    </row>
    <row r="1035" spans="1:2" x14ac:dyDescent="0.35">
      <c r="A1035">
        <v>31</v>
      </c>
      <c r="B1035">
        <v>7446</v>
      </c>
    </row>
    <row r="1036" spans="1:2" x14ac:dyDescent="0.35">
      <c r="A1036">
        <v>45</v>
      </c>
      <c r="B1036">
        <v>10851</v>
      </c>
    </row>
    <row r="1037" spans="1:2" x14ac:dyDescent="0.35">
      <c r="A1037">
        <v>31</v>
      </c>
      <c r="B1037">
        <v>2109</v>
      </c>
    </row>
    <row r="1038" spans="1:2" x14ac:dyDescent="0.35">
      <c r="A1038">
        <v>31</v>
      </c>
      <c r="B1038">
        <v>3722</v>
      </c>
    </row>
    <row r="1039" spans="1:2" x14ac:dyDescent="0.35">
      <c r="A1039">
        <v>45</v>
      </c>
      <c r="B1039">
        <v>9380</v>
      </c>
    </row>
    <row r="1040" spans="1:2" x14ac:dyDescent="0.35">
      <c r="A1040">
        <v>48</v>
      </c>
      <c r="B1040">
        <v>5486</v>
      </c>
    </row>
    <row r="1041" spans="1:2" x14ac:dyDescent="0.35">
      <c r="A1041">
        <v>34</v>
      </c>
      <c r="B1041">
        <v>2742</v>
      </c>
    </row>
    <row r="1042" spans="1:2" x14ac:dyDescent="0.35">
      <c r="A1042">
        <v>40</v>
      </c>
      <c r="B1042">
        <v>13757</v>
      </c>
    </row>
    <row r="1043" spans="1:2" x14ac:dyDescent="0.35">
      <c r="A1043">
        <v>28</v>
      </c>
      <c r="B1043">
        <v>8463</v>
      </c>
    </row>
    <row r="1044" spans="1:2" x14ac:dyDescent="0.35">
      <c r="A1044">
        <v>44</v>
      </c>
      <c r="B1044">
        <v>3162</v>
      </c>
    </row>
    <row r="1045" spans="1:2" x14ac:dyDescent="0.35">
      <c r="A1045">
        <v>53</v>
      </c>
      <c r="B1045">
        <v>16598</v>
      </c>
    </row>
    <row r="1046" spans="1:2" x14ac:dyDescent="0.35">
      <c r="A1046">
        <v>49</v>
      </c>
      <c r="B1046">
        <v>6651</v>
      </c>
    </row>
    <row r="1047" spans="1:2" x14ac:dyDescent="0.35">
      <c r="A1047">
        <v>40</v>
      </c>
      <c r="B1047">
        <v>2345</v>
      </c>
    </row>
    <row r="1048" spans="1:2" x14ac:dyDescent="0.35">
      <c r="A1048">
        <v>44</v>
      </c>
      <c r="B1048">
        <v>3420</v>
      </c>
    </row>
    <row r="1049" spans="1:2" x14ac:dyDescent="0.35">
      <c r="A1049">
        <v>33</v>
      </c>
      <c r="B1049">
        <v>4373</v>
      </c>
    </row>
    <row r="1050" spans="1:2" x14ac:dyDescent="0.35">
      <c r="A1050">
        <v>34</v>
      </c>
      <c r="B1050">
        <v>4759</v>
      </c>
    </row>
    <row r="1051" spans="1:2" x14ac:dyDescent="0.35">
      <c r="A1051">
        <v>30</v>
      </c>
      <c r="B1051">
        <v>5301</v>
      </c>
    </row>
    <row r="1052" spans="1:2" x14ac:dyDescent="0.35">
      <c r="A1052">
        <v>42</v>
      </c>
      <c r="B1052">
        <v>3673</v>
      </c>
    </row>
    <row r="1053" spans="1:2" x14ac:dyDescent="0.35">
      <c r="A1053">
        <v>44</v>
      </c>
      <c r="B1053">
        <v>4768</v>
      </c>
    </row>
    <row r="1054" spans="1:2" x14ac:dyDescent="0.35">
      <c r="A1054">
        <v>30</v>
      </c>
      <c r="B1054">
        <v>1274</v>
      </c>
    </row>
    <row r="1055" spans="1:2" x14ac:dyDescent="0.35">
      <c r="A1055">
        <v>57</v>
      </c>
      <c r="B1055">
        <v>4900</v>
      </c>
    </row>
    <row r="1056" spans="1:2" x14ac:dyDescent="0.35">
      <c r="A1056">
        <v>49</v>
      </c>
      <c r="B1056">
        <v>10466</v>
      </c>
    </row>
    <row r="1057" spans="1:2" x14ac:dyDescent="0.35">
      <c r="A1057">
        <v>34</v>
      </c>
      <c r="B1057">
        <v>17007</v>
      </c>
    </row>
    <row r="1058" spans="1:2" x14ac:dyDescent="0.35">
      <c r="A1058">
        <v>28</v>
      </c>
      <c r="B1058">
        <v>2909</v>
      </c>
    </row>
    <row r="1059" spans="1:2" x14ac:dyDescent="0.35">
      <c r="A1059">
        <v>29</v>
      </c>
      <c r="B1059">
        <v>5765</v>
      </c>
    </row>
    <row r="1060" spans="1:2" x14ac:dyDescent="0.35">
      <c r="A1060">
        <v>34</v>
      </c>
      <c r="B1060">
        <v>4599</v>
      </c>
    </row>
    <row r="1061" spans="1:2" x14ac:dyDescent="0.35">
      <c r="A1061">
        <v>35</v>
      </c>
      <c r="B1061">
        <v>2404</v>
      </c>
    </row>
    <row r="1062" spans="1:2" x14ac:dyDescent="0.35">
      <c r="A1062">
        <v>24</v>
      </c>
      <c r="B1062">
        <v>3172</v>
      </c>
    </row>
    <row r="1063" spans="1:2" x14ac:dyDescent="0.35">
      <c r="A1063">
        <v>24</v>
      </c>
      <c r="B1063">
        <v>2033</v>
      </c>
    </row>
    <row r="1064" spans="1:2" x14ac:dyDescent="0.35">
      <c r="A1064">
        <v>44</v>
      </c>
      <c r="B1064">
        <v>10209</v>
      </c>
    </row>
    <row r="1065" spans="1:2" x14ac:dyDescent="0.35">
      <c r="A1065">
        <v>29</v>
      </c>
      <c r="B1065">
        <v>8620</v>
      </c>
    </row>
    <row r="1066" spans="1:2" x14ac:dyDescent="0.35">
      <c r="A1066">
        <v>30</v>
      </c>
      <c r="B1066">
        <v>2064</v>
      </c>
    </row>
    <row r="1067" spans="1:2" x14ac:dyDescent="0.35">
      <c r="A1067">
        <v>55</v>
      </c>
      <c r="B1067">
        <v>4035</v>
      </c>
    </row>
    <row r="1068" spans="1:2" x14ac:dyDescent="0.35">
      <c r="A1068">
        <v>33</v>
      </c>
      <c r="B1068">
        <v>3838</v>
      </c>
    </row>
    <row r="1069" spans="1:2" x14ac:dyDescent="0.35">
      <c r="A1069">
        <v>47</v>
      </c>
      <c r="B1069">
        <v>4591</v>
      </c>
    </row>
    <row r="1070" spans="1:2" x14ac:dyDescent="0.35">
      <c r="A1070">
        <v>28</v>
      </c>
      <c r="B1070">
        <v>2561</v>
      </c>
    </row>
    <row r="1071" spans="1:2" x14ac:dyDescent="0.35">
      <c r="A1071">
        <v>28</v>
      </c>
      <c r="B1071">
        <v>1563</v>
      </c>
    </row>
    <row r="1072" spans="1:2" x14ac:dyDescent="0.35">
      <c r="A1072">
        <v>28</v>
      </c>
      <c r="B1072">
        <v>4898</v>
      </c>
    </row>
    <row r="1073" spans="1:2" x14ac:dyDescent="0.35">
      <c r="A1073">
        <v>49</v>
      </c>
      <c r="B1073">
        <v>4789</v>
      </c>
    </row>
    <row r="1074" spans="1:2" x14ac:dyDescent="0.35">
      <c r="A1074">
        <v>29</v>
      </c>
      <c r="B1074">
        <v>3180</v>
      </c>
    </row>
    <row r="1075" spans="1:2" x14ac:dyDescent="0.35">
      <c r="A1075">
        <v>28</v>
      </c>
      <c r="B1075">
        <v>6549</v>
      </c>
    </row>
    <row r="1076" spans="1:2" x14ac:dyDescent="0.35">
      <c r="A1076">
        <v>33</v>
      </c>
      <c r="B1076">
        <v>6388</v>
      </c>
    </row>
    <row r="1077" spans="1:2" x14ac:dyDescent="0.35">
      <c r="A1077">
        <v>32</v>
      </c>
      <c r="B1077">
        <v>11244</v>
      </c>
    </row>
    <row r="1078" spans="1:2" x14ac:dyDescent="0.35">
      <c r="A1078">
        <v>54</v>
      </c>
      <c r="B1078">
        <v>16032</v>
      </c>
    </row>
    <row r="1079" spans="1:2" x14ac:dyDescent="0.35">
      <c r="A1079">
        <v>29</v>
      </c>
      <c r="B1079">
        <v>2362</v>
      </c>
    </row>
    <row r="1080" spans="1:2" x14ac:dyDescent="0.35">
      <c r="A1080">
        <v>44</v>
      </c>
      <c r="B1080">
        <v>16328</v>
      </c>
    </row>
    <row r="1081" spans="1:2" x14ac:dyDescent="0.35">
      <c r="A1081">
        <v>39</v>
      </c>
      <c r="B1081">
        <v>8376</v>
      </c>
    </row>
    <row r="1082" spans="1:2" x14ac:dyDescent="0.35">
      <c r="A1082">
        <v>46</v>
      </c>
      <c r="B1082">
        <v>16606</v>
      </c>
    </row>
    <row r="1083" spans="1:2" x14ac:dyDescent="0.35">
      <c r="A1083">
        <v>35</v>
      </c>
      <c r="B1083">
        <v>8606</v>
      </c>
    </row>
    <row r="1084" spans="1:2" x14ac:dyDescent="0.35">
      <c r="A1084">
        <v>23</v>
      </c>
      <c r="B1084">
        <v>2272</v>
      </c>
    </row>
    <row r="1085" spans="1:2" x14ac:dyDescent="0.35">
      <c r="A1085">
        <v>40</v>
      </c>
      <c r="B1085">
        <v>2018</v>
      </c>
    </row>
    <row r="1086" spans="1:2" x14ac:dyDescent="0.35">
      <c r="A1086">
        <v>34</v>
      </c>
      <c r="B1086">
        <v>7083</v>
      </c>
    </row>
    <row r="1087" spans="1:2" x14ac:dyDescent="0.35">
      <c r="A1087">
        <v>31</v>
      </c>
      <c r="B1087">
        <v>4084</v>
      </c>
    </row>
    <row r="1088" spans="1:2" x14ac:dyDescent="0.35">
      <c r="A1088">
        <v>50</v>
      </c>
      <c r="B1088">
        <v>14411</v>
      </c>
    </row>
    <row r="1089" spans="1:2" x14ac:dyDescent="0.35">
      <c r="A1089">
        <v>34</v>
      </c>
      <c r="B1089">
        <v>2308</v>
      </c>
    </row>
    <row r="1090" spans="1:2" x14ac:dyDescent="0.35">
      <c r="A1090">
        <v>42</v>
      </c>
      <c r="B1090">
        <v>4841</v>
      </c>
    </row>
    <row r="1091" spans="1:2" x14ac:dyDescent="0.35">
      <c r="A1091">
        <v>37</v>
      </c>
      <c r="B1091">
        <v>4285</v>
      </c>
    </row>
    <row r="1092" spans="1:2" x14ac:dyDescent="0.35">
      <c r="A1092">
        <v>29</v>
      </c>
      <c r="B1092">
        <v>9715</v>
      </c>
    </row>
    <row r="1093" spans="1:2" x14ac:dyDescent="0.35">
      <c r="A1093">
        <v>33</v>
      </c>
      <c r="B1093">
        <v>4320</v>
      </c>
    </row>
    <row r="1094" spans="1:2" x14ac:dyDescent="0.35">
      <c r="A1094">
        <v>45</v>
      </c>
      <c r="B1094">
        <v>2132</v>
      </c>
    </row>
    <row r="1095" spans="1:2" x14ac:dyDescent="0.35">
      <c r="A1095">
        <v>42</v>
      </c>
      <c r="B1095">
        <v>10124</v>
      </c>
    </row>
    <row r="1096" spans="1:2" x14ac:dyDescent="0.35">
      <c r="A1096">
        <v>40</v>
      </c>
      <c r="B1096">
        <v>5473</v>
      </c>
    </row>
    <row r="1097" spans="1:2" x14ac:dyDescent="0.35">
      <c r="A1097">
        <v>33</v>
      </c>
      <c r="B1097">
        <v>5207</v>
      </c>
    </row>
    <row r="1098" spans="1:2" x14ac:dyDescent="0.35">
      <c r="A1098">
        <v>40</v>
      </c>
      <c r="B1098">
        <v>16437</v>
      </c>
    </row>
    <row r="1099" spans="1:2" x14ac:dyDescent="0.35">
      <c r="A1099">
        <v>24</v>
      </c>
      <c r="B1099">
        <v>2296</v>
      </c>
    </row>
    <row r="1100" spans="1:2" x14ac:dyDescent="0.35">
      <c r="A1100">
        <v>40</v>
      </c>
      <c r="B1100">
        <v>4069</v>
      </c>
    </row>
    <row r="1101" spans="1:2" x14ac:dyDescent="0.35">
      <c r="A1101">
        <v>45</v>
      </c>
      <c r="B1101">
        <v>7441</v>
      </c>
    </row>
    <row r="1102" spans="1:2" x14ac:dyDescent="0.35">
      <c r="A1102">
        <v>35</v>
      </c>
      <c r="B1102">
        <v>2430</v>
      </c>
    </row>
    <row r="1103" spans="1:2" x14ac:dyDescent="0.35">
      <c r="A1103">
        <v>32</v>
      </c>
      <c r="B1103">
        <v>5878</v>
      </c>
    </row>
    <row r="1104" spans="1:2" x14ac:dyDescent="0.35">
      <c r="A1104">
        <v>36</v>
      </c>
      <c r="B1104">
        <v>2644</v>
      </c>
    </row>
    <row r="1105" spans="1:2" x14ac:dyDescent="0.35">
      <c r="A1105">
        <v>48</v>
      </c>
      <c r="B1105">
        <v>6439</v>
      </c>
    </row>
    <row r="1106" spans="1:2" x14ac:dyDescent="0.35">
      <c r="A1106">
        <v>29</v>
      </c>
      <c r="B1106">
        <v>2451</v>
      </c>
    </row>
    <row r="1107" spans="1:2" x14ac:dyDescent="0.35">
      <c r="A1107">
        <v>33</v>
      </c>
      <c r="B1107">
        <v>6392</v>
      </c>
    </row>
    <row r="1108" spans="1:2" x14ac:dyDescent="0.35">
      <c r="A1108">
        <v>30</v>
      </c>
      <c r="B1108">
        <v>9714</v>
      </c>
    </row>
    <row r="1109" spans="1:2" x14ac:dyDescent="0.35">
      <c r="A1109">
        <v>38</v>
      </c>
      <c r="B1109">
        <v>6077</v>
      </c>
    </row>
    <row r="1110" spans="1:2" x14ac:dyDescent="0.35">
      <c r="A1110">
        <v>35</v>
      </c>
      <c r="B1110">
        <v>2450</v>
      </c>
    </row>
    <row r="1111" spans="1:2" x14ac:dyDescent="0.35">
      <c r="A1111">
        <v>30</v>
      </c>
      <c r="B1111">
        <v>9250</v>
      </c>
    </row>
    <row r="1112" spans="1:2" x14ac:dyDescent="0.35">
      <c r="A1112">
        <v>35</v>
      </c>
      <c r="B1112">
        <v>2074</v>
      </c>
    </row>
    <row r="1113" spans="1:2" x14ac:dyDescent="0.35">
      <c r="A1113">
        <v>53</v>
      </c>
      <c r="B1113">
        <v>10169</v>
      </c>
    </row>
    <row r="1114" spans="1:2" x14ac:dyDescent="0.35">
      <c r="A1114">
        <v>38</v>
      </c>
      <c r="B1114">
        <v>4855</v>
      </c>
    </row>
    <row r="1115" spans="1:2" x14ac:dyDescent="0.35">
      <c r="A1115">
        <v>32</v>
      </c>
      <c r="B1115">
        <v>4087</v>
      </c>
    </row>
    <row r="1116" spans="1:2" x14ac:dyDescent="0.35">
      <c r="A1116">
        <v>48</v>
      </c>
      <c r="B1116">
        <v>2367</v>
      </c>
    </row>
    <row r="1117" spans="1:2" x14ac:dyDescent="0.35">
      <c r="A1117">
        <v>34</v>
      </c>
      <c r="B1117">
        <v>2972</v>
      </c>
    </row>
    <row r="1118" spans="1:2" x14ac:dyDescent="0.35">
      <c r="A1118">
        <v>55</v>
      </c>
      <c r="B1118">
        <v>19586</v>
      </c>
    </row>
    <row r="1119" spans="1:2" x14ac:dyDescent="0.35">
      <c r="A1119">
        <v>34</v>
      </c>
      <c r="B1119">
        <v>5484</v>
      </c>
    </row>
    <row r="1120" spans="1:2" x14ac:dyDescent="0.35">
      <c r="A1120">
        <v>26</v>
      </c>
      <c r="B1120">
        <v>2061</v>
      </c>
    </row>
    <row r="1121" spans="1:2" x14ac:dyDescent="0.35">
      <c r="A1121">
        <v>38</v>
      </c>
      <c r="B1121">
        <v>9924</v>
      </c>
    </row>
    <row r="1122" spans="1:2" x14ac:dyDescent="0.35">
      <c r="A1122">
        <v>38</v>
      </c>
      <c r="B1122">
        <v>4198</v>
      </c>
    </row>
    <row r="1123" spans="1:2" x14ac:dyDescent="0.35">
      <c r="A1123">
        <v>36</v>
      </c>
      <c r="B1123">
        <v>6815</v>
      </c>
    </row>
    <row r="1124" spans="1:2" x14ac:dyDescent="0.35">
      <c r="A1124">
        <v>29</v>
      </c>
      <c r="B1124">
        <v>4723</v>
      </c>
    </row>
    <row r="1125" spans="1:2" x14ac:dyDescent="0.35">
      <c r="A1125">
        <v>35</v>
      </c>
      <c r="B1125">
        <v>6142</v>
      </c>
    </row>
    <row r="1126" spans="1:2" x14ac:dyDescent="0.35">
      <c r="A1126">
        <v>39</v>
      </c>
      <c r="B1126">
        <v>8237</v>
      </c>
    </row>
    <row r="1127" spans="1:2" x14ac:dyDescent="0.35">
      <c r="A1127">
        <v>29</v>
      </c>
      <c r="B1127">
        <v>8853</v>
      </c>
    </row>
    <row r="1128" spans="1:2" x14ac:dyDescent="0.35">
      <c r="A1128">
        <v>50</v>
      </c>
      <c r="B1128">
        <v>19331</v>
      </c>
    </row>
    <row r="1129" spans="1:2" x14ac:dyDescent="0.35">
      <c r="A1129">
        <v>23</v>
      </c>
      <c r="B1129">
        <v>2073</v>
      </c>
    </row>
    <row r="1130" spans="1:2" x14ac:dyDescent="0.35">
      <c r="A1130">
        <v>36</v>
      </c>
      <c r="B1130">
        <v>5562</v>
      </c>
    </row>
    <row r="1131" spans="1:2" x14ac:dyDescent="0.35">
      <c r="A1131">
        <v>42</v>
      </c>
      <c r="B1131">
        <v>19613</v>
      </c>
    </row>
    <row r="1132" spans="1:2" x14ac:dyDescent="0.35">
      <c r="A1132">
        <v>35</v>
      </c>
      <c r="B1132">
        <v>3407</v>
      </c>
    </row>
    <row r="1133" spans="1:2" x14ac:dyDescent="0.35">
      <c r="A1133">
        <v>34</v>
      </c>
      <c r="B1133">
        <v>5063</v>
      </c>
    </row>
    <row r="1134" spans="1:2" x14ac:dyDescent="0.35">
      <c r="A1134">
        <v>40</v>
      </c>
      <c r="B1134">
        <v>4639</v>
      </c>
    </row>
    <row r="1135" spans="1:2" x14ac:dyDescent="0.35">
      <c r="A1135">
        <v>43</v>
      </c>
      <c r="B1135">
        <v>4876</v>
      </c>
    </row>
    <row r="1136" spans="1:2" x14ac:dyDescent="0.35">
      <c r="A1136">
        <v>35</v>
      </c>
      <c r="B1136">
        <v>2690</v>
      </c>
    </row>
    <row r="1137" spans="1:2" x14ac:dyDescent="0.35">
      <c r="A1137">
        <v>46</v>
      </c>
      <c r="B1137">
        <v>17567</v>
      </c>
    </row>
    <row r="1138" spans="1:2" x14ac:dyDescent="0.35">
      <c r="A1138">
        <v>28</v>
      </c>
      <c r="B1138">
        <v>2408</v>
      </c>
    </row>
    <row r="1139" spans="1:2" x14ac:dyDescent="0.35">
      <c r="A1139">
        <v>22</v>
      </c>
      <c r="B1139">
        <v>2814</v>
      </c>
    </row>
    <row r="1140" spans="1:2" x14ac:dyDescent="0.35">
      <c r="A1140">
        <v>50</v>
      </c>
      <c r="B1140">
        <v>11245</v>
      </c>
    </row>
    <row r="1141" spans="1:2" x14ac:dyDescent="0.35">
      <c r="A1141">
        <v>32</v>
      </c>
      <c r="B1141">
        <v>3312</v>
      </c>
    </row>
    <row r="1142" spans="1:2" x14ac:dyDescent="0.35">
      <c r="A1142">
        <v>44</v>
      </c>
      <c r="B1142">
        <v>19049</v>
      </c>
    </row>
    <row r="1143" spans="1:2" x14ac:dyDescent="0.35">
      <c r="A1143">
        <v>30</v>
      </c>
      <c r="B1143">
        <v>2141</v>
      </c>
    </row>
    <row r="1144" spans="1:2" x14ac:dyDescent="0.35">
      <c r="A1144">
        <v>45</v>
      </c>
      <c r="B1144">
        <v>5769</v>
      </c>
    </row>
    <row r="1145" spans="1:2" x14ac:dyDescent="0.35">
      <c r="A1145">
        <v>45</v>
      </c>
      <c r="B1145">
        <v>4385</v>
      </c>
    </row>
    <row r="1146" spans="1:2" x14ac:dyDescent="0.35">
      <c r="A1146">
        <v>31</v>
      </c>
      <c r="B1146">
        <v>5332</v>
      </c>
    </row>
    <row r="1147" spans="1:2" x14ac:dyDescent="0.35">
      <c r="A1147">
        <v>36</v>
      </c>
      <c r="B1147">
        <v>4663</v>
      </c>
    </row>
    <row r="1148" spans="1:2" x14ac:dyDescent="0.35">
      <c r="A1148">
        <v>34</v>
      </c>
      <c r="B1148">
        <v>4724</v>
      </c>
    </row>
    <row r="1149" spans="1:2" x14ac:dyDescent="0.35">
      <c r="A1149">
        <v>49</v>
      </c>
      <c r="B1149">
        <v>3211</v>
      </c>
    </row>
    <row r="1150" spans="1:2" x14ac:dyDescent="0.35">
      <c r="A1150">
        <v>39</v>
      </c>
      <c r="B1150">
        <v>5377</v>
      </c>
    </row>
    <row r="1151" spans="1:2" x14ac:dyDescent="0.35">
      <c r="A1151">
        <v>27</v>
      </c>
      <c r="B1151">
        <v>4066</v>
      </c>
    </row>
    <row r="1152" spans="1:2" x14ac:dyDescent="0.35">
      <c r="A1152">
        <v>35</v>
      </c>
      <c r="B1152">
        <v>5208</v>
      </c>
    </row>
    <row r="1153" spans="1:2" x14ac:dyDescent="0.35">
      <c r="A1153">
        <v>28</v>
      </c>
      <c r="B1153">
        <v>4877</v>
      </c>
    </row>
    <row r="1154" spans="1:2" x14ac:dyDescent="0.35">
      <c r="A1154">
        <v>21</v>
      </c>
      <c r="B1154">
        <v>3117</v>
      </c>
    </row>
    <row r="1155" spans="1:2" x14ac:dyDescent="0.35">
      <c r="A1155">
        <v>18</v>
      </c>
      <c r="B1155">
        <v>1569</v>
      </c>
    </row>
    <row r="1156" spans="1:2" x14ac:dyDescent="0.35">
      <c r="A1156">
        <v>47</v>
      </c>
      <c r="B1156">
        <v>19658</v>
      </c>
    </row>
    <row r="1157" spans="1:2" x14ac:dyDescent="0.35">
      <c r="A1157">
        <v>39</v>
      </c>
      <c r="B1157">
        <v>3069</v>
      </c>
    </row>
    <row r="1158" spans="1:2" x14ac:dyDescent="0.35">
      <c r="A1158">
        <v>40</v>
      </c>
      <c r="B1158">
        <v>10435</v>
      </c>
    </row>
    <row r="1159" spans="1:2" x14ac:dyDescent="0.35">
      <c r="A1159">
        <v>35</v>
      </c>
      <c r="B1159">
        <v>4148</v>
      </c>
    </row>
    <row r="1160" spans="1:2" x14ac:dyDescent="0.35">
      <c r="A1160">
        <v>37</v>
      </c>
      <c r="B1160">
        <v>5768</v>
      </c>
    </row>
    <row r="1161" spans="1:2" x14ac:dyDescent="0.35">
      <c r="A1161">
        <v>39</v>
      </c>
      <c r="B1161">
        <v>5042</v>
      </c>
    </row>
    <row r="1162" spans="1:2" x14ac:dyDescent="0.35">
      <c r="A1162">
        <v>45</v>
      </c>
      <c r="B1162">
        <v>5770</v>
      </c>
    </row>
    <row r="1163" spans="1:2" x14ac:dyDescent="0.35">
      <c r="A1163">
        <v>38</v>
      </c>
      <c r="B1163">
        <v>7756</v>
      </c>
    </row>
    <row r="1164" spans="1:2" x14ac:dyDescent="0.35">
      <c r="A1164">
        <v>35</v>
      </c>
      <c r="B1164">
        <v>10306</v>
      </c>
    </row>
    <row r="1165" spans="1:2" x14ac:dyDescent="0.35">
      <c r="A1165">
        <v>37</v>
      </c>
      <c r="B1165">
        <v>3936</v>
      </c>
    </row>
    <row r="1166" spans="1:2" x14ac:dyDescent="0.35">
      <c r="A1166">
        <v>40</v>
      </c>
      <c r="B1166">
        <v>7945</v>
      </c>
    </row>
    <row r="1167" spans="1:2" x14ac:dyDescent="0.35">
      <c r="A1167">
        <v>44</v>
      </c>
      <c r="B1167">
        <v>5743</v>
      </c>
    </row>
    <row r="1168" spans="1:2" x14ac:dyDescent="0.35">
      <c r="A1168">
        <v>48</v>
      </c>
      <c r="B1168">
        <v>15202</v>
      </c>
    </row>
    <row r="1169" spans="1:2" x14ac:dyDescent="0.35">
      <c r="A1169">
        <v>35</v>
      </c>
      <c r="B1169">
        <v>5440</v>
      </c>
    </row>
    <row r="1170" spans="1:2" x14ac:dyDescent="0.35">
      <c r="A1170">
        <v>24</v>
      </c>
      <c r="B1170">
        <v>3760</v>
      </c>
    </row>
    <row r="1171" spans="1:2" x14ac:dyDescent="0.35">
      <c r="A1171">
        <v>27</v>
      </c>
      <c r="B1171">
        <v>3517</v>
      </c>
    </row>
    <row r="1172" spans="1:2" x14ac:dyDescent="0.35">
      <c r="A1172">
        <v>27</v>
      </c>
      <c r="B1172">
        <v>2580</v>
      </c>
    </row>
    <row r="1173" spans="1:2" x14ac:dyDescent="0.35">
      <c r="A1173">
        <v>40</v>
      </c>
      <c r="B1173">
        <v>2166</v>
      </c>
    </row>
    <row r="1174" spans="1:2" x14ac:dyDescent="0.35">
      <c r="A1174">
        <v>29</v>
      </c>
      <c r="B1174">
        <v>5869</v>
      </c>
    </row>
    <row r="1175" spans="1:2" x14ac:dyDescent="0.35">
      <c r="A1175">
        <v>36</v>
      </c>
      <c r="B1175">
        <v>8008</v>
      </c>
    </row>
    <row r="1176" spans="1:2" x14ac:dyDescent="0.35">
      <c r="A1176">
        <v>25</v>
      </c>
      <c r="B1176">
        <v>5206</v>
      </c>
    </row>
    <row r="1177" spans="1:2" x14ac:dyDescent="0.35">
      <c r="A1177">
        <v>39</v>
      </c>
      <c r="B1177">
        <v>5295</v>
      </c>
    </row>
    <row r="1178" spans="1:2" x14ac:dyDescent="0.35">
      <c r="A1178">
        <v>49</v>
      </c>
      <c r="B1178">
        <v>16413</v>
      </c>
    </row>
    <row r="1179" spans="1:2" x14ac:dyDescent="0.35">
      <c r="A1179">
        <v>50</v>
      </c>
      <c r="B1179">
        <v>13269</v>
      </c>
    </row>
    <row r="1180" spans="1:2" x14ac:dyDescent="0.35">
      <c r="A1180">
        <v>20</v>
      </c>
      <c r="B1180">
        <v>2783</v>
      </c>
    </row>
    <row r="1181" spans="1:2" x14ac:dyDescent="0.35">
      <c r="A1181">
        <v>34</v>
      </c>
      <c r="B1181">
        <v>5433</v>
      </c>
    </row>
    <row r="1182" spans="1:2" x14ac:dyDescent="0.35">
      <c r="A1182">
        <v>36</v>
      </c>
      <c r="B1182">
        <v>2013</v>
      </c>
    </row>
    <row r="1183" spans="1:2" x14ac:dyDescent="0.35">
      <c r="A1183">
        <v>49</v>
      </c>
      <c r="B1183">
        <v>13966</v>
      </c>
    </row>
    <row r="1184" spans="1:2" x14ac:dyDescent="0.35">
      <c r="A1184">
        <v>36</v>
      </c>
      <c r="B1184">
        <v>4374</v>
      </c>
    </row>
    <row r="1185" spans="1:2" x14ac:dyDescent="0.35">
      <c r="A1185">
        <v>36</v>
      </c>
      <c r="B1185">
        <v>6842</v>
      </c>
    </row>
    <row r="1186" spans="1:2" x14ac:dyDescent="0.35">
      <c r="A1186">
        <v>54</v>
      </c>
      <c r="B1186">
        <v>17426</v>
      </c>
    </row>
    <row r="1187" spans="1:2" x14ac:dyDescent="0.35">
      <c r="A1187">
        <v>43</v>
      </c>
      <c r="B1187">
        <v>17603</v>
      </c>
    </row>
    <row r="1188" spans="1:2" x14ac:dyDescent="0.35">
      <c r="A1188">
        <v>35</v>
      </c>
      <c r="B1188">
        <v>4581</v>
      </c>
    </row>
    <row r="1189" spans="1:2" x14ac:dyDescent="0.35">
      <c r="A1189">
        <v>38</v>
      </c>
      <c r="B1189">
        <v>4735</v>
      </c>
    </row>
    <row r="1190" spans="1:2" x14ac:dyDescent="0.35">
      <c r="A1190">
        <v>29</v>
      </c>
      <c r="B1190">
        <v>4187</v>
      </c>
    </row>
    <row r="1191" spans="1:2" x14ac:dyDescent="0.35">
      <c r="A1191">
        <v>33</v>
      </c>
      <c r="B1191">
        <v>5505</v>
      </c>
    </row>
    <row r="1192" spans="1:2" x14ac:dyDescent="0.35">
      <c r="A1192">
        <v>32</v>
      </c>
      <c r="B1192">
        <v>5470</v>
      </c>
    </row>
    <row r="1193" spans="1:2" x14ac:dyDescent="0.35">
      <c r="A1193">
        <v>31</v>
      </c>
      <c r="B1193">
        <v>5476</v>
      </c>
    </row>
    <row r="1194" spans="1:2" x14ac:dyDescent="0.35">
      <c r="A1194">
        <v>49</v>
      </c>
      <c r="B1194">
        <v>2587</v>
      </c>
    </row>
    <row r="1195" spans="1:2" x14ac:dyDescent="0.35">
      <c r="A1195">
        <v>38</v>
      </c>
      <c r="B1195">
        <v>2440</v>
      </c>
    </row>
    <row r="1196" spans="1:2" x14ac:dyDescent="0.35">
      <c r="A1196">
        <v>47</v>
      </c>
      <c r="B1196">
        <v>15972</v>
      </c>
    </row>
    <row r="1197" spans="1:2" x14ac:dyDescent="0.35">
      <c r="A1197">
        <v>49</v>
      </c>
      <c r="B1197">
        <v>15379</v>
      </c>
    </row>
    <row r="1198" spans="1:2" x14ac:dyDescent="0.35">
      <c r="A1198">
        <v>41</v>
      </c>
      <c r="B1198">
        <v>7082</v>
      </c>
    </row>
    <row r="1199" spans="1:2" x14ac:dyDescent="0.35">
      <c r="A1199">
        <v>20</v>
      </c>
      <c r="B1199">
        <v>2728</v>
      </c>
    </row>
    <row r="1200" spans="1:2" x14ac:dyDescent="0.35">
      <c r="A1200">
        <v>33</v>
      </c>
      <c r="B1200">
        <v>5368</v>
      </c>
    </row>
    <row r="1201" spans="1:2" x14ac:dyDescent="0.35">
      <c r="A1201">
        <v>36</v>
      </c>
      <c r="B1201">
        <v>5347</v>
      </c>
    </row>
    <row r="1202" spans="1:2" x14ac:dyDescent="0.35">
      <c r="A1202">
        <v>44</v>
      </c>
      <c r="B1202">
        <v>3195</v>
      </c>
    </row>
    <row r="1203" spans="1:2" x14ac:dyDescent="0.35">
      <c r="A1203">
        <v>23</v>
      </c>
      <c r="B1203">
        <v>3989</v>
      </c>
    </row>
    <row r="1204" spans="1:2" x14ac:dyDescent="0.35">
      <c r="A1204">
        <v>38</v>
      </c>
      <c r="B1204">
        <v>3306</v>
      </c>
    </row>
    <row r="1205" spans="1:2" x14ac:dyDescent="0.35">
      <c r="A1205">
        <v>53</v>
      </c>
      <c r="B1205">
        <v>7005</v>
      </c>
    </row>
    <row r="1206" spans="1:2" x14ac:dyDescent="0.35">
      <c r="A1206">
        <v>48</v>
      </c>
      <c r="B1206">
        <v>2655</v>
      </c>
    </row>
    <row r="1207" spans="1:2" x14ac:dyDescent="0.35">
      <c r="A1207">
        <v>32</v>
      </c>
      <c r="B1207">
        <v>1393</v>
      </c>
    </row>
    <row r="1208" spans="1:2" x14ac:dyDescent="0.35">
      <c r="A1208">
        <v>26</v>
      </c>
      <c r="B1208">
        <v>2570</v>
      </c>
    </row>
    <row r="1209" spans="1:2" x14ac:dyDescent="0.35">
      <c r="A1209">
        <v>55</v>
      </c>
      <c r="B1209">
        <v>3537</v>
      </c>
    </row>
    <row r="1210" spans="1:2" x14ac:dyDescent="0.35">
      <c r="A1210">
        <v>34</v>
      </c>
      <c r="B1210">
        <v>3986</v>
      </c>
    </row>
    <row r="1211" spans="1:2" x14ac:dyDescent="0.35">
      <c r="A1211">
        <v>60</v>
      </c>
      <c r="B1211">
        <v>10883</v>
      </c>
    </row>
    <row r="1212" spans="1:2" x14ac:dyDescent="0.35">
      <c r="A1212">
        <v>33</v>
      </c>
      <c r="B1212">
        <v>2028</v>
      </c>
    </row>
    <row r="1213" spans="1:2" x14ac:dyDescent="0.35">
      <c r="A1213">
        <v>37</v>
      </c>
      <c r="B1213">
        <v>9525</v>
      </c>
    </row>
    <row r="1214" spans="1:2" x14ac:dyDescent="0.35">
      <c r="A1214">
        <v>34</v>
      </c>
      <c r="B1214">
        <v>2929</v>
      </c>
    </row>
    <row r="1215" spans="1:2" x14ac:dyDescent="0.35">
      <c r="A1215">
        <v>23</v>
      </c>
      <c r="B1215">
        <v>2275</v>
      </c>
    </row>
    <row r="1216" spans="1:2" x14ac:dyDescent="0.35">
      <c r="A1216">
        <v>44</v>
      </c>
      <c r="B1216">
        <v>7879</v>
      </c>
    </row>
    <row r="1217" spans="1:2" x14ac:dyDescent="0.35">
      <c r="A1217">
        <v>35</v>
      </c>
      <c r="B1217">
        <v>4930</v>
      </c>
    </row>
    <row r="1218" spans="1:2" x14ac:dyDescent="0.35">
      <c r="A1218">
        <v>43</v>
      </c>
      <c r="B1218">
        <v>7847</v>
      </c>
    </row>
    <row r="1219" spans="1:2" x14ac:dyDescent="0.35">
      <c r="A1219">
        <v>24</v>
      </c>
      <c r="B1219">
        <v>4401</v>
      </c>
    </row>
    <row r="1220" spans="1:2" x14ac:dyDescent="0.35">
      <c r="A1220">
        <v>41</v>
      </c>
      <c r="B1220">
        <v>9241</v>
      </c>
    </row>
    <row r="1221" spans="1:2" x14ac:dyDescent="0.35">
      <c r="A1221">
        <v>29</v>
      </c>
      <c r="B1221">
        <v>2974</v>
      </c>
    </row>
    <row r="1222" spans="1:2" x14ac:dyDescent="0.35">
      <c r="A1222">
        <v>36</v>
      </c>
      <c r="B1222">
        <v>4502</v>
      </c>
    </row>
    <row r="1223" spans="1:2" x14ac:dyDescent="0.35">
      <c r="A1223">
        <v>45</v>
      </c>
      <c r="B1223">
        <v>10748</v>
      </c>
    </row>
    <row r="1224" spans="1:2" x14ac:dyDescent="0.35">
      <c r="A1224">
        <v>24</v>
      </c>
      <c r="B1224">
        <v>1555</v>
      </c>
    </row>
    <row r="1225" spans="1:2" x14ac:dyDescent="0.35">
      <c r="A1225">
        <v>47</v>
      </c>
      <c r="B1225">
        <v>12936</v>
      </c>
    </row>
    <row r="1226" spans="1:2" x14ac:dyDescent="0.35">
      <c r="A1226">
        <v>26</v>
      </c>
      <c r="B1226">
        <v>2305</v>
      </c>
    </row>
    <row r="1227" spans="1:2" x14ac:dyDescent="0.35">
      <c r="A1227">
        <v>45</v>
      </c>
      <c r="B1227">
        <v>16704</v>
      </c>
    </row>
    <row r="1228" spans="1:2" x14ac:dyDescent="0.35">
      <c r="A1228">
        <v>32</v>
      </c>
      <c r="B1228">
        <v>3433</v>
      </c>
    </row>
    <row r="1229" spans="1:2" x14ac:dyDescent="0.35">
      <c r="A1229">
        <v>31</v>
      </c>
      <c r="B1229">
        <v>3477</v>
      </c>
    </row>
    <row r="1230" spans="1:2" x14ac:dyDescent="0.35">
      <c r="A1230">
        <v>41</v>
      </c>
      <c r="B1230">
        <v>6430</v>
      </c>
    </row>
    <row r="1231" spans="1:2" x14ac:dyDescent="0.35">
      <c r="A1231">
        <v>40</v>
      </c>
      <c r="B1231">
        <v>6516</v>
      </c>
    </row>
    <row r="1232" spans="1:2" x14ac:dyDescent="0.35">
      <c r="A1232">
        <v>24</v>
      </c>
      <c r="B1232">
        <v>3907</v>
      </c>
    </row>
    <row r="1233" spans="1:2" x14ac:dyDescent="0.35">
      <c r="A1233">
        <v>46</v>
      </c>
      <c r="B1233">
        <v>5562</v>
      </c>
    </row>
    <row r="1234" spans="1:2" x14ac:dyDescent="0.35">
      <c r="A1234">
        <v>35</v>
      </c>
      <c r="B1234">
        <v>6883</v>
      </c>
    </row>
    <row r="1235" spans="1:2" x14ac:dyDescent="0.35">
      <c r="A1235">
        <v>30</v>
      </c>
      <c r="B1235">
        <v>2862</v>
      </c>
    </row>
    <row r="1236" spans="1:2" x14ac:dyDescent="0.35">
      <c r="A1236">
        <v>47</v>
      </c>
      <c r="B1236">
        <v>4978</v>
      </c>
    </row>
    <row r="1237" spans="1:2" x14ac:dyDescent="0.35">
      <c r="A1237">
        <v>46</v>
      </c>
      <c r="B1237">
        <v>10368</v>
      </c>
    </row>
    <row r="1238" spans="1:2" x14ac:dyDescent="0.35">
      <c r="A1238">
        <v>36</v>
      </c>
      <c r="B1238">
        <v>6134</v>
      </c>
    </row>
    <row r="1239" spans="1:2" x14ac:dyDescent="0.35">
      <c r="A1239">
        <v>32</v>
      </c>
      <c r="B1239">
        <v>6735</v>
      </c>
    </row>
    <row r="1240" spans="1:2" x14ac:dyDescent="0.35">
      <c r="A1240">
        <v>23</v>
      </c>
      <c r="B1240">
        <v>3295</v>
      </c>
    </row>
    <row r="1241" spans="1:2" x14ac:dyDescent="0.35">
      <c r="A1241">
        <v>31</v>
      </c>
      <c r="B1241">
        <v>5238</v>
      </c>
    </row>
    <row r="1242" spans="1:2" x14ac:dyDescent="0.35">
      <c r="A1242">
        <v>39</v>
      </c>
      <c r="B1242">
        <v>6472</v>
      </c>
    </row>
    <row r="1243" spans="1:2" x14ac:dyDescent="0.35">
      <c r="A1243">
        <v>32</v>
      </c>
      <c r="B1243">
        <v>9610</v>
      </c>
    </row>
    <row r="1244" spans="1:2" x14ac:dyDescent="0.35">
      <c r="A1244">
        <v>40</v>
      </c>
      <c r="B1244">
        <v>19833</v>
      </c>
    </row>
    <row r="1245" spans="1:2" x14ac:dyDescent="0.35">
      <c r="A1245">
        <v>45</v>
      </c>
      <c r="B1245">
        <v>9756</v>
      </c>
    </row>
    <row r="1246" spans="1:2" x14ac:dyDescent="0.35">
      <c r="A1246">
        <v>30</v>
      </c>
      <c r="B1246">
        <v>4968</v>
      </c>
    </row>
    <row r="1247" spans="1:2" x14ac:dyDescent="0.35">
      <c r="A1247">
        <v>24</v>
      </c>
      <c r="B1247">
        <v>2145</v>
      </c>
    </row>
    <row r="1248" spans="1:2" x14ac:dyDescent="0.35">
      <c r="A1248">
        <v>30</v>
      </c>
      <c r="B1248">
        <v>2180</v>
      </c>
    </row>
    <row r="1249" spans="1:2" x14ac:dyDescent="0.35">
      <c r="A1249">
        <v>31</v>
      </c>
      <c r="B1249">
        <v>8346</v>
      </c>
    </row>
    <row r="1250" spans="1:2" x14ac:dyDescent="0.35">
      <c r="A1250">
        <v>27</v>
      </c>
      <c r="B1250">
        <v>3445</v>
      </c>
    </row>
    <row r="1251" spans="1:2" x14ac:dyDescent="0.35">
      <c r="A1251">
        <v>29</v>
      </c>
      <c r="B1251">
        <v>2760</v>
      </c>
    </row>
    <row r="1252" spans="1:2" x14ac:dyDescent="0.35">
      <c r="A1252">
        <v>29</v>
      </c>
      <c r="B1252">
        <v>6294</v>
      </c>
    </row>
    <row r="1253" spans="1:2" x14ac:dyDescent="0.35">
      <c r="A1253">
        <v>30</v>
      </c>
      <c r="B1253">
        <v>7140</v>
      </c>
    </row>
    <row r="1254" spans="1:2" x14ac:dyDescent="0.35">
      <c r="A1254">
        <v>34</v>
      </c>
      <c r="B1254">
        <v>2932</v>
      </c>
    </row>
    <row r="1255" spans="1:2" x14ac:dyDescent="0.35">
      <c r="A1255">
        <v>33</v>
      </c>
      <c r="B1255">
        <v>5147</v>
      </c>
    </row>
    <row r="1256" spans="1:2" x14ac:dyDescent="0.35">
      <c r="A1256">
        <v>49</v>
      </c>
      <c r="B1256">
        <v>4507</v>
      </c>
    </row>
    <row r="1257" spans="1:2" x14ac:dyDescent="0.35">
      <c r="A1257">
        <v>33</v>
      </c>
      <c r="B1257">
        <v>8564</v>
      </c>
    </row>
    <row r="1258" spans="1:2" x14ac:dyDescent="0.35">
      <c r="A1258">
        <v>38</v>
      </c>
      <c r="B1258">
        <v>2468</v>
      </c>
    </row>
    <row r="1259" spans="1:2" x14ac:dyDescent="0.35">
      <c r="A1259">
        <v>31</v>
      </c>
      <c r="B1259">
        <v>8161</v>
      </c>
    </row>
    <row r="1260" spans="1:2" x14ac:dyDescent="0.35">
      <c r="A1260">
        <v>29</v>
      </c>
      <c r="B1260">
        <v>2109</v>
      </c>
    </row>
    <row r="1261" spans="1:2" x14ac:dyDescent="0.35">
      <c r="A1261">
        <v>30</v>
      </c>
      <c r="B1261">
        <v>5294</v>
      </c>
    </row>
    <row r="1262" spans="1:2" x14ac:dyDescent="0.35">
      <c r="A1262">
        <v>32</v>
      </c>
      <c r="B1262">
        <v>2718</v>
      </c>
    </row>
    <row r="1263" spans="1:2" x14ac:dyDescent="0.35">
      <c r="A1263">
        <v>38</v>
      </c>
      <c r="B1263">
        <v>5811</v>
      </c>
    </row>
    <row r="1264" spans="1:2" x14ac:dyDescent="0.35">
      <c r="A1264">
        <v>43</v>
      </c>
      <c r="B1264">
        <v>2437</v>
      </c>
    </row>
    <row r="1265" spans="1:2" x14ac:dyDescent="0.35">
      <c r="A1265">
        <v>42</v>
      </c>
      <c r="B1265">
        <v>2766</v>
      </c>
    </row>
    <row r="1266" spans="1:2" x14ac:dyDescent="0.35">
      <c r="A1266">
        <v>55</v>
      </c>
      <c r="B1266">
        <v>19038</v>
      </c>
    </row>
    <row r="1267" spans="1:2" x14ac:dyDescent="0.35">
      <c r="A1267">
        <v>33</v>
      </c>
      <c r="B1267">
        <v>3055</v>
      </c>
    </row>
    <row r="1268" spans="1:2" x14ac:dyDescent="0.35">
      <c r="A1268">
        <v>41</v>
      </c>
      <c r="B1268">
        <v>2289</v>
      </c>
    </row>
    <row r="1269" spans="1:2" x14ac:dyDescent="0.35">
      <c r="A1269">
        <v>34</v>
      </c>
      <c r="B1269">
        <v>4001</v>
      </c>
    </row>
    <row r="1270" spans="1:2" x14ac:dyDescent="0.35">
      <c r="A1270">
        <v>53</v>
      </c>
      <c r="B1270">
        <v>12965</v>
      </c>
    </row>
    <row r="1271" spans="1:2" x14ac:dyDescent="0.35">
      <c r="A1271">
        <v>43</v>
      </c>
      <c r="B1271">
        <v>3539</v>
      </c>
    </row>
    <row r="1272" spans="1:2" x14ac:dyDescent="0.35">
      <c r="A1272">
        <v>34</v>
      </c>
      <c r="B1272">
        <v>6029</v>
      </c>
    </row>
    <row r="1273" spans="1:2" x14ac:dyDescent="0.35">
      <c r="A1273">
        <v>21</v>
      </c>
      <c r="B1273">
        <v>2679</v>
      </c>
    </row>
    <row r="1274" spans="1:2" x14ac:dyDescent="0.35">
      <c r="A1274">
        <v>38</v>
      </c>
      <c r="B1274">
        <v>3702</v>
      </c>
    </row>
    <row r="1275" spans="1:2" x14ac:dyDescent="0.35">
      <c r="A1275">
        <v>22</v>
      </c>
      <c r="B1275">
        <v>2398</v>
      </c>
    </row>
    <row r="1276" spans="1:2" x14ac:dyDescent="0.35">
      <c r="A1276">
        <v>31</v>
      </c>
      <c r="B1276">
        <v>5468</v>
      </c>
    </row>
    <row r="1277" spans="1:2" x14ac:dyDescent="0.35">
      <c r="A1277">
        <v>51</v>
      </c>
      <c r="B1277">
        <v>13116</v>
      </c>
    </row>
    <row r="1278" spans="1:2" x14ac:dyDescent="0.35">
      <c r="A1278">
        <v>37</v>
      </c>
      <c r="B1278">
        <v>4189</v>
      </c>
    </row>
    <row r="1279" spans="1:2" x14ac:dyDescent="0.35">
      <c r="A1279">
        <v>46</v>
      </c>
      <c r="B1279">
        <v>19328</v>
      </c>
    </row>
    <row r="1280" spans="1:2" x14ac:dyDescent="0.35">
      <c r="A1280">
        <v>36</v>
      </c>
      <c r="B1280">
        <v>8321</v>
      </c>
    </row>
    <row r="1281" spans="1:2" x14ac:dyDescent="0.35">
      <c r="A1281">
        <v>44</v>
      </c>
      <c r="B1281">
        <v>2342</v>
      </c>
    </row>
    <row r="1282" spans="1:2" x14ac:dyDescent="0.35">
      <c r="A1282">
        <v>37</v>
      </c>
      <c r="B1282">
        <v>4071</v>
      </c>
    </row>
    <row r="1283" spans="1:2" x14ac:dyDescent="0.35">
      <c r="A1283">
        <v>35</v>
      </c>
      <c r="B1283">
        <v>5813</v>
      </c>
    </row>
    <row r="1284" spans="1:2" x14ac:dyDescent="0.35">
      <c r="A1284">
        <v>33</v>
      </c>
      <c r="B1284">
        <v>3143</v>
      </c>
    </row>
    <row r="1285" spans="1:2" x14ac:dyDescent="0.35">
      <c r="A1285">
        <v>28</v>
      </c>
      <c r="B1285">
        <v>2044</v>
      </c>
    </row>
    <row r="1286" spans="1:2" x14ac:dyDescent="0.35">
      <c r="A1286">
        <v>39</v>
      </c>
      <c r="B1286">
        <v>13464</v>
      </c>
    </row>
    <row r="1287" spans="1:2" x14ac:dyDescent="0.35">
      <c r="A1287">
        <v>46</v>
      </c>
      <c r="B1287">
        <v>7991</v>
      </c>
    </row>
    <row r="1288" spans="1:2" x14ac:dyDescent="0.35">
      <c r="A1288">
        <v>40</v>
      </c>
      <c r="B1288">
        <v>3377</v>
      </c>
    </row>
    <row r="1289" spans="1:2" x14ac:dyDescent="0.35">
      <c r="A1289">
        <v>42</v>
      </c>
      <c r="B1289">
        <v>5538</v>
      </c>
    </row>
    <row r="1290" spans="1:2" x14ac:dyDescent="0.35">
      <c r="A1290">
        <v>35</v>
      </c>
      <c r="B1290">
        <v>5762</v>
      </c>
    </row>
    <row r="1291" spans="1:2" x14ac:dyDescent="0.35">
      <c r="A1291">
        <v>38</v>
      </c>
      <c r="B1291">
        <v>2592</v>
      </c>
    </row>
    <row r="1292" spans="1:2" x14ac:dyDescent="0.35">
      <c r="A1292">
        <v>34</v>
      </c>
      <c r="B1292">
        <v>5346</v>
      </c>
    </row>
    <row r="1293" spans="1:2" x14ac:dyDescent="0.35">
      <c r="A1293">
        <v>37</v>
      </c>
      <c r="B1293">
        <v>4213</v>
      </c>
    </row>
    <row r="1294" spans="1:2" x14ac:dyDescent="0.35">
      <c r="A1294">
        <v>39</v>
      </c>
      <c r="B1294">
        <v>4127</v>
      </c>
    </row>
    <row r="1295" spans="1:2" x14ac:dyDescent="0.35">
      <c r="A1295">
        <v>43</v>
      </c>
      <c r="B1295">
        <v>2438</v>
      </c>
    </row>
    <row r="1296" spans="1:2" x14ac:dyDescent="0.35">
      <c r="A1296">
        <v>41</v>
      </c>
      <c r="B1296">
        <v>6870</v>
      </c>
    </row>
    <row r="1297" spans="1:2" x14ac:dyDescent="0.35">
      <c r="A1297">
        <v>41</v>
      </c>
      <c r="B1297">
        <v>10447</v>
      </c>
    </row>
    <row r="1298" spans="1:2" x14ac:dyDescent="0.35">
      <c r="A1298">
        <v>30</v>
      </c>
      <c r="B1298">
        <v>9667</v>
      </c>
    </row>
    <row r="1299" spans="1:2" x14ac:dyDescent="0.35">
      <c r="A1299">
        <v>26</v>
      </c>
      <c r="B1299">
        <v>2148</v>
      </c>
    </row>
    <row r="1300" spans="1:2" x14ac:dyDescent="0.35">
      <c r="A1300">
        <v>46</v>
      </c>
      <c r="B1300">
        <v>8926</v>
      </c>
    </row>
    <row r="1301" spans="1:2" x14ac:dyDescent="0.35">
      <c r="A1301">
        <v>40</v>
      </c>
      <c r="B1301">
        <v>6513</v>
      </c>
    </row>
    <row r="1302" spans="1:2" x14ac:dyDescent="0.35">
      <c r="A1302">
        <v>34</v>
      </c>
      <c r="B1302">
        <v>6799</v>
      </c>
    </row>
    <row r="1303" spans="1:2" x14ac:dyDescent="0.35">
      <c r="A1303">
        <v>58</v>
      </c>
      <c r="B1303">
        <v>16291</v>
      </c>
    </row>
    <row r="1304" spans="1:2" x14ac:dyDescent="0.35">
      <c r="A1304">
        <v>35</v>
      </c>
      <c r="B1304">
        <v>2705</v>
      </c>
    </row>
    <row r="1305" spans="1:2" x14ac:dyDescent="0.35">
      <c r="A1305">
        <v>47</v>
      </c>
      <c r="B1305">
        <v>10333</v>
      </c>
    </row>
    <row r="1306" spans="1:2" x14ac:dyDescent="0.35">
      <c r="A1306">
        <v>40</v>
      </c>
      <c r="B1306">
        <v>4448</v>
      </c>
    </row>
    <row r="1307" spans="1:2" x14ac:dyDescent="0.35">
      <c r="A1307">
        <v>54</v>
      </c>
      <c r="B1307">
        <v>6854</v>
      </c>
    </row>
    <row r="1308" spans="1:2" x14ac:dyDescent="0.35">
      <c r="A1308">
        <v>31</v>
      </c>
      <c r="B1308">
        <v>9637</v>
      </c>
    </row>
    <row r="1309" spans="1:2" x14ac:dyDescent="0.35">
      <c r="A1309">
        <v>28</v>
      </c>
      <c r="B1309">
        <v>3591</v>
      </c>
    </row>
    <row r="1310" spans="1:2" x14ac:dyDescent="0.35">
      <c r="A1310">
        <v>38</v>
      </c>
      <c r="B1310">
        <v>5405</v>
      </c>
    </row>
    <row r="1311" spans="1:2" x14ac:dyDescent="0.35">
      <c r="A1311">
        <v>26</v>
      </c>
      <c r="B1311">
        <v>4684</v>
      </c>
    </row>
    <row r="1312" spans="1:2" x14ac:dyDescent="0.35">
      <c r="A1312">
        <v>58</v>
      </c>
      <c r="B1312">
        <v>15787</v>
      </c>
    </row>
    <row r="1313" spans="1:2" x14ac:dyDescent="0.35">
      <c r="A1313">
        <v>18</v>
      </c>
      <c r="B1313">
        <v>1514</v>
      </c>
    </row>
    <row r="1314" spans="1:2" x14ac:dyDescent="0.35">
      <c r="A1314">
        <v>31</v>
      </c>
      <c r="B1314">
        <v>2956</v>
      </c>
    </row>
    <row r="1315" spans="1:2" x14ac:dyDescent="0.35">
      <c r="A1315">
        <v>29</v>
      </c>
      <c r="B1315">
        <v>2335</v>
      </c>
    </row>
    <row r="1316" spans="1:2" x14ac:dyDescent="0.35">
      <c r="A1316">
        <v>45</v>
      </c>
      <c r="B1316">
        <v>5154</v>
      </c>
    </row>
    <row r="1317" spans="1:2" x14ac:dyDescent="0.35">
      <c r="A1317">
        <v>36</v>
      </c>
      <c r="B1317">
        <v>6962</v>
      </c>
    </row>
    <row r="1318" spans="1:2" x14ac:dyDescent="0.35">
      <c r="A1318">
        <v>43</v>
      </c>
      <c r="B1318">
        <v>5675</v>
      </c>
    </row>
    <row r="1319" spans="1:2" x14ac:dyDescent="0.35">
      <c r="A1319">
        <v>27</v>
      </c>
      <c r="B1319">
        <v>2379</v>
      </c>
    </row>
    <row r="1320" spans="1:2" x14ac:dyDescent="0.35">
      <c r="A1320">
        <v>29</v>
      </c>
      <c r="B1320">
        <v>3812</v>
      </c>
    </row>
    <row r="1321" spans="1:2" x14ac:dyDescent="0.35">
      <c r="A1321">
        <v>32</v>
      </c>
      <c r="B1321">
        <v>4648</v>
      </c>
    </row>
    <row r="1322" spans="1:2" x14ac:dyDescent="0.35">
      <c r="A1322">
        <v>42</v>
      </c>
      <c r="B1322">
        <v>2936</v>
      </c>
    </row>
    <row r="1323" spans="1:2" x14ac:dyDescent="0.35">
      <c r="A1323">
        <v>47</v>
      </c>
      <c r="B1323">
        <v>2105</v>
      </c>
    </row>
    <row r="1324" spans="1:2" x14ac:dyDescent="0.35">
      <c r="A1324">
        <v>46</v>
      </c>
      <c r="B1324">
        <v>8578</v>
      </c>
    </row>
    <row r="1325" spans="1:2" x14ac:dyDescent="0.35">
      <c r="A1325">
        <v>28</v>
      </c>
      <c r="B1325">
        <v>2706</v>
      </c>
    </row>
    <row r="1326" spans="1:2" x14ac:dyDescent="0.35">
      <c r="A1326">
        <v>29</v>
      </c>
      <c r="B1326">
        <v>6384</v>
      </c>
    </row>
    <row r="1327" spans="1:2" x14ac:dyDescent="0.35">
      <c r="A1327">
        <v>42</v>
      </c>
      <c r="B1327">
        <v>3968</v>
      </c>
    </row>
    <row r="1328" spans="1:2" x14ac:dyDescent="0.35">
      <c r="A1328">
        <v>32</v>
      </c>
      <c r="B1328">
        <v>9907</v>
      </c>
    </row>
    <row r="1329" spans="1:2" x14ac:dyDescent="0.35">
      <c r="A1329">
        <v>46</v>
      </c>
      <c r="B1329">
        <v>13225</v>
      </c>
    </row>
    <row r="1330" spans="1:2" x14ac:dyDescent="0.35">
      <c r="A1330">
        <v>27</v>
      </c>
      <c r="B1330">
        <v>3540</v>
      </c>
    </row>
    <row r="1331" spans="1:2" x14ac:dyDescent="0.35">
      <c r="A1331">
        <v>29</v>
      </c>
      <c r="B1331">
        <v>2804</v>
      </c>
    </row>
    <row r="1332" spans="1:2" x14ac:dyDescent="0.35">
      <c r="A1332">
        <v>43</v>
      </c>
      <c r="B1332">
        <v>19392</v>
      </c>
    </row>
    <row r="1333" spans="1:2" x14ac:dyDescent="0.35">
      <c r="A1333">
        <v>48</v>
      </c>
      <c r="B1333">
        <v>19665</v>
      </c>
    </row>
    <row r="1334" spans="1:2" x14ac:dyDescent="0.35">
      <c r="A1334">
        <v>29</v>
      </c>
      <c r="B1334">
        <v>2439</v>
      </c>
    </row>
    <row r="1335" spans="1:2" x14ac:dyDescent="0.35">
      <c r="A1335">
        <v>46</v>
      </c>
      <c r="B1335">
        <v>7314</v>
      </c>
    </row>
    <row r="1336" spans="1:2" x14ac:dyDescent="0.35">
      <c r="A1336">
        <v>27</v>
      </c>
      <c r="B1336">
        <v>4774</v>
      </c>
    </row>
    <row r="1337" spans="1:2" x14ac:dyDescent="0.35">
      <c r="A1337">
        <v>39</v>
      </c>
      <c r="B1337">
        <v>3902</v>
      </c>
    </row>
    <row r="1338" spans="1:2" x14ac:dyDescent="0.35">
      <c r="A1338">
        <v>55</v>
      </c>
      <c r="B1338">
        <v>2662</v>
      </c>
    </row>
    <row r="1339" spans="1:2" x14ac:dyDescent="0.35">
      <c r="A1339">
        <v>28</v>
      </c>
      <c r="B1339">
        <v>2856</v>
      </c>
    </row>
    <row r="1340" spans="1:2" x14ac:dyDescent="0.35">
      <c r="A1340">
        <v>30</v>
      </c>
      <c r="B1340">
        <v>1081</v>
      </c>
    </row>
    <row r="1341" spans="1:2" x14ac:dyDescent="0.35">
      <c r="A1341">
        <v>22</v>
      </c>
      <c r="B1341">
        <v>2472</v>
      </c>
    </row>
    <row r="1342" spans="1:2" x14ac:dyDescent="0.35">
      <c r="A1342">
        <v>36</v>
      </c>
      <c r="B1342">
        <v>5673</v>
      </c>
    </row>
    <row r="1343" spans="1:2" x14ac:dyDescent="0.35">
      <c r="A1343">
        <v>31</v>
      </c>
      <c r="B1343">
        <v>4197</v>
      </c>
    </row>
    <row r="1344" spans="1:2" x14ac:dyDescent="0.35">
      <c r="A1344">
        <v>34</v>
      </c>
      <c r="B1344">
        <v>9713</v>
      </c>
    </row>
    <row r="1345" spans="1:2" x14ac:dyDescent="0.35">
      <c r="A1345">
        <v>29</v>
      </c>
      <c r="B1345">
        <v>2062</v>
      </c>
    </row>
    <row r="1346" spans="1:2" x14ac:dyDescent="0.35">
      <c r="A1346">
        <v>37</v>
      </c>
      <c r="B1346">
        <v>4284</v>
      </c>
    </row>
    <row r="1347" spans="1:2" x14ac:dyDescent="0.35">
      <c r="A1347">
        <v>35</v>
      </c>
      <c r="B1347">
        <v>4788</v>
      </c>
    </row>
    <row r="1348" spans="1:2" x14ac:dyDescent="0.35">
      <c r="A1348">
        <v>45</v>
      </c>
      <c r="B1348">
        <v>5906</v>
      </c>
    </row>
    <row r="1349" spans="1:2" x14ac:dyDescent="0.35">
      <c r="A1349">
        <v>36</v>
      </c>
      <c r="B1349">
        <v>3886</v>
      </c>
    </row>
    <row r="1350" spans="1:2" x14ac:dyDescent="0.35">
      <c r="A1350">
        <v>40</v>
      </c>
      <c r="B1350">
        <v>16823</v>
      </c>
    </row>
    <row r="1351" spans="1:2" x14ac:dyDescent="0.35">
      <c r="A1351">
        <v>26</v>
      </c>
      <c r="B1351">
        <v>2933</v>
      </c>
    </row>
    <row r="1352" spans="1:2" x14ac:dyDescent="0.35">
      <c r="A1352">
        <v>27</v>
      </c>
      <c r="B1352">
        <v>6500</v>
      </c>
    </row>
    <row r="1353" spans="1:2" x14ac:dyDescent="0.35">
      <c r="A1353">
        <v>48</v>
      </c>
      <c r="B1353">
        <v>17174</v>
      </c>
    </row>
    <row r="1354" spans="1:2" x14ac:dyDescent="0.35">
      <c r="A1354">
        <v>44</v>
      </c>
      <c r="B1354">
        <v>5033</v>
      </c>
    </row>
    <row r="1355" spans="1:2" x14ac:dyDescent="0.35">
      <c r="A1355">
        <v>34</v>
      </c>
      <c r="B1355">
        <v>2307</v>
      </c>
    </row>
    <row r="1356" spans="1:2" x14ac:dyDescent="0.35">
      <c r="A1356">
        <v>56</v>
      </c>
      <c r="B1356">
        <v>2587</v>
      </c>
    </row>
    <row r="1357" spans="1:2" x14ac:dyDescent="0.35">
      <c r="A1357">
        <v>36</v>
      </c>
      <c r="B1357">
        <v>5507</v>
      </c>
    </row>
    <row r="1358" spans="1:2" x14ac:dyDescent="0.35">
      <c r="A1358">
        <v>41</v>
      </c>
      <c r="B1358">
        <v>4393</v>
      </c>
    </row>
    <row r="1359" spans="1:2" x14ac:dyDescent="0.35">
      <c r="A1359">
        <v>42</v>
      </c>
      <c r="B1359">
        <v>13348</v>
      </c>
    </row>
    <row r="1360" spans="1:2" x14ac:dyDescent="0.35">
      <c r="A1360">
        <v>31</v>
      </c>
      <c r="B1360">
        <v>6583</v>
      </c>
    </row>
    <row r="1361" spans="1:2" x14ac:dyDescent="0.35">
      <c r="A1361">
        <v>34</v>
      </c>
      <c r="B1361">
        <v>8103</v>
      </c>
    </row>
    <row r="1362" spans="1:2" x14ac:dyDescent="0.35">
      <c r="A1362">
        <v>31</v>
      </c>
      <c r="B1362">
        <v>3978</v>
      </c>
    </row>
    <row r="1363" spans="1:2" x14ac:dyDescent="0.35">
      <c r="A1363">
        <v>26</v>
      </c>
      <c r="B1363">
        <v>2544</v>
      </c>
    </row>
    <row r="1364" spans="1:2" x14ac:dyDescent="0.35">
      <c r="A1364">
        <v>45</v>
      </c>
      <c r="B1364">
        <v>5399</v>
      </c>
    </row>
    <row r="1365" spans="1:2" x14ac:dyDescent="0.35">
      <c r="A1365">
        <v>33</v>
      </c>
      <c r="B1365">
        <v>5487</v>
      </c>
    </row>
    <row r="1366" spans="1:2" x14ac:dyDescent="0.35">
      <c r="A1366">
        <v>28</v>
      </c>
      <c r="B1366">
        <v>6834</v>
      </c>
    </row>
    <row r="1367" spans="1:2" x14ac:dyDescent="0.35">
      <c r="A1367">
        <v>29</v>
      </c>
      <c r="B1367">
        <v>1091</v>
      </c>
    </row>
    <row r="1368" spans="1:2" x14ac:dyDescent="0.35">
      <c r="A1368">
        <v>39</v>
      </c>
      <c r="B1368">
        <v>5736</v>
      </c>
    </row>
    <row r="1369" spans="1:2" x14ac:dyDescent="0.35">
      <c r="A1369">
        <v>27</v>
      </c>
      <c r="B1369">
        <v>2226</v>
      </c>
    </row>
    <row r="1370" spans="1:2" x14ac:dyDescent="0.35">
      <c r="A1370">
        <v>34</v>
      </c>
      <c r="B1370">
        <v>5747</v>
      </c>
    </row>
    <row r="1371" spans="1:2" x14ac:dyDescent="0.35">
      <c r="A1371">
        <v>28</v>
      </c>
      <c r="B1371">
        <v>9854</v>
      </c>
    </row>
    <row r="1372" spans="1:2" x14ac:dyDescent="0.35">
      <c r="A1372">
        <v>47</v>
      </c>
      <c r="B1372">
        <v>5467</v>
      </c>
    </row>
    <row r="1373" spans="1:2" x14ac:dyDescent="0.35">
      <c r="A1373">
        <v>56</v>
      </c>
      <c r="B1373">
        <v>5380</v>
      </c>
    </row>
    <row r="1374" spans="1:2" x14ac:dyDescent="0.35">
      <c r="A1374">
        <v>39</v>
      </c>
      <c r="B1374">
        <v>5151</v>
      </c>
    </row>
    <row r="1375" spans="1:2" x14ac:dyDescent="0.35">
      <c r="A1375">
        <v>38</v>
      </c>
      <c r="B1375">
        <v>2133</v>
      </c>
    </row>
    <row r="1376" spans="1:2" x14ac:dyDescent="0.35">
      <c r="A1376">
        <v>58</v>
      </c>
      <c r="B1376">
        <v>17875</v>
      </c>
    </row>
    <row r="1377" spans="1:2" x14ac:dyDescent="0.35">
      <c r="A1377">
        <v>32</v>
      </c>
      <c r="B1377">
        <v>2432</v>
      </c>
    </row>
    <row r="1378" spans="1:2" x14ac:dyDescent="0.35">
      <c r="A1378">
        <v>38</v>
      </c>
      <c r="B1378">
        <v>4771</v>
      </c>
    </row>
    <row r="1379" spans="1:2" x14ac:dyDescent="0.35">
      <c r="A1379">
        <v>49</v>
      </c>
      <c r="B1379">
        <v>19161</v>
      </c>
    </row>
    <row r="1380" spans="1:2" x14ac:dyDescent="0.35">
      <c r="A1380">
        <v>42</v>
      </c>
      <c r="B1380">
        <v>5087</v>
      </c>
    </row>
    <row r="1381" spans="1:2" x14ac:dyDescent="0.35">
      <c r="A1381">
        <v>27</v>
      </c>
      <c r="B1381">
        <v>2863</v>
      </c>
    </row>
    <row r="1382" spans="1:2" x14ac:dyDescent="0.35">
      <c r="A1382">
        <v>35</v>
      </c>
      <c r="B1382">
        <v>5561</v>
      </c>
    </row>
    <row r="1383" spans="1:2" x14ac:dyDescent="0.35">
      <c r="A1383">
        <v>28</v>
      </c>
      <c r="B1383">
        <v>2144</v>
      </c>
    </row>
    <row r="1384" spans="1:2" x14ac:dyDescent="0.35">
      <c r="A1384">
        <v>31</v>
      </c>
      <c r="B1384">
        <v>3065</v>
      </c>
    </row>
    <row r="1385" spans="1:2" x14ac:dyDescent="0.35">
      <c r="A1385">
        <v>36</v>
      </c>
      <c r="B1385">
        <v>2810</v>
      </c>
    </row>
    <row r="1386" spans="1:2" x14ac:dyDescent="0.35">
      <c r="A1386">
        <v>34</v>
      </c>
      <c r="B1386">
        <v>9888</v>
      </c>
    </row>
    <row r="1387" spans="1:2" x14ac:dyDescent="0.35">
      <c r="A1387">
        <v>34</v>
      </c>
      <c r="B1387">
        <v>8628</v>
      </c>
    </row>
    <row r="1388" spans="1:2" x14ac:dyDescent="0.35">
      <c r="A1388">
        <v>26</v>
      </c>
      <c r="B1388">
        <v>2867</v>
      </c>
    </row>
    <row r="1389" spans="1:2" x14ac:dyDescent="0.35">
      <c r="A1389">
        <v>29</v>
      </c>
      <c r="B1389">
        <v>5373</v>
      </c>
    </row>
    <row r="1390" spans="1:2" x14ac:dyDescent="0.35">
      <c r="A1390">
        <v>32</v>
      </c>
      <c r="B1390">
        <v>6667</v>
      </c>
    </row>
    <row r="1391" spans="1:2" x14ac:dyDescent="0.35">
      <c r="A1391">
        <v>31</v>
      </c>
      <c r="B1391">
        <v>5003</v>
      </c>
    </row>
    <row r="1392" spans="1:2" x14ac:dyDescent="0.35">
      <c r="A1392">
        <v>28</v>
      </c>
      <c r="B1392">
        <v>2367</v>
      </c>
    </row>
    <row r="1393" spans="1:2" x14ac:dyDescent="0.35">
      <c r="A1393">
        <v>38</v>
      </c>
      <c r="B1393">
        <v>2858</v>
      </c>
    </row>
    <row r="1394" spans="1:2" x14ac:dyDescent="0.35">
      <c r="A1394">
        <v>35</v>
      </c>
      <c r="B1394">
        <v>5204</v>
      </c>
    </row>
    <row r="1395" spans="1:2" x14ac:dyDescent="0.35">
      <c r="A1395">
        <v>27</v>
      </c>
      <c r="B1395">
        <v>4105</v>
      </c>
    </row>
    <row r="1396" spans="1:2" x14ac:dyDescent="0.35">
      <c r="A1396">
        <v>32</v>
      </c>
      <c r="B1396">
        <v>9679</v>
      </c>
    </row>
    <row r="1397" spans="1:2" x14ac:dyDescent="0.35">
      <c r="A1397">
        <v>31</v>
      </c>
      <c r="B1397">
        <v>5617</v>
      </c>
    </row>
    <row r="1398" spans="1:2" x14ac:dyDescent="0.35">
      <c r="A1398">
        <v>53</v>
      </c>
      <c r="B1398">
        <v>10448</v>
      </c>
    </row>
    <row r="1399" spans="1:2" x14ac:dyDescent="0.35">
      <c r="A1399">
        <v>54</v>
      </c>
      <c r="B1399">
        <v>2897</v>
      </c>
    </row>
    <row r="1400" spans="1:2" x14ac:dyDescent="0.35">
      <c r="A1400">
        <v>33</v>
      </c>
      <c r="B1400">
        <v>5968</v>
      </c>
    </row>
    <row r="1401" spans="1:2" x14ac:dyDescent="0.35">
      <c r="A1401">
        <v>43</v>
      </c>
      <c r="B1401">
        <v>7510</v>
      </c>
    </row>
    <row r="1402" spans="1:2" x14ac:dyDescent="0.35">
      <c r="A1402">
        <v>38</v>
      </c>
      <c r="B1402">
        <v>2991</v>
      </c>
    </row>
    <row r="1403" spans="1:2" x14ac:dyDescent="0.35">
      <c r="A1403">
        <v>55</v>
      </c>
      <c r="B1403">
        <v>19636</v>
      </c>
    </row>
    <row r="1404" spans="1:2" x14ac:dyDescent="0.35">
      <c r="A1404">
        <v>31</v>
      </c>
      <c r="B1404">
        <v>1129</v>
      </c>
    </row>
    <row r="1405" spans="1:2" x14ac:dyDescent="0.35">
      <c r="A1405">
        <v>39</v>
      </c>
      <c r="B1405">
        <v>13341</v>
      </c>
    </row>
    <row r="1406" spans="1:2" x14ac:dyDescent="0.35">
      <c r="A1406">
        <v>42</v>
      </c>
      <c r="B1406">
        <v>4332</v>
      </c>
    </row>
    <row r="1407" spans="1:2" x14ac:dyDescent="0.35">
      <c r="A1407">
        <v>31</v>
      </c>
      <c r="B1407">
        <v>11031</v>
      </c>
    </row>
    <row r="1408" spans="1:2" x14ac:dyDescent="0.35">
      <c r="A1408">
        <v>54</v>
      </c>
      <c r="B1408">
        <v>4440</v>
      </c>
    </row>
    <row r="1409" spans="1:2" x14ac:dyDescent="0.35">
      <c r="A1409">
        <v>24</v>
      </c>
      <c r="B1409">
        <v>4617</v>
      </c>
    </row>
    <row r="1410" spans="1:2" x14ac:dyDescent="0.35">
      <c r="A1410">
        <v>23</v>
      </c>
      <c r="B1410">
        <v>2647</v>
      </c>
    </row>
    <row r="1411" spans="1:2" x14ac:dyDescent="0.35">
      <c r="A1411">
        <v>40</v>
      </c>
      <c r="B1411">
        <v>6323</v>
      </c>
    </row>
    <row r="1412" spans="1:2" x14ac:dyDescent="0.35">
      <c r="A1412">
        <v>40</v>
      </c>
      <c r="B1412">
        <v>5677</v>
      </c>
    </row>
    <row r="1413" spans="1:2" x14ac:dyDescent="0.35">
      <c r="A1413">
        <v>25</v>
      </c>
      <c r="B1413">
        <v>2187</v>
      </c>
    </row>
    <row r="1414" spans="1:2" x14ac:dyDescent="0.35">
      <c r="A1414">
        <v>30</v>
      </c>
      <c r="B1414">
        <v>3748</v>
      </c>
    </row>
    <row r="1415" spans="1:2" x14ac:dyDescent="0.35">
      <c r="A1415">
        <v>25</v>
      </c>
      <c r="B1415">
        <v>3977</v>
      </c>
    </row>
    <row r="1416" spans="1:2" x14ac:dyDescent="0.35">
      <c r="A1416">
        <v>47</v>
      </c>
      <c r="B1416">
        <v>8633</v>
      </c>
    </row>
    <row r="1417" spans="1:2" x14ac:dyDescent="0.35">
      <c r="A1417">
        <v>33</v>
      </c>
      <c r="B1417">
        <v>2008</v>
      </c>
    </row>
    <row r="1418" spans="1:2" x14ac:dyDescent="0.35">
      <c r="A1418">
        <v>38</v>
      </c>
      <c r="B1418">
        <v>4440</v>
      </c>
    </row>
    <row r="1419" spans="1:2" x14ac:dyDescent="0.35">
      <c r="A1419">
        <v>31</v>
      </c>
      <c r="B1419">
        <v>3067</v>
      </c>
    </row>
    <row r="1420" spans="1:2" x14ac:dyDescent="0.35">
      <c r="A1420">
        <v>38</v>
      </c>
      <c r="B1420">
        <v>5321</v>
      </c>
    </row>
    <row r="1421" spans="1:2" x14ac:dyDescent="0.35">
      <c r="A1421">
        <v>42</v>
      </c>
      <c r="B1421">
        <v>5410</v>
      </c>
    </row>
    <row r="1422" spans="1:2" x14ac:dyDescent="0.35">
      <c r="A1422">
        <v>41</v>
      </c>
      <c r="B1422">
        <v>2782</v>
      </c>
    </row>
    <row r="1423" spans="1:2" x14ac:dyDescent="0.35">
      <c r="A1423">
        <v>47</v>
      </c>
      <c r="B1423">
        <v>11957</v>
      </c>
    </row>
    <row r="1424" spans="1:2" x14ac:dyDescent="0.35">
      <c r="A1424">
        <v>35</v>
      </c>
      <c r="B1424">
        <v>2660</v>
      </c>
    </row>
    <row r="1425" spans="1:2" x14ac:dyDescent="0.35">
      <c r="A1425">
        <v>22</v>
      </c>
      <c r="B1425">
        <v>3375</v>
      </c>
    </row>
    <row r="1426" spans="1:2" x14ac:dyDescent="0.35">
      <c r="A1426">
        <v>35</v>
      </c>
      <c r="B1426">
        <v>5098</v>
      </c>
    </row>
    <row r="1427" spans="1:2" x14ac:dyDescent="0.35">
      <c r="A1427">
        <v>33</v>
      </c>
      <c r="B1427">
        <v>4878</v>
      </c>
    </row>
    <row r="1428" spans="1:2" x14ac:dyDescent="0.35">
      <c r="A1428">
        <v>32</v>
      </c>
      <c r="B1428">
        <v>2837</v>
      </c>
    </row>
    <row r="1429" spans="1:2" x14ac:dyDescent="0.35">
      <c r="A1429">
        <v>40</v>
      </c>
      <c r="B1429">
        <v>2406</v>
      </c>
    </row>
    <row r="1430" spans="1:2" x14ac:dyDescent="0.35">
      <c r="A1430">
        <v>32</v>
      </c>
      <c r="B1430">
        <v>2269</v>
      </c>
    </row>
    <row r="1431" spans="1:2" x14ac:dyDescent="0.35">
      <c r="A1431">
        <v>39</v>
      </c>
      <c r="B1431">
        <v>4108</v>
      </c>
    </row>
    <row r="1432" spans="1:2" x14ac:dyDescent="0.35">
      <c r="A1432">
        <v>38</v>
      </c>
      <c r="B1432">
        <v>13206</v>
      </c>
    </row>
    <row r="1433" spans="1:2" x14ac:dyDescent="0.35">
      <c r="A1433">
        <v>32</v>
      </c>
      <c r="B1433">
        <v>10422</v>
      </c>
    </row>
    <row r="1434" spans="1:2" x14ac:dyDescent="0.35">
      <c r="A1434">
        <v>37</v>
      </c>
      <c r="B1434">
        <v>13744</v>
      </c>
    </row>
    <row r="1435" spans="1:2" x14ac:dyDescent="0.35">
      <c r="A1435">
        <v>25</v>
      </c>
      <c r="B1435">
        <v>4907</v>
      </c>
    </row>
    <row r="1436" spans="1:2" x14ac:dyDescent="0.35">
      <c r="A1436">
        <v>52</v>
      </c>
      <c r="B1436">
        <v>3482</v>
      </c>
    </row>
    <row r="1437" spans="1:2" x14ac:dyDescent="0.35">
      <c r="A1437">
        <v>44</v>
      </c>
      <c r="B1437">
        <v>2436</v>
      </c>
    </row>
    <row r="1438" spans="1:2" x14ac:dyDescent="0.35">
      <c r="A1438">
        <v>21</v>
      </c>
      <c r="B1438">
        <v>2380</v>
      </c>
    </row>
    <row r="1439" spans="1:2" x14ac:dyDescent="0.35">
      <c r="A1439">
        <v>39</v>
      </c>
      <c r="B1439">
        <v>19431</v>
      </c>
    </row>
    <row r="1440" spans="1:2" x14ac:dyDescent="0.35">
      <c r="A1440">
        <v>23</v>
      </c>
      <c r="B1440">
        <v>1790</v>
      </c>
    </row>
    <row r="1441" spans="1:2" x14ac:dyDescent="0.35">
      <c r="A1441">
        <v>36</v>
      </c>
      <c r="B1441">
        <v>7644</v>
      </c>
    </row>
    <row r="1442" spans="1:2" x14ac:dyDescent="0.35">
      <c r="A1442">
        <v>36</v>
      </c>
      <c r="B1442">
        <v>5131</v>
      </c>
    </row>
    <row r="1443" spans="1:2" x14ac:dyDescent="0.35">
      <c r="A1443">
        <v>56</v>
      </c>
      <c r="B1443">
        <v>6306</v>
      </c>
    </row>
    <row r="1444" spans="1:2" x14ac:dyDescent="0.35">
      <c r="A1444">
        <v>29</v>
      </c>
      <c r="B1444">
        <v>4787</v>
      </c>
    </row>
    <row r="1445" spans="1:2" x14ac:dyDescent="0.35">
      <c r="A1445">
        <v>42</v>
      </c>
      <c r="B1445">
        <v>18880</v>
      </c>
    </row>
    <row r="1446" spans="1:2" x14ac:dyDescent="0.35">
      <c r="A1446">
        <v>56</v>
      </c>
      <c r="B1446">
        <v>2339</v>
      </c>
    </row>
    <row r="1447" spans="1:2" x14ac:dyDescent="0.35">
      <c r="A1447">
        <v>41</v>
      </c>
      <c r="B1447">
        <v>13570</v>
      </c>
    </row>
    <row r="1448" spans="1:2" x14ac:dyDescent="0.35">
      <c r="A1448">
        <v>34</v>
      </c>
      <c r="B1448">
        <v>6712</v>
      </c>
    </row>
    <row r="1449" spans="1:2" x14ac:dyDescent="0.35">
      <c r="A1449">
        <v>36</v>
      </c>
      <c r="B1449">
        <v>5406</v>
      </c>
    </row>
    <row r="1450" spans="1:2" x14ac:dyDescent="0.35">
      <c r="A1450">
        <v>41</v>
      </c>
      <c r="B1450">
        <v>8938</v>
      </c>
    </row>
    <row r="1451" spans="1:2" x14ac:dyDescent="0.35">
      <c r="A1451">
        <v>32</v>
      </c>
      <c r="B1451">
        <v>2439</v>
      </c>
    </row>
    <row r="1452" spans="1:2" x14ac:dyDescent="0.35">
      <c r="A1452">
        <v>35</v>
      </c>
      <c r="B1452">
        <v>8837</v>
      </c>
    </row>
    <row r="1453" spans="1:2" x14ac:dyDescent="0.35">
      <c r="A1453">
        <v>38</v>
      </c>
      <c r="B1453">
        <v>5343</v>
      </c>
    </row>
    <row r="1454" spans="1:2" x14ac:dyDescent="0.35">
      <c r="A1454">
        <v>50</v>
      </c>
      <c r="B1454">
        <v>6728</v>
      </c>
    </row>
    <row r="1455" spans="1:2" x14ac:dyDescent="0.35">
      <c r="A1455">
        <v>36</v>
      </c>
      <c r="B1455">
        <v>6652</v>
      </c>
    </row>
    <row r="1456" spans="1:2" x14ac:dyDescent="0.35">
      <c r="A1456">
        <v>45</v>
      </c>
      <c r="B1456">
        <v>4850</v>
      </c>
    </row>
    <row r="1457" spans="1:2" x14ac:dyDescent="0.35">
      <c r="A1457">
        <v>40</v>
      </c>
      <c r="B1457">
        <v>2809</v>
      </c>
    </row>
    <row r="1458" spans="1:2" x14ac:dyDescent="0.35">
      <c r="A1458">
        <v>35</v>
      </c>
      <c r="B1458">
        <v>5689</v>
      </c>
    </row>
    <row r="1459" spans="1:2" x14ac:dyDescent="0.35">
      <c r="A1459">
        <v>40</v>
      </c>
      <c r="B1459">
        <v>2001</v>
      </c>
    </row>
    <row r="1460" spans="1:2" x14ac:dyDescent="0.35">
      <c r="A1460">
        <v>35</v>
      </c>
      <c r="B1460">
        <v>2977</v>
      </c>
    </row>
    <row r="1461" spans="1:2" x14ac:dyDescent="0.35">
      <c r="A1461">
        <v>29</v>
      </c>
      <c r="B1461">
        <v>4025</v>
      </c>
    </row>
    <row r="1462" spans="1:2" x14ac:dyDescent="0.35">
      <c r="A1462">
        <v>29</v>
      </c>
      <c r="B1462">
        <v>3785</v>
      </c>
    </row>
    <row r="1463" spans="1:2" x14ac:dyDescent="0.35">
      <c r="A1463">
        <v>50</v>
      </c>
      <c r="B1463">
        <v>10854</v>
      </c>
    </row>
    <row r="1464" spans="1:2" x14ac:dyDescent="0.35">
      <c r="A1464">
        <v>39</v>
      </c>
      <c r="B1464">
        <v>12031</v>
      </c>
    </row>
    <row r="1465" spans="1:2" x14ac:dyDescent="0.35">
      <c r="A1465">
        <v>31</v>
      </c>
      <c r="B1465">
        <v>9936</v>
      </c>
    </row>
    <row r="1466" spans="1:2" x14ac:dyDescent="0.35">
      <c r="A1466">
        <v>26</v>
      </c>
      <c r="B1466">
        <v>2966</v>
      </c>
    </row>
    <row r="1467" spans="1:2" x14ac:dyDescent="0.35">
      <c r="A1467">
        <v>36</v>
      </c>
      <c r="B1467">
        <v>2571</v>
      </c>
    </row>
    <row r="1468" spans="1:2" x14ac:dyDescent="0.35">
      <c r="A1468">
        <v>39</v>
      </c>
      <c r="B1468">
        <v>9991</v>
      </c>
    </row>
    <row r="1469" spans="1:2" x14ac:dyDescent="0.35">
      <c r="A1469">
        <v>27</v>
      </c>
      <c r="B1469">
        <v>6142</v>
      </c>
    </row>
    <row r="1470" spans="1:2" x14ac:dyDescent="0.35">
      <c r="A1470">
        <v>49</v>
      </c>
      <c r="B1470">
        <v>5390</v>
      </c>
    </row>
    <row r="1471" spans="1:2" x14ac:dyDescent="0.35">
      <c r="A1471">
        <v>34</v>
      </c>
      <c r="B1471">
        <v>4404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7EDD-E04E-4C3A-908C-49F4E05B20B4}">
  <dimension ref="A1:S1471"/>
  <sheetViews>
    <sheetView topLeftCell="E1" workbookViewId="0">
      <selection activeCell="H19" sqref="H19"/>
    </sheetView>
  </sheetViews>
  <sheetFormatPr defaultRowHeight="14.5" x14ac:dyDescent="0.35"/>
  <cols>
    <col min="1" max="1" width="9.90625" bestFit="1" customWidth="1"/>
    <col min="2" max="2" width="6.08984375" bestFit="1" customWidth="1"/>
    <col min="3" max="3" width="18.26953125" bestFit="1" customWidth="1"/>
    <col min="4" max="4" width="17.08984375" bestFit="1" customWidth="1"/>
    <col min="5" max="5" width="15.54296875" bestFit="1" customWidth="1"/>
    <col min="6" max="6" width="5.54296875" customWidth="1"/>
    <col min="7" max="9" width="15.54296875" customWidth="1"/>
    <col min="11" max="11" width="17" bestFit="1" customWidth="1"/>
    <col min="12" max="12" width="12.453125" bestFit="1" customWidth="1"/>
    <col min="19" max="19" width="12.453125" bestFit="1" customWidth="1"/>
  </cols>
  <sheetData>
    <row r="1" spans="1:16" x14ac:dyDescent="0.35">
      <c r="A1" t="s">
        <v>14</v>
      </c>
      <c r="B1" t="s">
        <v>0</v>
      </c>
      <c r="C1" t="s">
        <v>28</v>
      </c>
      <c r="D1" t="s">
        <v>31</v>
      </c>
      <c r="E1" t="s">
        <v>18</v>
      </c>
    </row>
    <row r="2" spans="1:16" x14ac:dyDescent="0.35">
      <c r="A2">
        <v>2</v>
      </c>
      <c r="B2">
        <v>41</v>
      </c>
      <c r="C2">
        <v>8</v>
      </c>
      <c r="D2">
        <v>6</v>
      </c>
      <c r="E2">
        <v>5993</v>
      </c>
      <c r="K2" t="s">
        <v>77</v>
      </c>
    </row>
    <row r="3" spans="1:16" ht="15" thickBot="1" x14ac:dyDescent="0.4">
      <c r="A3">
        <v>2</v>
      </c>
      <c r="B3">
        <v>49</v>
      </c>
      <c r="C3">
        <v>10</v>
      </c>
      <c r="D3">
        <v>10</v>
      </c>
      <c r="E3">
        <v>5130</v>
      </c>
      <c r="M3" s="14" t="s">
        <v>106</v>
      </c>
      <c r="N3" s="14"/>
      <c r="O3" s="14"/>
    </row>
    <row r="4" spans="1:16" x14ac:dyDescent="0.35">
      <c r="A4">
        <v>1</v>
      </c>
      <c r="B4">
        <v>37</v>
      </c>
      <c r="C4">
        <v>7</v>
      </c>
      <c r="D4">
        <v>0</v>
      </c>
      <c r="E4">
        <v>2090</v>
      </c>
      <c r="K4" s="7" t="s">
        <v>78</v>
      </c>
      <c r="L4" s="7"/>
    </row>
    <row r="5" spans="1:16" x14ac:dyDescent="0.35">
      <c r="A5">
        <v>1</v>
      </c>
      <c r="B5">
        <v>33</v>
      </c>
      <c r="C5">
        <v>8</v>
      </c>
      <c r="D5">
        <v>8</v>
      </c>
      <c r="E5">
        <v>2909</v>
      </c>
      <c r="K5" t="s">
        <v>79</v>
      </c>
      <c r="L5">
        <v>0.951665801599756</v>
      </c>
    </row>
    <row r="6" spans="1:16" x14ac:dyDescent="0.35">
      <c r="A6">
        <v>1</v>
      </c>
      <c r="B6">
        <v>27</v>
      </c>
      <c r="C6">
        <v>6</v>
      </c>
      <c r="D6">
        <v>2</v>
      </c>
      <c r="E6">
        <v>3468</v>
      </c>
      <c r="K6" t="s">
        <v>80</v>
      </c>
      <c r="L6" s="8">
        <v>0.90566779793450614</v>
      </c>
    </row>
    <row r="7" spans="1:16" x14ac:dyDescent="0.35">
      <c r="A7">
        <v>1</v>
      </c>
      <c r="B7">
        <v>32</v>
      </c>
      <c r="C7">
        <v>8</v>
      </c>
      <c r="D7">
        <v>7</v>
      </c>
      <c r="E7">
        <v>3068</v>
      </c>
      <c r="K7" t="s">
        <v>81</v>
      </c>
      <c r="L7">
        <v>0.90541023560804745</v>
      </c>
    </row>
    <row r="8" spans="1:16" x14ac:dyDescent="0.35">
      <c r="A8">
        <v>1</v>
      </c>
      <c r="B8">
        <v>59</v>
      </c>
      <c r="C8">
        <v>12</v>
      </c>
      <c r="D8">
        <v>1</v>
      </c>
      <c r="E8">
        <v>2670</v>
      </c>
      <c r="K8" t="s">
        <v>82</v>
      </c>
      <c r="L8">
        <v>1447.9532479248883</v>
      </c>
    </row>
    <row r="9" spans="1:16" ht="15" thickBot="1" x14ac:dyDescent="0.4">
      <c r="A9">
        <v>1</v>
      </c>
      <c r="B9">
        <v>30</v>
      </c>
      <c r="C9">
        <v>1</v>
      </c>
      <c r="D9">
        <v>1</v>
      </c>
      <c r="E9">
        <v>2693</v>
      </c>
      <c r="K9" s="4" t="s">
        <v>83</v>
      </c>
      <c r="L9" s="4">
        <v>1470</v>
      </c>
    </row>
    <row r="10" spans="1:16" x14ac:dyDescent="0.35">
      <c r="A10">
        <v>3</v>
      </c>
      <c r="B10">
        <v>38</v>
      </c>
      <c r="C10">
        <v>10</v>
      </c>
      <c r="D10">
        <v>9</v>
      </c>
      <c r="E10">
        <v>9526</v>
      </c>
    </row>
    <row r="11" spans="1:16" ht="15" thickBot="1" x14ac:dyDescent="0.4">
      <c r="A11">
        <v>2</v>
      </c>
      <c r="B11">
        <v>36</v>
      </c>
      <c r="C11">
        <v>17</v>
      </c>
      <c r="D11">
        <v>7</v>
      </c>
      <c r="E11">
        <v>5237</v>
      </c>
      <c r="K11" t="s">
        <v>84</v>
      </c>
    </row>
    <row r="12" spans="1:16" x14ac:dyDescent="0.35">
      <c r="A12">
        <v>1</v>
      </c>
      <c r="B12">
        <v>35</v>
      </c>
      <c r="C12">
        <v>6</v>
      </c>
      <c r="D12">
        <v>5</v>
      </c>
      <c r="E12">
        <v>2426</v>
      </c>
      <c r="K12" s="5"/>
      <c r="L12" s="5" t="s">
        <v>89</v>
      </c>
      <c r="M12" s="5" t="s">
        <v>90</v>
      </c>
      <c r="N12" s="5" t="s">
        <v>91</v>
      </c>
      <c r="O12" s="5" t="s">
        <v>92</v>
      </c>
      <c r="P12" s="5" t="s">
        <v>93</v>
      </c>
    </row>
    <row r="13" spans="1:16" x14ac:dyDescent="0.35">
      <c r="A13">
        <v>2</v>
      </c>
      <c r="B13">
        <v>29</v>
      </c>
      <c r="C13">
        <v>10</v>
      </c>
      <c r="D13">
        <v>9</v>
      </c>
      <c r="E13">
        <v>4193</v>
      </c>
      <c r="K13" t="s">
        <v>85</v>
      </c>
      <c r="L13">
        <v>4</v>
      </c>
      <c r="M13">
        <v>29488702027.082382</v>
      </c>
      <c r="N13">
        <v>7372175506.7705956</v>
      </c>
      <c r="O13">
        <v>3516.3053944528519</v>
      </c>
      <c r="P13">
        <v>0</v>
      </c>
    </row>
    <row r="14" spans="1:16" x14ac:dyDescent="0.35">
      <c r="A14">
        <v>1</v>
      </c>
      <c r="B14">
        <v>31</v>
      </c>
      <c r="C14">
        <v>5</v>
      </c>
      <c r="D14">
        <v>5</v>
      </c>
      <c r="E14">
        <v>2911</v>
      </c>
      <c r="K14" t="s">
        <v>86</v>
      </c>
      <c r="L14">
        <v>1465</v>
      </c>
      <c r="M14">
        <v>3071473010.9781814</v>
      </c>
      <c r="N14">
        <v>2096568.608176233</v>
      </c>
    </row>
    <row r="15" spans="1:16" ht="15" thickBot="1" x14ac:dyDescent="0.4">
      <c r="A15">
        <v>1</v>
      </c>
      <c r="B15">
        <v>34</v>
      </c>
      <c r="C15">
        <v>3</v>
      </c>
      <c r="D15">
        <v>2</v>
      </c>
      <c r="E15">
        <v>2661</v>
      </c>
      <c r="K15" s="4" t="s">
        <v>87</v>
      </c>
      <c r="L15" s="4">
        <v>1469</v>
      </c>
      <c r="M15" s="4">
        <v>32560175038.060562</v>
      </c>
      <c r="N15" s="4"/>
      <c r="O15" s="4"/>
      <c r="P15" s="4"/>
    </row>
    <row r="16" spans="1:16" ht="15" thickBot="1" x14ac:dyDescent="0.4">
      <c r="A16">
        <v>1</v>
      </c>
      <c r="B16">
        <v>28</v>
      </c>
      <c r="C16">
        <v>6</v>
      </c>
      <c r="D16">
        <v>4</v>
      </c>
      <c r="E16">
        <v>2028</v>
      </c>
      <c r="G16" s="15" t="s">
        <v>107</v>
      </c>
      <c r="H16" s="15"/>
      <c r="I16" s="15"/>
    </row>
    <row r="17" spans="1:19" x14ac:dyDescent="0.35">
      <c r="A17">
        <v>3</v>
      </c>
      <c r="B17">
        <v>29</v>
      </c>
      <c r="C17">
        <v>10</v>
      </c>
      <c r="D17">
        <v>10</v>
      </c>
      <c r="E17">
        <v>9980</v>
      </c>
      <c r="G17" s="13" t="s">
        <v>108</v>
      </c>
      <c r="H17" s="13" t="s">
        <v>109</v>
      </c>
      <c r="I17" s="13" t="s">
        <v>110</v>
      </c>
      <c r="K17" s="5"/>
      <c r="L17" s="5" t="s">
        <v>94</v>
      </c>
      <c r="M17" s="5" t="s">
        <v>82</v>
      </c>
      <c r="N17" s="5" t="s">
        <v>95</v>
      </c>
      <c r="O17" s="5" t="s">
        <v>96</v>
      </c>
      <c r="P17" s="5" t="s">
        <v>97</v>
      </c>
      <c r="Q17" s="5" t="s">
        <v>98</v>
      </c>
      <c r="R17" s="5" t="s">
        <v>99</v>
      </c>
      <c r="S17" s="5" t="s">
        <v>100</v>
      </c>
    </row>
    <row r="18" spans="1:19" x14ac:dyDescent="0.35">
      <c r="A18">
        <v>1</v>
      </c>
      <c r="B18">
        <v>32</v>
      </c>
      <c r="C18">
        <v>7</v>
      </c>
      <c r="D18">
        <v>6</v>
      </c>
      <c r="E18">
        <v>3298</v>
      </c>
      <c r="G18">
        <f>J18*P18</f>
        <v>-1904.6380346474734</v>
      </c>
      <c r="H18">
        <f>L18*J18</f>
        <v>-1545.2213665476522</v>
      </c>
      <c r="I18">
        <f>J18*Q18</f>
        <v>-1185.804698447831</v>
      </c>
      <c r="J18">
        <v>1</v>
      </c>
      <c r="K18" t="s">
        <v>88</v>
      </c>
      <c r="L18">
        <v>-1545.2213665476522</v>
      </c>
      <c r="M18">
        <v>183.22771723731543</v>
      </c>
      <c r="N18">
        <v>-8.4333385245764472</v>
      </c>
      <c r="O18" s="8">
        <v>7.9370054201348282E-17</v>
      </c>
      <c r="P18">
        <v>-1904.6380346474734</v>
      </c>
      <c r="Q18">
        <v>-1185.804698447831</v>
      </c>
      <c r="R18">
        <v>-1904.6380346474734</v>
      </c>
      <c r="S18">
        <v>-1185.804698447831</v>
      </c>
    </row>
    <row r="19" spans="1:19" x14ac:dyDescent="0.35">
      <c r="A19">
        <v>1</v>
      </c>
      <c r="B19">
        <v>22</v>
      </c>
      <c r="C19">
        <v>1</v>
      </c>
      <c r="D19">
        <v>1</v>
      </c>
      <c r="E19">
        <v>2935</v>
      </c>
      <c r="G19">
        <f t="shared" ref="G19:G22" si="0">J19*P19</f>
        <v>14741.022556100308</v>
      </c>
      <c r="H19">
        <f>L19*J19</f>
        <v>15172.797752011453</v>
      </c>
      <c r="I19">
        <f t="shared" ref="I19:I22" si="1">J19*Q19</f>
        <v>15604.572947922597</v>
      </c>
      <c r="J19">
        <v>4</v>
      </c>
      <c r="K19" t="s">
        <v>14</v>
      </c>
      <c r="L19">
        <v>3793.1994380028632</v>
      </c>
      <c r="M19">
        <v>55.028877712289052</v>
      </c>
      <c r="N19">
        <v>68.931070297945865</v>
      </c>
      <c r="O19" s="8">
        <v>0</v>
      </c>
      <c r="P19">
        <v>3685.255639025077</v>
      </c>
      <c r="Q19">
        <v>3901.1432369806494</v>
      </c>
      <c r="R19">
        <v>3685.255639025077</v>
      </c>
      <c r="S19">
        <v>3901.1432369806494</v>
      </c>
    </row>
    <row r="20" spans="1:19" x14ac:dyDescent="0.35">
      <c r="A20">
        <v>4</v>
      </c>
      <c r="B20">
        <v>53</v>
      </c>
      <c r="C20">
        <v>31</v>
      </c>
      <c r="D20">
        <v>25</v>
      </c>
      <c r="E20">
        <v>15427</v>
      </c>
      <c r="G20">
        <f t="shared" si="0"/>
        <v>-1053.8138214739599</v>
      </c>
      <c r="H20">
        <f>L20*J20</f>
        <v>-488.24691682816439</v>
      </c>
      <c r="I20">
        <f t="shared" si="1"/>
        <v>77.319987817631215</v>
      </c>
      <c r="J20">
        <v>50</v>
      </c>
      <c r="K20" t="s">
        <v>0</v>
      </c>
      <c r="L20">
        <v>-9.7649383365632882</v>
      </c>
      <c r="M20">
        <v>5.7664288877355556</v>
      </c>
      <c r="N20">
        <v>-1.6934117330974188</v>
      </c>
      <c r="O20" s="8">
        <v>9.0589710336541965E-2</v>
      </c>
      <c r="P20">
        <v>-21.076276429479201</v>
      </c>
      <c r="Q20">
        <v>1.5463997563526242</v>
      </c>
      <c r="R20">
        <v>-21.076276429479201</v>
      </c>
      <c r="S20">
        <v>1.5463997563526242</v>
      </c>
    </row>
    <row r="21" spans="1:19" x14ac:dyDescent="0.35">
      <c r="A21">
        <v>1</v>
      </c>
      <c r="B21">
        <v>38</v>
      </c>
      <c r="C21">
        <v>6</v>
      </c>
      <c r="D21">
        <v>3</v>
      </c>
      <c r="E21">
        <v>3944</v>
      </c>
      <c r="G21">
        <f t="shared" si="0"/>
        <v>614.65320284938082</v>
      </c>
      <c r="H21">
        <f>L21*J21</f>
        <v>914.20269265962077</v>
      </c>
      <c r="I21">
        <f t="shared" si="1"/>
        <v>1213.7521824698608</v>
      </c>
      <c r="J21">
        <v>15</v>
      </c>
      <c r="K21" t="s">
        <v>28</v>
      </c>
      <c r="L21">
        <v>60.946846177308053</v>
      </c>
      <c r="M21">
        <v>10.180527521201707</v>
      </c>
      <c r="N21">
        <v>5.9866098343510892</v>
      </c>
      <c r="O21" s="8">
        <v>2.6902853847279774E-9</v>
      </c>
      <c r="P21">
        <v>40.97688018995872</v>
      </c>
      <c r="Q21">
        <v>80.916812164657387</v>
      </c>
      <c r="R21">
        <v>40.97688018995872</v>
      </c>
      <c r="S21">
        <v>80.916812164657387</v>
      </c>
    </row>
    <row r="22" spans="1:19" ht="15" thickBot="1" x14ac:dyDescent="0.4">
      <c r="A22">
        <v>2</v>
      </c>
      <c r="B22">
        <v>24</v>
      </c>
      <c r="C22">
        <v>5</v>
      </c>
      <c r="D22">
        <v>4</v>
      </c>
      <c r="E22">
        <v>4011</v>
      </c>
      <c r="G22">
        <f t="shared" si="0"/>
        <v>-156.49135520622349</v>
      </c>
      <c r="H22">
        <f>L22*J22</f>
        <v>-76.839943462240413</v>
      </c>
      <c r="I22">
        <f t="shared" si="1"/>
        <v>2.8114682817426573</v>
      </c>
      <c r="J22">
        <v>5</v>
      </c>
      <c r="K22" s="4" t="s">
        <v>31</v>
      </c>
      <c r="L22" s="4">
        <v>-15.367988692448082</v>
      </c>
      <c r="M22" s="4">
        <v>8.1211293987769135</v>
      </c>
      <c r="N22" s="4">
        <v>-1.8923462412460248</v>
      </c>
      <c r="O22" s="9">
        <v>5.8641867643347112E-2</v>
      </c>
      <c r="P22" s="4">
        <v>-31.298271041244696</v>
      </c>
      <c r="Q22" s="4">
        <v>0.56229365634853146</v>
      </c>
      <c r="R22" s="4">
        <v>-31.298271041244696</v>
      </c>
      <c r="S22" s="4">
        <v>0.56229365634853146</v>
      </c>
    </row>
    <row r="23" spans="1:19" x14ac:dyDescent="0.35">
      <c r="A23">
        <v>1</v>
      </c>
      <c r="B23">
        <v>36</v>
      </c>
      <c r="C23">
        <v>10</v>
      </c>
      <c r="D23">
        <v>5</v>
      </c>
      <c r="E23">
        <v>3407</v>
      </c>
      <c r="G23" s="12">
        <f>SUM(G18:G22)</f>
        <v>12240.732547622032</v>
      </c>
      <c r="H23" s="12">
        <f>SUM(H18:H22)</f>
        <v>13976.692217833017</v>
      </c>
      <c r="I23" s="12">
        <f>SUM(I18:I22)</f>
        <v>15712.651888044002</v>
      </c>
      <c r="O23" s="10">
        <v>7.9370054201348282E-17</v>
      </c>
    </row>
    <row r="24" spans="1:19" x14ac:dyDescent="0.35">
      <c r="A24">
        <v>3</v>
      </c>
      <c r="B24">
        <v>34</v>
      </c>
      <c r="C24">
        <v>13</v>
      </c>
      <c r="D24">
        <v>12</v>
      </c>
      <c r="E24">
        <v>11994</v>
      </c>
      <c r="O24" s="10">
        <v>0</v>
      </c>
    </row>
    <row r="25" spans="1:19" x14ac:dyDescent="0.35">
      <c r="A25">
        <v>1</v>
      </c>
      <c r="B25">
        <v>21</v>
      </c>
      <c r="C25">
        <v>0</v>
      </c>
      <c r="D25">
        <v>0</v>
      </c>
      <c r="E25">
        <v>1232</v>
      </c>
      <c r="O25" s="10">
        <v>9.0589710336541965E-2</v>
      </c>
    </row>
    <row r="26" spans="1:19" x14ac:dyDescent="0.35">
      <c r="A26">
        <v>1</v>
      </c>
      <c r="B26">
        <v>34</v>
      </c>
      <c r="C26">
        <v>8</v>
      </c>
      <c r="D26">
        <v>4</v>
      </c>
      <c r="E26">
        <v>2960</v>
      </c>
      <c r="O26" s="10">
        <v>2.6902853847279774E-9</v>
      </c>
    </row>
    <row r="27" spans="1:19" ht="15" thickBot="1" x14ac:dyDescent="0.4">
      <c r="A27">
        <v>5</v>
      </c>
      <c r="B27">
        <v>53</v>
      </c>
      <c r="C27">
        <v>26</v>
      </c>
      <c r="D27">
        <v>14</v>
      </c>
      <c r="E27">
        <v>19094</v>
      </c>
      <c r="O27" s="11">
        <v>5.8641867643347112E-2</v>
      </c>
    </row>
    <row r="28" spans="1:19" x14ac:dyDescent="0.35">
      <c r="A28">
        <v>1</v>
      </c>
      <c r="B28">
        <v>32</v>
      </c>
      <c r="C28">
        <v>10</v>
      </c>
      <c r="D28">
        <v>10</v>
      </c>
      <c r="E28">
        <v>3919</v>
      </c>
    </row>
    <row r="29" spans="1:19" x14ac:dyDescent="0.35">
      <c r="A29">
        <v>2</v>
      </c>
      <c r="B29">
        <v>42</v>
      </c>
      <c r="C29">
        <v>10</v>
      </c>
      <c r="D29">
        <v>9</v>
      </c>
      <c r="E29">
        <v>6825</v>
      </c>
    </row>
    <row r="30" spans="1:19" x14ac:dyDescent="0.35">
      <c r="A30">
        <v>3</v>
      </c>
      <c r="B30">
        <v>44</v>
      </c>
      <c r="C30">
        <v>24</v>
      </c>
      <c r="D30">
        <v>22</v>
      </c>
      <c r="E30">
        <v>10248</v>
      </c>
    </row>
    <row r="31" spans="1:19" x14ac:dyDescent="0.35">
      <c r="A31">
        <v>5</v>
      </c>
      <c r="B31">
        <v>46</v>
      </c>
      <c r="C31">
        <v>22</v>
      </c>
      <c r="D31">
        <v>2</v>
      </c>
      <c r="E31">
        <v>18947</v>
      </c>
    </row>
    <row r="32" spans="1:19" x14ac:dyDescent="0.35">
      <c r="A32">
        <v>1</v>
      </c>
      <c r="B32">
        <v>33</v>
      </c>
      <c r="C32">
        <v>7</v>
      </c>
      <c r="D32">
        <v>1</v>
      </c>
      <c r="E32">
        <v>2496</v>
      </c>
    </row>
    <row r="33" spans="1:5" x14ac:dyDescent="0.35">
      <c r="A33">
        <v>2</v>
      </c>
      <c r="B33">
        <v>44</v>
      </c>
      <c r="C33">
        <v>9</v>
      </c>
      <c r="D33">
        <v>4</v>
      </c>
      <c r="E33">
        <v>6465</v>
      </c>
    </row>
    <row r="34" spans="1:5" x14ac:dyDescent="0.35">
      <c r="A34">
        <v>1</v>
      </c>
      <c r="B34">
        <v>30</v>
      </c>
      <c r="C34">
        <v>10</v>
      </c>
      <c r="D34">
        <v>10</v>
      </c>
      <c r="E34">
        <v>2206</v>
      </c>
    </row>
    <row r="35" spans="1:5" x14ac:dyDescent="0.35">
      <c r="A35">
        <v>2</v>
      </c>
      <c r="B35">
        <v>39</v>
      </c>
      <c r="C35">
        <v>19</v>
      </c>
      <c r="D35">
        <v>1</v>
      </c>
      <c r="E35">
        <v>2086</v>
      </c>
    </row>
    <row r="36" spans="1:5" x14ac:dyDescent="0.35">
      <c r="A36">
        <v>1</v>
      </c>
      <c r="B36">
        <v>24</v>
      </c>
      <c r="C36">
        <v>6</v>
      </c>
      <c r="D36">
        <v>2</v>
      </c>
      <c r="E36">
        <v>2293</v>
      </c>
    </row>
    <row r="37" spans="1:5" x14ac:dyDescent="0.35">
      <c r="A37">
        <v>1</v>
      </c>
      <c r="B37">
        <v>43</v>
      </c>
      <c r="C37">
        <v>6</v>
      </c>
      <c r="D37">
        <v>5</v>
      </c>
      <c r="E37">
        <v>2645</v>
      </c>
    </row>
    <row r="38" spans="1:5" x14ac:dyDescent="0.35">
      <c r="A38">
        <v>1</v>
      </c>
      <c r="B38">
        <v>50</v>
      </c>
      <c r="C38">
        <v>3</v>
      </c>
      <c r="D38">
        <v>3</v>
      </c>
      <c r="E38">
        <v>2683</v>
      </c>
    </row>
    <row r="39" spans="1:5" x14ac:dyDescent="0.35">
      <c r="A39">
        <v>1</v>
      </c>
      <c r="B39">
        <v>35</v>
      </c>
      <c r="C39">
        <v>2</v>
      </c>
      <c r="D39">
        <v>2</v>
      </c>
      <c r="E39">
        <v>2014</v>
      </c>
    </row>
    <row r="40" spans="1:5" x14ac:dyDescent="0.35">
      <c r="A40">
        <v>1</v>
      </c>
      <c r="B40">
        <v>36</v>
      </c>
      <c r="C40">
        <v>6</v>
      </c>
      <c r="D40">
        <v>1</v>
      </c>
      <c r="E40">
        <v>3419</v>
      </c>
    </row>
    <row r="41" spans="1:5" x14ac:dyDescent="0.35">
      <c r="A41">
        <v>2</v>
      </c>
      <c r="B41">
        <v>33</v>
      </c>
      <c r="C41">
        <v>10</v>
      </c>
      <c r="D41">
        <v>5</v>
      </c>
      <c r="E41">
        <v>5376</v>
      </c>
    </row>
    <row r="42" spans="1:5" x14ac:dyDescent="0.35">
      <c r="A42">
        <v>1</v>
      </c>
      <c r="B42">
        <v>35</v>
      </c>
      <c r="C42">
        <v>1</v>
      </c>
      <c r="D42">
        <v>1</v>
      </c>
      <c r="E42">
        <v>1951</v>
      </c>
    </row>
    <row r="43" spans="1:5" x14ac:dyDescent="0.35">
      <c r="A43">
        <v>1</v>
      </c>
      <c r="B43">
        <v>27</v>
      </c>
      <c r="C43">
        <v>1</v>
      </c>
      <c r="D43">
        <v>1</v>
      </c>
      <c r="E43">
        <v>2341</v>
      </c>
    </row>
    <row r="44" spans="1:5" x14ac:dyDescent="0.35">
      <c r="A44">
        <v>1</v>
      </c>
      <c r="B44">
        <v>26</v>
      </c>
      <c r="C44">
        <v>1</v>
      </c>
      <c r="D44">
        <v>1</v>
      </c>
      <c r="E44">
        <v>2293</v>
      </c>
    </row>
    <row r="45" spans="1:5" x14ac:dyDescent="0.35">
      <c r="A45">
        <v>3</v>
      </c>
      <c r="B45">
        <v>27</v>
      </c>
      <c r="C45">
        <v>9</v>
      </c>
      <c r="D45">
        <v>9</v>
      </c>
      <c r="E45">
        <v>8726</v>
      </c>
    </row>
    <row r="46" spans="1:5" x14ac:dyDescent="0.35">
      <c r="A46">
        <v>2</v>
      </c>
      <c r="B46">
        <v>30</v>
      </c>
      <c r="C46">
        <v>12</v>
      </c>
      <c r="D46">
        <v>12</v>
      </c>
      <c r="E46">
        <v>4011</v>
      </c>
    </row>
    <row r="47" spans="1:5" x14ac:dyDescent="0.35">
      <c r="A47">
        <v>5</v>
      </c>
      <c r="B47">
        <v>41</v>
      </c>
      <c r="C47">
        <v>23</v>
      </c>
      <c r="D47">
        <v>22</v>
      </c>
      <c r="E47">
        <v>19545</v>
      </c>
    </row>
    <row r="48" spans="1:5" x14ac:dyDescent="0.35">
      <c r="A48">
        <v>2</v>
      </c>
      <c r="B48">
        <v>34</v>
      </c>
      <c r="C48">
        <v>10</v>
      </c>
      <c r="D48">
        <v>9</v>
      </c>
      <c r="E48">
        <v>4568</v>
      </c>
    </row>
    <row r="49" spans="1:5" x14ac:dyDescent="0.35">
      <c r="A49">
        <v>1</v>
      </c>
      <c r="B49">
        <v>37</v>
      </c>
      <c r="C49">
        <v>8</v>
      </c>
      <c r="D49">
        <v>1</v>
      </c>
      <c r="E49">
        <v>3022</v>
      </c>
    </row>
    <row r="50" spans="1:5" x14ac:dyDescent="0.35">
      <c r="A50">
        <v>2</v>
      </c>
      <c r="B50">
        <v>46</v>
      </c>
      <c r="C50">
        <v>14</v>
      </c>
      <c r="D50">
        <v>9</v>
      </c>
      <c r="E50">
        <v>5772</v>
      </c>
    </row>
    <row r="51" spans="1:5" x14ac:dyDescent="0.35">
      <c r="A51">
        <v>1</v>
      </c>
      <c r="B51">
        <v>35</v>
      </c>
      <c r="C51">
        <v>1</v>
      </c>
      <c r="D51">
        <v>1</v>
      </c>
      <c r="E51">
        <v>2269</v>
      </c>
    </row>
    <row r="52" spans="1:5" x14ac:dyDescent="0.35">
      <c r="A52">
        <v>3</v>
      </c>
      <c r="B52">
        <v>48</v>
      </c>
      <c r="C52">
        <v>23</v>
      </c>
      <c r="D52">
        <v>1</v>
      </c>
      <c r="E52">
        <v>5381</v>
      </c>
    </row>
    <row r="53" spans="1:5" x14ac:dyDescent="0.35">
      <c r="A53">
        <v>1</v>
      </c>
      <c r="B53">
        <v>28</v>
      </c>
      <c r="C53">
        <v>2</v>
      </c>
      <c r="D53">
        <v>2</v>
      </c>
      <c r="E53">
        <v>3441</v>
      </c>
    </row>
    <row r="54" spans="1:5" x14ac:dyDescent="0.35">
      <c r="A54">
        <v>2</v>
      </c>
      <c r="B54">
        <v>44</v>
      </c>
      <c r="C54">
        <v>9</v>
      </c>
      <c r="D54">
        <v>4</v>
      </c>
      <c r="E54">
        <v>5454</v>
      </c>
    </row>
    <row r="55" spans="1:5" x14ac:dyDescent="0.35">
      <c r="A55">
        <v>3</v>
      </c>
      <c r="B55">
        <v>35</v>
      </c>
      <c r="C55">
        <v>10</v>
      </c>
      <c r="D55">
        <v>4</v>
      </c>
      <c r="E55">
        <v>9884</v>
      </c>
    </row>
    <row r="56" spans="1:5" x14ac:dyDescent="0.35">
      <c r="A56">
        <v>2</v>
      </c>
      <c r="B56">
        <v>26</v>
      </c>
      <c r="C56">
        <v>5</v>
      </c>
      <c r="D56">
        <v>2</v>
      </c>
      <c r="E56">
        <v>4157</v>
      </c>
    </row>
    <row r="57" spans="1:5" x14ac:dyDescent="0.35">
      <c r="A57">
        <v>3</v>
      </c>
      <c r="B57">
        <v>33</v>
      </c>
      <c r="C57">
        <v>15</v>
      </c>
      <c r="D57">
        <v>15</v>
      </c>
      <c r="E57">
        <v>13458</v>
      </c>
    </row>
    <row r="58" spans="1:5" x14ac:dyDescent="0.35">
      <c r="A58">
        <v>3</v>
      </c>
      <c r="B58">
        <v>35</v>
      </c>
      <c r="C58">
        <v>9</v>
      </c>
      <c r="D58">
        <v>9</v>
      </c>
      <c r="E58">
        <v>9069</v>
      </c>
    </row>
    <row r="59" spans="1:5" x14ac:dyDescent="0.35">
      <c r="A59">
        <v>1</v>
      </c>
      <c r="B59">
        <v>35</v>
      </c>
      <c r="C59">
        <v>4</v>
      </c>
      <c r="D59">
        <v>2</v>
      </c>
      <c r="E59">
        <v>4014</v>
      </c>
    </row>
    <row r="60" spans="1:5" x14ac:dyDescent="0.35">
      <c r="A60">
        <v>2</v>
      </c>
      <c r="B60">
        <v>31</v>
      </c>
      <c r="C60">
        <v>10</v>
      </c>
      <c r="D60">
        <v>7</v>
      </c>
      <c r="E60">
        <v>5915</v>
      </c>
    </row>
    <row r="61" spans="1:5" x14ac:dyDescent="0.35">
      <c r="A61">
        <v>2</v>
      </c>
      <c r="B61">
        <v>37</v>
      </c>
      <c r="C61">
        <v>7</v>
      </c>
      <c r="D61">
        <v>7</v>
      </c>
      <c r="E61">
        <v>5993</v>
      </c>
    </row>
    <row r="62" spans="1:5" x14ac:dyDescent="0.35">
      <c r="A62">
        <v>2</v>
      </c>
      <c r="B62">
        <v>32</v>
      </c>
      <c r="C62">
        <v>9</v>
      </c>
      <c r="D62">
        <v>9</v>
      </c>
      <c r="E62">
        <v>6162</v>
      </c>
    </row>
    <row r="63" spans="1:5" x14ac:dyDescent="0.35">
      <c r="A63">
        <v>2</v>
      </c>
      <c r="B63">
        <v>38</v>
      </c>
      <c r="C63">
        <v>10</v>
      </c>
      <c r="D63">
        <v>10</v>
      </c>
      <c r="E63">
        <v>2406</v>
      </c>
    </row>
    <row r="64" spans="1:5" x14ac:dyDescent="0.35">
      <c r="A64">
        <v>5</v>
      </c>
      <c r="B64">
        <v>50</v>
      </c>
      <c r="C64">
        <v>29</v>
      </c>
      <c r="D64">
        <v>27</v>
      </c>
      <c r="E64">
        <v>18740</v>
      </c>
    </row>
    <row r="65" spans="1:5" x14ac:dyDescent="0.35">
      <c r="A65">
        <v>3</v>
      </c>
      <c r="B65">
        <v>59</v>
      </c>
      <c r="C65">
        <v>28</v>
      </c>
      <c r="D65">
        <v>21</v>
      </c>
      <c r="E65">
        <v>7637</v>
      </c>
    </row>
    <row r="66" spans="1:5" x14ac:dyDescent="0.35">
      <c r="A66">
        <v>3</v>
      </c>
      <c r="B66">
        <v>36</v>
      </c>
      <c r="C66">
        <v>17</v>
      </c>
      <c r="D66">
        <v>17</v>
      </c>
      <c r="E66">
        <v>10096</v>
      </c>
    </row>
    <row r="67" spans="1:5" x14ac:dyDescent="0.35">
      <c r="A67">
        <v>4</v>
      </c>
      <c r="B67">
        <v>55</v>
      </c>
      <c r="C67">
        <v>21</v>
      </c>
      <c r="D67">
        <v>5</v>
      </c>
      <c r="E67">
        <v>14756</v>
      </c>
    </row>
    <row r="68" spans="1:5" x14ac:dyDescent="0.35">
      <c r="A68">
        <v>2</v>
      </c>
      <c r="B68">
        <v>36</v>
      </c>
      <c r="C68">
        <v>6</v>
      </c>
      <c r="D68">
        <v>6</v>
      </c>
      <c r="E68">
        <v>6499</v>
      </c>
    </row>
    <row r="69" spans="1:5" x14ac:dyDescent="0.35">
      <c r="A69">
        <v>3</v>
      </c>
      <c r="B69">
        <v>45</v>
      </c>
      <c r="C69">
        <v>25</v>
      </c>
      <c r="D69">
        <v>1</v>
      </c>
      <c r="E69">
        <v>9724</v>
      </c>
    </row>
    <row r="70" spans="1:5" x14ac:dyDescent="0.35">
      <c r="A70">
        <v>1</v>
      </c>
      <c r="B70">
        <v>35</v>
      </c>
      <c r="C70">
        <v>5</v>
      </c>
      <c r="D70">
        <v>3</v>
      </c>
      <c r="E70">
        <v>2194</v>
      </c>
    </row>
    <row r="71" spans="1:5" x14ac:dyDescent="0.35">
      <c r="A71">
        <v>1</v>
      </c>
      <c r="B71">
        <v>36</v>
      </c>
      <c r="C71">
        <v>2</v>
      </c>
      <c r="D71">
        <v>1</v>
      </c>
      <c r="E71">
        <v>3388</v>
      </c>
    </row>
    <row r="72" spans="1:5" x14ac:dyDescent="0.35">
      <c r="A72">
        <v>2</v>
      </c>
      <c r="B72">
        <v>59</v>
      </c>
      <c r="C72">
        <v>20</v>
      </c>
      <c r="D72">
        <v>4</v>
      </c>
      <c r="E72">
        <v>5473</v>
      </c>
    </row>
    <row r="73" spans="1:5" x14ac:dyDescent="0.35">
      <c r="A73">
        <v>1</v>
      </c>
      <c r="B73">
        <v>29</v>
      </c>
      <c r="C73">
        <v>6</v>
      </c>
      <c r="D73">
        <v>5</v>
      </c>
      <c r="E73">
        <v>2703</v>
      </c>
    </row>
    <row r="74" spans="1:5" x14ac:dyDescent="0.35">
      <c r="A74">
        <v>1</v>
      </c>
      <c r="B74">
        <v>31</v>
      </c>
      <c r="C74">
        <v>1</v>
      </c>
      <c r="D74">
        <v>1</v>
      </c>
      <c r="E74">
        <v>2501</v>
      </c>
    </row>
    <row r="75" spans="1:5" x14ac:dyDescent="0.35">
      <c r="A75">
        <v>2</v>
      </c>
      <c r="B75">
        <v>32</v>
      </c>
      <c r="C75">
        <v>10</v>
      </c>
      <c r="D75">
        <v>10</v>
      </c>
      <c r="E75">
        <v>6220</v>
      </c>
    </row>
    <row r="76" spans="1:5" x14ac:dyDescent="0.35">
      <c r="A76">
        <v>1</v>
      </c>
      <c r="B76">
        <v>36</v>
      </c>
      <c r="C76">
        <v>5</v>
      </c>
      <c r="D76">
        <v>1</v>
      </c>
      <c r="E76">
        <v>3038</v>
      </c>
    </row>
    <row r="77" spans="1:5" x14ac:dyDescent="0.35">
      <c r="A77">
        <v>2</v>
      </c>
      <c r="B77">
        <v>31</v>
      </c>
      <c r="C77">
        <v>11</v>
      </c>
      <c r="D77">
        <v>11</v>
      </c>
      <c r="E77">
        <v>4424</v>
      </c>
    </row>
    <row r="78" spans="1:5" x14ac:dyDescent="0.35">
      <c r="A78">
        <v>2</v>
      </c>
      <c r="B78">
        <v>35</v>
      </c>
      <c r="C78">
        <v>16</v>
      </c>
      <c r="D78">
        <v>15</v>
      </c>
      <c r="E78">
        <v>4312</v>
      </c>
    </row>
    <row r="79" spans="1:5" x14ac:dyDescent="0.35">
      <c r="A79">
        <v>3</v>
      </c>
      <c r="B79">
        <v>45</v>
      </c>
      <c r="C79">
        <v>17</v>
      </c>
      <c r="D79">
        <v>0</v>
      </c>
      <c r="E79">
        <v>13245</v>
      </c>
    </row>
    <row r="80" spans="1:5" x14ac:dyDescent="0.35">
      <c r="A80">
        <v>3</v>
      </c>
      <c r="B80">
        <v>37</v>
      </c>
      <c r="C80">
        <v>16</v>
      </c>
      <c r="D80">
        <v>5</v>
      </c>
      <c r="E80">
        <v>13664</v>
      </c>
    </row>
    <row r="81" spans="1:5" x14ac:dyDescent="0.35">
      <c r="A81">
        <v>2</v>
      </c>
      <c r="B81">
        <v>46</v>
      </c>
      <c r="C81">
        <v>16</v>
      </c>
      <c r="D81">
        <v>4</v>
      </c>
      <c r="E81">
        <v>5021</v>
      </c>
    </row>
    <row r="82" spans="1:5" x14ac:dyDescent="0.35">
      <c r="A82">
        <v>2</v>
      </c>
      <c r="B82">
        <v>30</v>
      </c>
      <c r="C82">
        <v>10</v>
      </c>
      <c r="D82">
        <v>10</v>
      </c>
      <c r="E82">
        <v>5126</v>
      </c>
    </row>
    <row r="83" spans="1:5" x14ac:dyDescent="0.35">
      <c r="A83">
        <v>1</v>
      </c>
      <c r="B83">
        <v>35</v>
      </c>
      <c r="C83">
        <v>6</v>
      </c>
      <c r="D83">
        <v>6</v>
      </c>
      <c r="E83">
        <v>2859</v>
      </c>
    </row>
    <row r="84" spans="1:5" x14ac:dyDescent="0.35">
      <c r="A84">
        <v>3</v>
      </c>
      <c r="B84">
        <v>55</v>
      </c>
      <c r="C84">
        <v>24</v>
      </c>
      <c r="D84">
        <v>1</v>
      </c>
      <c r="E84">
        <v>10239</v>
      </c>
    </row>
    <row r="85" spans="1:5" x14ac:dyDescent="0.35">
      <c r="A85">
        <v>2</v>
      </c>
      <c r="B85">
        <v>38</v>
      </c>
      <c r="C85">
        <v>17</v>
      </c>
      <c r="D85">
        <v>13</v>
      </c>
      <c r="E85">
        <v>5329</v>
      </c>
    </row>
    <row r="86" spans="1:5" x14ac:dyDescent="0.35">
      <c r="A86">
        <v>2</v>
      </c>
      <c r="B86">
        <v>34</v>
      </c>
      <c r="C86">
        <v>5</v>
      </c>
      <c r="D86">
        <v>5</v>
      </c>
      <c r="E86">
        <v>4325</v>
      </c>
    </row>
    <row r="87" spans="1:5" x14ac:dyDescent="0.35">
      <c r="A87">
        <v>3</v>
      </c>
      <c r="B87">
        <v>56</v>
      </c>
      <c r="C87">
        <v>37</v>
      </c>
      <c r="D87">
        <v>6</v>
      </c>
      <c r="E87">
        <v>7260</v>
      </c>
    </row>
    <row r="88" spans="1:5" x14ac:dyDescent="0.35">
      <c r="A88">
        <v>1</v>
      </c>
      <c r="B88">
        <v>23</v>
      </c>
      <c r="C88">
        <v>3</v>
      </c>
      <c r="D88">
        <v>0</v>
      </c>
      <c r="E88">
        <v>2322</v>
      </c>
    </row>
    <row r="89" spans="1:5" x14ac:dyDescent="0.35">
      <c r="A89">
        <v>1</v>
      </c>
      <c r="B89">
        <v>51</v>
      </c>
      <c r="C89">
        <v>10</v>
      </c>
      <c r="D89">
        <v>4</v>
      </c>
      <c r="E89">
        <v>2075</v>
      </c>
    </row>
    <row r="90" spans="1:5" x14ac:dyDescent="0.35">
      <c r="A90">
        <v>2</v>
      </c>
      <c r="B90">
        <v>30</v>
      </c>
      <c r="C90">
        <v>11</v>
      </c>
      <c r="D90">
        <v>11</v>
      </c>
      <c r="E90">
        <v>4152</v>
      </c>
    </row>
    <row r="91" spans="1:5" x14ac:dyDescent="0.35">
      <c r="A91">
        <v>3</v>
      </c>
      <c r="B91">
        <v>46</v>
      </c>
      <c r="C91">
        <v>9</v>
      </c>
      <c r="D91">
        <v>9</v>
      </c>
      <c r="E91">
        <v>9619</v>
      </c>
    </row>
    <row r="92" spans="1:5" x14ac:dyDescent="0.35">
      <c r="A92">
        <v>4</v>
      </c>
      <c r="B92">
        <v>40</v>
      </c>
      <c r="C92">
        <v>22</v>
      </c>
      <c r="D92">
        <v>22</v>
      </c>
      <c r="E92">
        <v>13503</v>
      </c>
    </row>
    <row r="93" spans="1:5" x14ac:dyDescent="0.35">
      <c r="A93">
        <v>2</v>
      </c>
      <c r="B93">
        <v>51</v>
      </c>
      <c r="C93">
        <v>11</v>
      </c>
      <c r="D93">
        <v>10</v>
      </c>
      <c r="E93">
        <v>5441</v>
      </c>
    </row>
    <row r="94" spans="1:5" x14ac:dyDescent="0.35">
      <c r="A94">
        <v>2</v>
      </c>
      <c r="B94">
        <v>30</v>
      </c>
      <c r="C94">
        <v>11</v>
      </c>
      <c r="D94">
        <v>11</v>
      </c>
      <c r="E94">
        <v>5209</v>
      </c>
    </row>
    <row r="95" spans="1:5" x14ac:dyDescent="0.35">
      <c r="A95">
        <v>3</v>
      </c>
      <c r="B95">
        <v>46</v>
      </c>
      <c r="C95">
        <v>21</v>
      </c>
      <c r="D95">
        <v>10</v>
      </c>
      <c r="E95">
        <v>10673</v>
      </c>
    </row>
    <row r="96" spans="1:5" x14ac:dyDescent="0.35">
      <c r="A96">
        <v>2</v>
      </c>
      <c r="B96">
        <v>32</v>
      </c>
      <c r="C96">
        <v>12</v>
      </c>
      <c r="D96">
        <v>11</v>
      </c>
      <c r="E96">
        <v>5010</v>
      </c>
    </row>
    <row r="97" spans="1:5" x14ac:dyDescent="0.35">
      <c r="A97">
        <v>3</v>
      </c>
      <c r="B97">
        <v>54</v>
      </c>
      <c r="C97">
        <v>16</v>
      </c>
      <c r="D97">
        <v>4</v>
      </c>
      <c r="E97">
        <v>13549</v>
      </c>
    </row>
    <row r="98" spans="1:5" x14ac:dyDescent="0.35">
      <c r="A98">
        <v>2</v>
      </c>
      <c r="B98">
        <v>24</v>
      </c>
      <c r="C98">
        <v>4</v>
      </c>
      <c r="D98">
        <v>3</v>
      </c>
      <c r="E98">
        <v>4999</v>
      </c>
    </row>
    <row r="99" spans="1:5" x14ac:dyDescent="0.35">
      <c r="A99">
        <v>2</v>
      </c>
      <c r="B99">
        <v>28</v>
      </c>
      <c r="C99">
        <v>5</v>
      </c>
      <c r="D99">
        <v>5</v>
      </c>
      <c r="E99">
        <v>4221</v>
      </c>
    </row>
    <row r="100" spans="1:5" x14ac:dyDescent="0.35">
      <c r="A100">
        <v>4</v>
      </c>
      <c r="B100">
        <v>58</v>
      </c>
      <c r="C100">
        <v>38</v>
      </c>
      <c r="D100">
        <v>37</v>
      </c>
      <c r="E100">
        <v>13872</v>
      </c>
    </row>
    <row r="101" spans="1:5" x14ac:dyDescent="0.35">
      <c r="A101">
        <v>2</v>
      </c>
      <c r="B101">
        <v>44</v>
      </c>
      <c r="C101">
        <v>17</v>
      </c>
      <c r="D101">
        <v>3</v>
      </c>
      <c r="E101">
        <v>2042</v>
      </c>
    </row>
    <row r="102" spans="1:5" x14ac:dyDescent="0.35">
      <c r="A102">
        <v>1</v>
      </c>
      <c r="B102">
        <v>37</v>
      </c>
      <c r="C102">
        <v>7</v>
      </c>
      <c r="D102">
        <v>3</v>
      </c>
      <c r="E102">
        <v>2073</v>
      </c>
    </row>
    <row r="103" spans="1:5" x14ac:dyDescent="0.35">
      <c r="A103">
        <v>1</v>
      </c>
      <c r="B103">
        <v>32</v>
      </c>
      <c r="C103">
        <v>1</v>
      </c>
      <c r="D103">
        <v>1</v>
      </c>
      <c r="E103">
        <v>2956</v>
      </c>
    </row>
    <row r="104" spans="1:5" x14ac:dyDescent="0.35">
      <c r="A104">
        <v>1</v>
      </c>
      <c r="B104">
        <v>20</v>
      </c>
      <c r="C104">
        <v>1</v>
      </c>
      <c r="D104">
        <v>1</v>
      </c>
      <c r="E104">
        <v>2926</v>
      </c>
    </row>
    <row r="105" spans="1:5" x14ac:dyDescent="0.35">
      <c r="A105">
        <v>2</v>
      </c>
      <c r="B105">
        <v>34</v>
      </c>
      <c r="C105">
        <v>16</v>
      </c>
      <c r="D105">
        <v>16</v>
      </c>
      <c r="E105">
        <v>4809</v>
      </c>
    </row>
    <row r="106" spans="1:5" x14ac:dyDescent="0.35">
      <c r="A106">
        <v>2</v>
      </c>
      <c r="B106">
        <v>37</v>
      </c>
      <c r="C106">
        <v>17</v>
      </c>
      <c r="D106">
        <v>1</v>
      </c>
      <c r="E106">
        <v>5163</v>
      </c>
    </row>
    <row r="107" spans="1:5" x14ac:dyDescent="0.35">
      <c r="A107">
        <v>5</v>
      </c>
      <c r="B107">
        <v>59</v>
      </c>
      <c r="C107">
        <v>30</v>
      </c>
      <c r="D107">
        <v>3</v>
      </c>
      <c r="E107">
        <v>18844</v>
      </c>
    </row>
    <row r="108" spans="1:5" x14ac:dyDescent="0.35">
      <c r="A108">
        <v>5</v>
      </c>
      <c r="B108">
        <v>50</v>
      </c>
      <c r="C108">
        <v>28</v>
      </c>
      <c r="D108">
        <v>8</v>
      </c>
      <c r="E108">
        <v>18172</v>
      </c>
    </row>
    <row r="109" spans="1:5" x14ac:dyDescent="0.35">
      <c r="A109">
        <v>2</v>
      </c>
      <c r="B109">
        <v>25</v>
      </c>
      <c r="C109">
        <v>6</v>
      </c>
      <c r="D109">
        <v>6</v>
      </c>
      <c r="E109">
        <v>5744</v>
      </c>
    </row>
    <row r="110" spans="1:5" x14ac:dyDescent="0.35">
      <c r="A110">
        <v>1</v>
      </c>
      <c r="B110">
        <v>25</v>
      </c>
      <c r="C110">
        <v>2</v>
      </c>
      <c r="D110">
        <v>2</v>
      </c>
      <c r="E110">
        <v>2889</v>
      </c>
    </row>
    <row r="111" spans="1:5" x14ac:dyDescent="0.35">
      <c r="A111">
        <v>1</v>
      </c>
      <c r="B111">
        <v>22</v>
      </c>
      <c r="C111">
        <v>1</v>
      </c>
      <c r="D111">
        <v>0</v>
      </c>
      <c r="E111">
        <v>2871</v>
      </c>
    </row>
    <row r="112" spans="1:5" x14ac:dyDescent="0.35">
      <c r="A112">
        <v>3</v>
      </c>
      <c r="B112">
        <v>51</v>
      </c>
      <c r="C112">
        <v>23</v>
      </c>
      <c r="D112">
        <v>13</v>
      </c>
      <c r="E112">
        <v>7484</v>
      </c>
    </row>
    <row r="113" spans="1:5" x14ac:dyDescent="0.35">
      <c r="A113">
        <v>2</v>
      </c>
      <c r="B113">
        <v>34</v>
      </c>
      <c r="C113">
        <v>9</v>
      </c>
      <c r="D113">
        <v>9</v>
      </c>
      <c r="E113">
        <v>6074</v>
      </c>
    </row>
    <row r="114" spans="1:5" x14ac:dyDescent="0.35">
      <c r="A114">
        <v>4</v>
      </c>
      <c r="B114">
        <v>54</v>
      </c>
      <c r="C114">
        <v>23</v>
      </c>
      <c r="D114">
        <v>5</v>
      </c>
      <c r="E114">
        <v>17328</v>
      </c>
    </row>
    <row r="115" spans="1:5" x14ac:dyDescent="0.35">
      <c r="A115">
        <v>1</v>
      </c>
      <c r="B115">
        <v>24</v>
      </c>
      <c r="C115">
        <v>6</v>
      </c>
      <c r="D115">
        <v>5</v>
      </c>
      <c r="E115">
        <v>2774</v>
      </c>
    </row>
    <row r="116" spans="1:5" x14ac:dyDescent="0.35">
      <c r="A116">
        <v>2</v>
      </c>
      <c r="B116">
        <v>34</v>
      </c>
      <c r="C116">
        <v>12</v>
      </c>
      <c r="D116">
        <v>1</v>
      </c>
      <c r="E116">
        <v>4505</v>
      </c>
    </row>
    <row r="117" spans="1:5" x14ac:dyDescent="0.35">
      <c r="A117">
        <v>3</v>
      </c>
      <c r="B117">
        <v>37</v>
      </c>
      <c r="C117">
        <v>12</v>
      </c>
      <c r="D117">
        <v>5</v>
      </c>
      <c r="E117">
        <v>7428</v>
      </c>
    </row>
    <row r="118" spans="1:5" x14ac:dyDescent="0.35">
      <c r="A118">
        <v>3</v>
      </c>
      <c r="B118">
        <v>34</v>
      </c>
      <c r="C118">
        <v>14</v>
      </c>
      <c r="D118">
        <v>11</v>
      </c>
      <c r="E118">
        <v>11631</v>
      </c>
    </row>
    <row r="119" spans="1:5" x14ac:dyDescent="0.35">
      <c r="A119">
        <v>3</v>
      </c>
      <c r="B119">
        <v>36</v>
      </c>
      <c r="C119">
        <v>10</v>
      </c>
      <c r="D119">
        <v>9</v>
      </c>
      <c r="E119">
        <v>9738</v>
      </c>
    </row>
    <row r="120" spans="1:5" x14ac:dyDescent="0.35">
      <c r="A120">
        <v>1</v>
      </c>
      <c r="B120">
        <v>36</v>
      </c>
      <c r="C120">
        <v>7</v>
      </c>
      <c r="D120">
        <v>1</v>
      </c>
      <c r="E120">
        <v>2835</v>
      </c>
    </row>
    <row r="121" spans="1:5" x14ac:dyDescent="0.35">
      <c r="A121">
        <v>4</v>
      </c>
      <c r="B121">
        <v>43</v>
      </c>
      <c r="C121">
        <v>25</v>
      </c>
      <c r="D121">
        <v>25</v>
      </c>
      <c r="E121">
        <v>16959</v>
      </c>
    </row>
    <row r="122" spans="1:5" x14ac:dyDescent="0.35">
      <c r="A122">
        <v>1</v>
      </c>
      <c r="B122">
        <v>30</v>
      </c>
      <c r="C122">
        <v>10</v>
      </c>
      <c r="D122">
        <v>10</v>
      </c>
      <c r="E122">
        <v>2613</v>
      </c>
    </row>
    <row r="123" spans="1:5" x14ac:dyDescent="0.35">
      <c r="A123">
        <v>2</v>
      </c>
      <c r="B123">
        <v>33</v>
      </c>
      <c r="C123">
        <v>8</v>
      </c>
      <c r="D123">
        <v>7</v>
      </c>
      <c r="E123">
        <v>6146</v>
      </c>
    </row>
    <row r="124" spans="1:5" x14ac:dyDescent="0.35">
      <c r="A124">
        <v>1</v>
      </c>
      <c r="B124">
        <v>56</v>
      </c>
      <c r="C124">
        <v>7</v>
      </c>
      <c r="D124">
        <v>5</v>
      </c>
      <c r="E124">
        <v>4963</v>
      </c>
    </row>
    <row r="125" spans="1:5" x14ac:dyDescent="0.35">
      <c r="A125">
        <v>5</v>
      </c>
      <c r="B125">
        <v>51</v>
      </c>
      <c r="C125">
        <v>23</v>
      </c>
      <c r="D125">
        <v>20</v>
      </c>
      <c r="E125">
        <v>19537</v>
      </c>
    </row>
    <row r="126" spans="1:5" x14ac:dyDescent="0.35">
      <c r="A126">
        <v>2</v>
      </c>
      <c r="B126">
        <v>31</v>
      </c>
      <c r="C126">
        <v>12</v>
      </c>
      <c r="D126">
        <v>7</v>
      </c>
      <c r="E126">
        <v>6172</v>
      </c>
    </row>
    <row r="127" spans="1:5" x14ac:dyDescent="0.35">
      <c r="A127">
        <v>1</v>
      </c>
      <c r="B127">
        <v>26</v>
      </c>
      <c r="C127">
        <v>5</v>
      </c>
      <c r="D127">
        <v>5</v>
      </c>
      <c r="E127">
        <v>2368</v>
      </c>
    </row>
    <row r="128" spans="1:5" x14ac:dyDescent="0.35">
      <c r="A128">
        <v>3</v>
      </c>
      <c r="B128">
        <v>58</v>
      </c>
      <c r="C128">
        <v>40</v>
      </c>
      <c r="D128">
        <v>40</v>
      </c>
      <c r="E128">
        <v>10312</v>
      </c>
    </row>
    <row r="129" spans="1:5" x14ac:dyDescent="0.35">
      <c r="A129">
        <v>1</v>
      </c>
      <c r="B129">
        <v>19</v>
      </c>
      <c r="C129">
        <v>0</v>
      </c>
      <c r="D129">
        <v>0</v>
      </c>
      <c r="E129">
        <v>1675</v>
      </c>
    </row>
    <row r="130" spans="1:5" x14ac:dyDescent="0.35">
      <c r="A130">
        <v>1</v>
      </c>
      <c r="B130">
        <v>22</v>
      </c>
      <c r="C130">
        <v>3</v>
      </c>
      <c r="D130">
        <v>2</v>
      </c>
      <c r="E130">
        <v>2523</v>
      </c>
    </row>
    <row r="131" spans="1:5" x14ac:dyDescent="0.35">
      <c r="A131">
        <v>2</v>
      </c>
      <c r="B131">
        <v>49</v>
      </c>
      <c r="C131">
        <v>16</v>
      </c>
      <c r="D131">
        <v>15</v>
      </c>
      <c r="E131">
        <v>6567</v>
      </c>
    </row>
    <row r="132" spans="1:5" x14ac:dyDescent="0.35">
      <c r="A132">
        <v>1</v>
      </c>
      <c r="B132">
        <v>43</v>
      </c>
      <c r="C132">
        <v>18</v>
      </c>
      <c r="D132">
        <v>3</v>
      </c>
      <c r="E132">
        <v>4739</v>
      </c>
    </row>
    <row r="133" spans="1:5" x14ac:dyDescent="0.35">
      <c r="A133">
        <v>3</v>
      </c>
      <c r="B133">
        <v>50</v>
      </c>
      <c r="C133">
        <v>16</v>
      </c>
      <c r="D133">
        <v>2</v>
      </c>
      <c r="E133">
        <v>9208</v>
      </c>
    </row>
    <row r="134" spans="1:5" x14ac:dyDescent="0.35">
      <c r="A134">
        <v>2</v>
      </c>
      <c r="B134">
        <v>31</v>
      </c>
      <c r="C134">
        <v>4</v>
      </c>
      <c r="D134">
        <v>2</v>
      </c>
      <c r="E134">
        <v>4559</v>
      </c>
    </row>
    <row r="135" spans="1:5" x14ac:dyDescent="0.35">
      <c r="A135">
        <v>3</v>
      </c>
      <c r="B135">
        <v>41</v>
      </c>
      <c r="C135">
        <v>12</v>
      </c>
      <c r="D135">
        <v>9</v>
      </c>
      <c r="E135">
        <v>8189</v>
      </c>
    </row>
    <row r="136" spans="1:5" x14ac:dyDescent="0.35">
      <c r="A136">
        <v>1</v>
      </c>
      <c r="B136">
        <v>26</v>
      </c>
      <c r="C136">
        <v>8</v>
      </c>
      <c r="D136">
        <v>8</v>
      </c>
      <c r="E136">
        <v>2942</v>
      </c>
    </row>
    <row r="137" spans="1:5" x14ac:dyDescent="0.35">
      <c r="A137">
        <v>2</v>
      </c>
      <c r="B137">
        <v>36</v>
      </c>
      <c r="C137">
        <v>7</v>
      </c>
      <c r="D137">
        <v>3</v>
      </c>
      <c r="E137">
        <v>4941</v>
      </c>
    </row>
    <row r="138" spans="1:5" x14ac:dyDescent="0.35">
      <c r="A138">
        <v>3</v>
      </c>
      <c r="B138">
        <v>51</v>
      </c>
      <c r="C138">
        <v>18</v>
      </c>
      <c r="D138">
        <v>4</v>
      </c>
      <c r="E138">
        <v>10650</v>
      </c>
    </row>
    <row r="139" spans="1:5" x14ac:dyDescent="0.35">
      <c r="A139">
        <v>2</v>
      </c>
      <c r="B139">
        <v>39</v>
      </c>
      <c r="C139">
        <v>17</v>
      </c>
      <c r="D139">
        <v>15</v>
      </c>
      <c r="E139">
        <v>5902</v>
      </c>
    </row>
    <row r="140" spans="1:5" x14ac:dyDescent="0.35">
      <c r="A140">
        <v>2</v>
      </c>
      <c r="B140">
        <v>25</v>
      </c>
      <c r="C140">
        <v>6</v>
      </c>
      <c r="D140">
        <v>2</v>
      </c>
      <c r="E140">
        <v>8639</v>
      </c>
    </row>
    <row r="141" spans="1:5" x14ac:dyDescent="0.35">
      <c r="A141">
        <v>2</v>
      </c>
      <c r="B141">
        <v>30</v>
      </c>
      <c r="C141">
        <v>12</v>
      </c>
      <c r="D141">
        <v>11</v>
      </c>
      <c r="E141">
        <v>6347</v>
      </c>
    </row>
    <row r="142" spans="1:5" x14ac:dyDescent="0.35">
      <c r="A142">
        <v>1</v>
      </c>
      <c r="B142">
        <v>32</v>
      </c>
      <c r="C142">
        <v>10</v>
      </c>
      <c r="D142">
        <v>5</v>
      </c>
      <c r="E142">
        <v>4200</v>
      </c>
    </row>
    <row r="143" spans="1:5" x14ac:dyDescent="0.35">
      <c r="A143">
        <v>1</v>
      </c>
      <c r="B143">
        <v>45</v>
      </c>
      <c r="C143">
        <v>9</v>
      </c>
      <c r="D143">
        <v>6</v>
      </c>
      <c r="E143">
        <v>3452</v>
      </c>
    </row>
    <row r="144" spans="1:5" x14ac:dyDescent="0.35">
      <c r="A144">
        <v>2</v>
      </c>
      <c r="B144">
        <v>38</v>
      </c>
      <c r="C144">
        <v>19</v>
      </c>
      <c r="D144">
        <v>3</v>
      </c>
      <c r="E144">
        <v>4317</v>
      </c>
    </row>
    <row r="145" spans="1:5" x14ac:dyDescent="0.35">
      <c r="A145">
        <v>1</v>
      </c>
      <c r="B145">
        <v>30</v>
      </c>
      <c r="C145">
        <v>5</v>
      </c>
      <c r="D145">
        <v>5</v>
      </c>
      <c r="E145">
        <v>2632</v>
      </c>
    </row>
    <row r="146" spans="1:5" x14ac:dyDescent="0.35">
      <c r="A146">
        <v>2</v>
      </c>
      <c r="B146">
        <v>32</v>
      </c>
      <c r="C146">
        <v>9</v>
      </c>
      <c r="D146">
        <v>8</v>
      </c>
      <c r="E146">
        <v>4668</v>
      </c>
    </row>
    <row r="147" spans="1:5" x14ac:dyDescent="0.35">
      <c r="A147">
        <v>1</v>
      </c>
      <c r="B147">
        <v>30</v>
      </c>
      <c r="C147">
        <v>8</v>
      </c>
      <c r="D147">
        <v>3</v>
      </c>
      <c r="E147">
        <v>3204</v>
      </c>
    </row>
    <row r="148" spans="1:5" x14ac:dyDescent="0.35">
      <c r="A148">
        <v>1</v>
      </c>
      <c r="B148">
        <v>30</v>
      </c>
      <c r="C148">
        <v>6</v>
      </c>
      <c r="D148">
        <v>5</v>
      </c>
      <c r="E148">
        <v>2720</v>
      </c>
    </row>
    <row r="149" spans="1:5" x14ac:dyDescent="0.35">
      <c r="A149">
        <v>4</v>
      </c>
      <c r="B149">
        <v>41</v>
      </c>
      <c r="C149">
        <v>21</v>
      </c>
      <c r="D149">
        <v>7</v>
      </c>
      <c r="E149">
        <v>17181</v>
      </c>
    </row>
    <row r="150" spans="1:5" x14ac:dyDescent="0.35">
      <c r="A150">
        <v>1</v>
      </c>
      <c r="B150">
        <v>41</v>
      </c>
      <c r="C150">
        <v>7</v>
      </c>
      <c r="D150">
        <v>5</v>
      </c>
      <c r="E150">
        <v>2238</v>
      </c>
    </row>
    <row r="151" spans="1:5" x14ac:dyDescent="0.35">
      <c r="A151">
        <v>1</v>
      </c>
      <c r="B151">
        <v>19</v>
      </c>
      <c r="C151">
        <v>1</v>
      </c>
      <c r="D151">
        <v>1</v>
      </c>
      <c r="E151">
        <v>1483</v>
      </c>
    </row>
    <row r="152" spans="1:5" x14ac:dyDescent="0.35">
      <c r="A152">
        <v>2</v>
      </c>
      <c r="B152">
        <v>40</v>
      </c>
      <c r="C152">
        <v>20</v>
      </c>
      <c r="D152">
        <v>20</v>
      </c>
      <c r="E152">
        <v>5605</v>
      </c>
    </row>
    <row r="153" spans="1:5" x14ac:dyDescent="0.35">
      <c r="A153">
        <v>3</v>
      </c>
      <c r="B153">
        <v>35</v>
      </c>
      <c r="C153">
        <v>10</v>
      </c>
      <c r="D153">
        <v>10</v>
      </c>
      <c r="E153">
        <v>7295</v>
      </c>
    </row>
    <row r="154" spans="1:5" x14ac:dyDescent="0.35">
      <c r="A154">
        <v>2</v>
      </c>
      <c r="B154">
        <v>53</v>
      </c>
      <c r="C154">
        <v>13</v>
      </c>
      <c r="D154">
        <v>7</v>
      </c>
      <c r="E154">
        <v>2306</v>
      </c>
    </row>
    <row r="155" spans="1:5" x14ac:dyDescent="0.35">
      <c r="A155">
        <v>2</v>
      </c>
      <c r="B155">
        <v>45</v>
      </c>
      <c r="C155">
        <v>20</v>
      </c>
      <c r="D155">
        <v>17</v>
      </c>
      <c r="E155">
        <v>2348</v>
      </c>
    </row>
    <row r="156" spans="1:5" x14ac:dyDescent="0.35">
      <c r="A156">
        <v>3</v>
      </c>
      <c r="B156">
        <v>32</v>
      </c>
      <c r="C156">
        <v>9</v>
      </c>
      <c r="D156">
        <v>9</v>
      </c>
      <c r="E156">
        <v>8998</v>
      </c>
    </row>
    <row r="157" spans="1:5" x14ac:dyDescent="0.35">
      <c r="A157">
        <v>2</v>
      </c>
      <c r="B157">
        <v>29</v>
      </c>
      <c r="C157">
        <v>10</v>
      </c>
      <c r="D157">
        <v>10</v>
      </c>
      <c r="E157">
        <v>4319</v>
      </c>
    </row>
    <row r="158" spans="1:5" x14ac:dyDescent="0.35">
      <c r="A158">
        <v>2</v>
      </c>
      <c r="B158">
        <v>51</v>
      </c>
      <c r="C158">
        <v>10</v>
      </c>
      <c r="D158">
        <v>1</v>
      </c>
      <c r="E158">
        <v>6132</v>
      </c>
    </row>
    <row r="159" spans="1:5" x14ac:dyDescent="0.35">
      <c r="A159">
        <v>1</v>
      </c>
      <c r="B159">
        <v>58</v>
      </c>
      <c r="C159">
        <v>9</v>
      </c>
      <c r="D159">
        <v>1</v>
      </c>
      <c r="E159">
        <v>3346</v>
      </c>
    </row>
    <row r="160" spans="1:5" x14ac:dyDescent="0.35">
      <c r="A160">
        <v>3</v>
      </c>
      <c r="B160">
        <v>40</v>
      </c>
      <c r="C160">
        <v>15</v>
      </c>
      <c r="D160">
        <v>12</v>
      </c>
      <c r="E160">
        <v>10855</v>
      </c>
    </row>
    <row r="161" spans="1:5" x14ac:dyDescent="0.35">
      <c r="A161">
        <v>1</v>
      </c>
      <c r="B161">
        <v>34</v>
      </c>
      <c r="C161">
        <v>6</v>
      </c>
      <c r="D161">
        <v>4</v>
      </c>
      <c r="E161">
        <v>2231</v>
      </c>
    </row>
    <row r="162" spans="1:5" x14ac:dyDescent="0.35">
      <c r="A162">
        <v>1</v>
      </c>
      <c r="B162">
        <v>22</v>
      </c>
      <c r="C162">
        <v>2</v>
      </c>
      <c r="D162">
        <v>2</v>
      </c>
      <c r="E162">
        <v>2323</v>
      </c>
    </row>
    <row r="163" spans="1:5" x14ac:dyDescent="0.35">
      <c r="A163">
        <v>1</v>
      </c>
      <c r="B163">
        <v>27</v>
      </c>
      <c r="C163">
        <v>6</v>
      </c>
      <c r="D163">
        <v>2</v>
      </c>
      <c r="E163">
        <v>2024</v>
      </c>
    </row>
    <row r="164" spans="1:5" x14ac:dyDescent="0.35">
      <c r="A164">
        <v>1</v>
      </c>
      <c r="B164">
        <v>28</v>
      </c>
      <c r="C164">
        <v>5</v>
      </c>
      <c r="D164">
        <v>5</v>
      </c>
      <c r="E164">
        <v>2713</v>
      </c>
    </row>
    <row r="165" spans="1:5" x14ac:dyDescent="0.35">
      <c r="A165">
        <v>3</v>
      </c>
      <c r="B165">
        <v>57</v>
      </c>
      <c r="C165">
        <v>12</v>
      </c>
      <c r="D165">
        <v>5</v>
      </c>
      <c r="E165">
        <v>9439</v>
      </c>
    </row>
    <row r="166" spans="1:5" x14ac:dyDescent="0.35">
      <c r="A166">
        <v>1</v>
      </c>
      <c r="B166">
        <v>27</v>
      </c>
      <c r="C166">
        <v>1</v>
      </c>
      <c r="D166">
        <v>1</v>
      </c>
      <c r="E166">
        <v>2566</v>
      </c>
    </row>
    <row r="167" spans="1:5" x14ac:dyDescent="0.35">
      <c r="A167">
        <v>5</v>
      </c>
      <c r="B167">
        <v>50</v>
      </c>
      <c r="C167">
        <v>21</v>
      </c>
      <c r="D167">
        <v>5</v>
      </c>
      <c r="E167">
        <v>19926</v>
      </c>
    </row>
    <row r="168" spans="1:5" x14ac:dyDescent="0.35">
      <c r="A168">
        <v>1</v>
      </c>
      <c r="B168">
        <v>41</v>
      </c>
      <c r="C168">
        <v>13</v>
      </c>
      <c r="D168">
        <v>9</v>
      </c>
      <c r="E168">
        <v>2451</v>
      </c>
    </row>
    <row r="169" spans="1:5" x14ac:dyDescent="0.35">
      <c r="A169">
        <v>3</v>
      </c>
      <c r="B169">
        <v>30</v>
      </c>
      <c r="C169">
        <v>12</v>
      </c>
      <c r="D169">
        <v>10</v>
      </c>
      <c r="E169">
        <v>9419</v>
      </c>
    </row>
    <row r="170" spans="1:5" x14ac:dyDescent="0.35">
      <c r="A170">
        <v>2</v>
      </c>
      <c r="B170">
        <v>38</v>
      </c>
      <c r="C170">
        <v>12</v>
      </c>
      <c r="D170">
        <v>8</v>
      </c>
      <c r="E170">
        <v>8686</v>
      </c>
    </row>
    <row r="171" spans="1:5" x14ac:dyDescent="0.35">
      <c r="A171">
        <v>1</v>
      </c>
      <c r="B171">
        <v>32</v>
      </c>
      <c r="C171">
        <v>8</v>
      </c>
      <c r="D171">
        <v>5</v>
      </c>
      <c r="E171">
        <v>3038</v>
      </c>
    </row>
    <row r="172" spans="1:5" x14ac:dyDescent="0.35">
      <c r="A172">
        <v>1</v>
      </c>
      <c r="B172">
        <v>27</v>
      </c>
      <c r="C172">
        <v>6</v>
      </c>
      <c r="D172">
        <v>5</v>
      </c>
      <c r="E172">
        <v>3058</v>
      </c>
    </row>
    <row r="173" spans="1:5" x14ac:dyDescent="0.35">
      <c r="A173">
        <v>1</v>
      </c>
      <c r="B173">
        <v>19</v>
      </c>
      <c r="C173">
        <v>1</v>
      </c>
      <c r="D173">
        <v>0</v>
      </c>
      <c r="E173">
        <v>2325</v>
      </c>
    </row>
    <row r="174" spans="1:5" x14ac:dyDescent="0.35">
      <c r="A174">
        <v>1</v>
      </c>
      <c r="B174">
        <v>36</v>
      </c>
      <c r="C174">
        <v>13</v>
      </c>
      <c r="D174">
        <v>8</v>
      </c>
      <c r="E174">
        <v>2088</v>
      </c>
    </row>
    <row r="175" spans="1:5" x14ac:dyDescent="0.35">
      <c r="A175">
        <v>2</v>
      </c>
      <c r="B175">
        <v>30</v>
      </c>
      <c r="C175">
        <v>12</v>
      </c>
      <c r="D175">
        <v>12</v>
      </c>
      <c r="E175">
        <v>3072</v>
      </c>
    </row>
    <row r="176" spans="1:5" x14ac:dyDescent="0.35">
      <c r="A176">
        <v>2</v>
      </c>
      <c r="B176">
        <v>45</v>
      </c>
      <c r="C176">
        <v>9</v>
      </c>
      <c r="D176">
        <v>5</v>
      </c>
      <c r="E176">
        <v>5006</v>
      </c>
    </row>
    <row r="177" spans="1:5" x14ac:dyDescent="0.35">
      <c r="A177">
        <v>1</v>
      </c>
      <c r="B177">
        <v>56</v>
      </c>
      <c r="C177">
        <v>19</v>
      </c>
      <c r="D177">
        <v>2</v>
      </c>
      <c r="E177">
        <v>4257</v>
      </c>
    </row>
    <row r="178" spans="1:5" x14ac:dyDescent="0.35">
      <c r="A178">
        <v>1</v>
      </c>
      <c r="B178">
        <v>33</v>
      </c>
      <c r="C178">
        <v>4</v>
      </c>
      <c r="D178">
        <v>3</v>
      </c>
      <c r="E178">
        <v>2500</v>
      </c>
    </row>
    <row r="179" spans="1:5" x14ac:dyDescent="0.35">
      <c r="A179">
        <v>1</v>
      </c>
      <c r="B179">
        <v>19</v>
      </c>
      <c r="C179">
        <v>1</v>
      </c>
      <c r="D179">
        <v>1</v>
      </c>
      <c r="E179">
        <v>1102</v>
      </c>
    </row>
    <row r="180" spans="1:5" x14ac:dyDescent="0.35">
      <c r="A180">
        <v>3</v>
      </c>
      <c r="B180">
        <v>46</v>
      </c>
      <c r="C180">
        <v>24</v>
      </c>
      <c r="D180">
        <v>24</v>
      </c>
      <c r="E180">
        <v>10453</v>
      </c>
    </row>
    <row r="181" spans="1:5" x14ac:dyDescent="0.35">
      <c r="A181">
        <v>1</v>
      </c>
      <c r="B181">
        <v>38</v>
      </c>
      <c r="C181">
        <v>2</v>
      </c>
      <c r="D181">
        <v>2</v>
      </c>
      <c r="E181">
        <v>2288</v>
      </c>
    </row>
    <row r="182" spans="1:5" x14ac:dyDescent="0.35">
      <c r="A182">
        <v>1</v>
      </c>
      <c r="B182">
        <v>31</v>
      </c>
      <c r="C182">
        <v>7</v>
      </c>
      <c r="D182">
        <v>4</v>
      </c>
      <c r="E182">
        <v>3929</v>
      </c>
    </row>
    <row r="183" spans="1:5" x14ac:dyDescent="0.35">
      <c r="A183">
        <v>1</v>
      </c>
      <c r="B183">
        <v>34</v>
      </c>
      <c r="C183">
        <v>9</v>
      </c>
      <c r="D183">
        <v>3</v>
      </c>
      <c r="E183">
        <v>2311</v>
      </c>
    </row>
    <row r="184" spans="1:5" x14ac:dyDescent="0.35">
      <c r="A184">
        <v>1</v>
      </c>
      <c r="B184">
        <v>41</v>
      </c>
      <c r="C184">
        <v>4</v>
      </c>
      <c r="D184">
        <v>4</v>
      </c>
      <c r="E184">
        <v>3140</v>
      </c>
    </row>
    <row r="185" spans="1:5" x14ac:dyDescent="0.35">
      <c r="A185">
        <v>1</v>
      </c>
      <c r="B185">
        <v>50</v>
      </c>
      <c r="C185">
        <v>5</v>
      </c>
      <c r="D185">
        <v>3</v>
      </c>
      <c r="E185">
        <v>3690</v>
      </c>
    </row>
    <row r="186" spans="1:5" x14ac:dyDescent="0.35">
      <c r="A186">
        <v>2</v>
      </c>
      <c r="B186">
        <v>53</v>
      </c>
      <c r="C186">
        <v>5</v>
      </c>
      <c r="D186">
        <v>4</v>
      </c>
      <c r="E186">
        <v>4450</v>
      </c>
    </row>
    <row r="187" spans="1:5" x14ac:dyDescent="0.35">
      <c r="A187">
        <v>1</v>
      </c>
      <c r="B187">
        <v>33</v>
      </c>
      <c r="C187">
        <v>8</v>
      </c>
      <c r="D187">
        <v>8</v>
      </c>
      <c r="E187">
        <v>2756</v>
      </c>
    </row>
    <row r="188" spans="1:5" x14ac:dyDescent="0.35">
      <c r="A188">
        <v>5</v>
      </c>
      <c r="B188">
        <v>40</v>
      </c>
      <c r="C188">
        <v>21</v>
      </c>
      <c r="D188">
        <v>20</v>
      </c>
      <c r="E188">
        <v>19033</v>
      </c>
    </row>
    <row r="189" spans="1:5" x14ac:dyDescent="0.35">
      <c r="A189">
        <v>5</v>
      </c>
      <c r="B189">
        <v>55</v>
      </c>
      <c r="C189">
        <v>36</v>
      </c>
      <c r="D189">
        <v>24</v>
      </c>
      <c r="E189">
        <v>18722</v>
      </c>
    </row>
    <row r="190" spans="1:5" x14ac:dyDescent="0.35">
      <c r="A190">
        <v>2</v>
      </c>
      <c r="B190">
        <v>34</v>
      </c>
      <c r="C190">
        <v>10</v>
      </c>
      <c r="D190">
        <v>10</v>
      </c>
      <c r="E190">
        <v>9547</v>
      </c>
    </row>
    <row r="191" spans="1:5" x14ac:dyDescent="0.35">
      <c r="A191">
        <v>4</v>
      </c>
      <c r="B191">
        <v>51</v>
      </c>
      <c r="C191">
        <v>21</v>
      </c>
      <c r="D191">
        <v>7</v>
      </c>
      <c r="E191">
        <v>13734</v>
      </c>
    </row>
    <row r="192" spans="1:5" x14ac:dyDescent="0.35">
      <c r="A192">
        <v>5</v>
      </c>
      <c r="B192">
        <v>52</v>
      </c>
      <c r="C192">
        <v>34</v>
      </c>
      <c r="D192">
        <v>33</v>
      </c>
      <c r="E192">
        <v>19999</v>
      </c>
    </row>
    <row r="193" spans="1:5" x14ac:dyDescent="0.35">
      <c r="A193">
        <v>1</v>
      </c>
      <c r="B193">
        <v>27</v>
      </c>
      <c r="C193">
        <v>7</v>
      </c>
      <c r="D193">
        <v>7</v>
      </c>
      <c r="E193">
        <v>2279</v>
      </c>
    </row>
    <row r="194" spans="1:5" x14ac:dyDescent="0.35">
      <c r="A194">
        <v>2</v>
      </c>
      <c r="B194">
        <v>35</v>
      </c>
      <c r="C194">
        <v>8</v>
      </c>
      <c r="D194">
        <v>1</v>
      </c>
      <c r="E194">
        <v>5916</v>
      </c>
    </row>
    <row r="195" spans="1:5" x14ac:dyDescent="0.35">
      <c r="A195">
        <v>1</v>
      </c>
      <c r="B195">
        <v>43</v>
      </c>
      <c r="C195">
        <v>7</v>
      </c>
      <c r="D195">
        <v>5</v>
      </c>
      <c r="E195">
        <v>2089</v>
      </c>
    </row>
    <row r="196" spans="1:5" x14ac:dyDescent="0.35">
      <c r="A196">
        <v>4</v>
      </c>
      <c r="B196">
        <v>45</v>
      </c>
      <c r="C196">
        <v>22</v>
      </c>
      <c r="D196">
        <v>20</v>
      </c>
      <c r="E196">
        <v>16792</v>
      </c>
    </row>
    <row r="197" spans="1:5" x14ac:dyDescent="0.35">
      <c r="A197">
        <v>1</v>
      </c>
      <c r="B197">
        <v>37</v>
      </c>
      <c r="C197">
        <v>8</v>
      </c>
      <c r="D197">
        <v>8</v>
      </c>
      <c r="E197">
        <v>3564</v>
      </c>
    </row>
    <row r="198" spans="1:5" x14ac:dyDescent="0.35">
      <c r="A198">
        <v>2</v>
      </c>
      <c r="B198">
        <v>35</v>
      </c>
      <c r="C198">
        <v>10</v>
      </c>
      <c r="D198">
        <v>6</v>
      </c>
      <c r="E198">
        <v>4425</v>
      </c>
    </row>
    <row r="199" spans="1:5" x14ac:dyDescent="0.35">
      <c r="A199">
        <v>2</v>
      </c>
      <c r="B199">
        <v>42</v>
      </c>
      <c r="C199">
        <v>11</v>
      </c>
      <c r="D199">
        <v>5</v>
      </c>
      <c r="E199">
        <v>5265</v>
      </c>
    </row>
    <row r="200" spans="1:5" x14ac:dyDescent="0.35">
      <c r="A200">
        <v>2</v>
      </c>
      <c r="B200">
        <v>38</v>
      </c>
      <c r="C200">
        <v>14</v>
      </c>
      <c r="D200">
        <v>1</v>
      </c>
      <c r="E200">
        <v>6553</v>
      </c>
    </row>
    <row r="201" spans="1:5" x14ac:dyDescent="0.35">
      <c r="A201">
        <v>2</v>
      </c>
      <c r="B201">
        <v>38</v>
      </c>
      <c r="C201">
        <v>9</v>
      </c>
      <c r="D201">
        <v>7</v>
      </c>
      <c r="E201">
        <v>6261</v>
      </c>
    </row>
    <row r="202" spans="1:5" x14ac:dyDescent="0.35">
      <c r="A202">
        <v>2</v>
      </c>
      <c r="B202">
        <v>27</v>
      </c>
      <c r="C202">
        <v>6</v>
      </c>
      <c r="D202">
        <v>2</v>
      </c>
      <c r="E202">
        <v>4298</v>
      </c>
    </row>
    <row r="203" spans="1:5" x14ac:dyDescent="0.35">
      <c r="A203">
        <v>2</v>
      </c>
      <c r="B203">
        <v>49</v>
      </c>
      <c r="C203">
        <v>7</v>
      </c>
      <c r="D203">
        <v>7</v>
      </c>
      <c r="E203">
        <v>6804</v>
      </c>
    </row>
    <row r="204" spans="1:5" x14ac:dyDescent="0.35">
      <c r="A204">
        <v>1</v>
      </c>
      <c r="B204">
        <v>34</v>
      </c>
      <c r="C204">
        <v>5</v>
      </c>
      <c r="D204">
        <v>5</v>
      </c>
      <c r="E204">
        <v>3815</v>
      </c>
    </row>
    <row r="205" spans="1:5" x14ac:dyDescent="0.35">
      <c r="A205">
        <v>2</v>
      </c>
      <c r="B205">
        <v>40</v>
      </c>
      <c r="C205">
        <v>15</v>
      </c>
      <c r="D205">
        <v>7</v>
      </c>
      <c r="E205">
        <v>2741</v>
      </c>
    </row>
    <row r="206" spans="1:5" x14ac:dyDescent="0.35">
      <c r="A206">
        <v>2</v>
      </c>
      <c r="B206">
        <v>38</v>
      </c>
      <c r="C206">
        <v>17</v>
      </c>
      <c r="D206">
        <v>1</v>
      </c>
      <c r="E206">
        <v>6673</v>
      </c>
    </row>
    <row r="207" spans="1:5" x14ac:dyDescent="0.35">
      <c r="A207">
        <v>3</v>
      </c>
      <c r="B207">
        <v>29</v>
      </c>
      <c r="C207">
        <v>10</v>
      </c>
      <c r="D207">
        <v>10</v>
      </c>
      <c r="E207">
        <v>7639</v>
      </c>
    </row>
    <row r="208" spans="1:5" x14ac:dyDescent="0.35">
      <c r="A208">
        <v>1</v>
      </c>
      <c r="B208">
        <v>22</v>
      </c>
      <c r="C208">
        <v>4</v>
      </c>
      <c r="D208">
        <v>4</v>
      </c>
      <c r="E208">
        <v>2328</v>
      </c>
    </row>
    <row r="209" spans="1:5" x14ac:dyDescent="0.35">
      <c r="A209">
        <v>1</v>
      </c>
      <c r="B209">
        <v>36</v>
      </c>
      <c r="C209">
        <v>8</v>
      </c>
      <c r="D209">
        <v>8</v>
      </c>
      <c r="E209">
        <v>2153</v>
      </c>
    </row>
    <row r="210" spans="1:5" x14ac:dyDescent="0.35">
      <c r="A210">
        <v>2</v>
      </c>
      <c r="B210">
        <v>40</v>
      </c>
      <c r="C210">
        <v>5</v>
      </c>
      <c r="D210">
        <v>3</v>
      </c>
      <c r="E210">
        <v>4876</v>
      </c>
    </row>
    <row r="211" spans="1:5" x14ac:dyDescent="0.35">
      <c r="A211">
        <v>3</v>
      </c>
      <c r="B211">
        <v>46</v>
      </c>
      <c r="C211">
        <v>17</v>
      </c>
      <c r="D211">
        <v>4</v>
      </c>
      <c r="E211">
        <v>9396</v>
      </c>
    </row>
    <row r="212" spans="1:5" x14ac:dyDescent="0.35">
      <c r="A212">
        <v>3</v>
      </c>
      <c r="B212">
        <v>32</v>
      </c>
      <c r="C212">
        <v>14</v>
      </c>
      <c r="D212">
        <v>14</v>
      </c>
      <c r="E212">
        <v>10400</v>
      </c>
    </row>
    <row r="213" spans="1:5" x14ac:dyDescent="0.35">
      <c r="A213">
        <v>3</v>
      </c>
      <c r="B213">
        <v>30</v>
      </c>
      <c r="C213">
        <v>12</v>
      </c>
      <c r="D213">
        <v>11</v>
      </c>
      <c r="E213">
        <v>8474</v>
      </c>
    </row>
    <row r="214" spans="1:5" x14ac:dyDescent="0.35">
      <c r="A214">
        <v>2</v>
      </c>
      <c r="B214">
        <v>27</v>
      </c>
      <c r="C214">
        <v>7</v>
      </c>
      <c r="D214">
        <v>7</v>
      </c>
      <c r="E214">
        <v>9981</v>
      </c>
    </row>
    <row r="215" spans="1:5" x14ac:dyDescent="0.35">
      <c r="A215">
        <v>3</v>
      </c>
      <c r="B215">
        <v>51</v>
      </c>
      <c r="C215">
        <v>16</v>
      </c>
      <c r="D215">
        <v>10</v>
      </c>
      <c r="E215">
        <v>12490</v>
      </c>
    </row>
    <row r="216" spans="1:5" x14ac:dyDescent="0.35">
      <c r="A216">
        <v>1</v>
      </c>
      <c r="B216">
        <v>30</v>
      </c>
      <c r="C216">
        <v>8</v>
      </c>
      <c r="D216">
        <v>5</v>
      </c>
      <c r="E216">
        <v>2657</v>
      </c>
    </row>
    <row r="217" spans="1:5" x14ac:dyDescent="0.35">
      <c r="A217">
        <v>3</v>
      </c>
      <c r="B217">
        <v>41</v>
      </c>
      <c r="C217">
        <v>16</v>
      </c>
      <c r="D217">
        <v>1</v>
      </c>
      <c r="E217">
        <v>13591</v>
      </c>
    </row>
    <row r="218" spans="1:5" x14ac:dyDescent="0.35">
      <c r="A218">
        <v>2</v>
      </c>
      <c r="B218">
        <v>30</v>
      </c>
      <c r="C218">
        <v>9</v>
      </c>
      <c r="D218">
        <v>6</v>
      </c>
      <c r="E218">
        <v>6696</v>
      </c>
    </row>
    <row r="219" spans="1:5" x14ac:dyDescent="0.35">
      <c r="A219">
        <v>1</v>
      </c>
      <c r="B219">
        <v>29</v>
      </c>
      <c r="C219">
        <v>7</v>
      </c>
      <c r="D219">
        <v>6</v>
      </c>
      <c r="E219">
        <v>2058</v>
      </c>
    </row>
    <row r="220" spans="1:5" x14ac:dyDescent="0.35">
      <c r="A220">
        <v>3</v>
      </c>
      <c r="B220">
        <v>45</v>
      </c>
      <c r="C220">
        <v>23</v>
      </c>
      <c r="D220">
        <v>19</v>
      </c>
      <c r="E220">
        <v>8865</v>
      </c>
    </row>
    <row r="221" spans="1:5" x14ac:dyDescent="0.35">
      <c r="A221">
        <v>2</v>
      </c>
      <c r="B221">
        <v>54</v>
      </c>
      <c r="C221">
        <v>16</v>
      </c>
      <c r="D221">
        <v>6</v>
      </c>
      <c r="E221">
        <v>5940</v>
      </c>
    </row>
    <row r="222" spans="1:5" x14ac:dyDescent="0.35">
      <c r="A222">
        <v>2</v>
      </c>
      <c r="B222">
        <v>36</v>
      </c>
      <c r="C222">
        <v>16</v>
      </c>
      <c r="D222">
        <v>13</v>
      </c>
      <c r="E222">
        <v>5914</v>
      </c>
    </row>
    <row r="223" spans="1:5" x14ac:dyDescent="0.35">
      <c r="A223">
        <v>1</v>
      </c>
      <c r="B223">
        <v>33</v>
      </c>
      <c r="C223">
        <v>7</v>
      </c>
      <c r="D223">
        <v>3</v>
      </c>
      <c r="E223">
        <v>2622</v>
      </c>
    </row>
    <row r="224" spans="1:5" x14ac:dyDescent="0.35">
      <c r="A224">
        <v>3</v>
      </c>
      <c r="B224">
        <v>37</v>
      </c>
      <c r="C224">
        <v>10</v>
      </c>
      <c r="D224">
        <v>10</v>
      </c>
      <c r="E224">
        <v>12185</v>
      </c>
    </row>
    <row r="225" spans="1:5" x14ac:dyDescent="0.35">
      <c r="A225">
        <v>3</v>
      </c>
      <c r="B225">
        <v>38</v>
      </c>
      <c r="C225">
        <v>17</v>
      </c>
      <c r="D225">
        <v>16</v>
      </c>
      <c r="E225">
        <v>10609</v>
      </c>
    </row>
    <row r="226" spans="1:5" x14ac:dyDescent="0.35">
      <c r="A226">
        <v>2</v>
      </c>
      <c r="B226">
        <v>31</v>
      </c>
      <c r="C226">
        <v>6</v>
      </c>
      <c r="D226">
        <v>5</v>
      </c>
      <c r="E226">
        <v>4345</v>
      </c>
    </row>
    <row r="227" spans="1:5" x14ac:dyDescent="0.35">
      <c r="A227">
        <v>1</v>
      </c>
      <c r="B227">
        <v>59</v>
      </c>
      <c r="C227">
        <v>7</v>
      </c>
      <c r="D227">
        <v>1</v>
      </c>
      <c r="E227">
        <v>2177</v>
      </c>
    </row>
    <row r="228" spans="1:5" x14ac:dyDescent="0.35">
      <c r="A228">
        <v>1</v>
      </c>
      <c r="B228">
        <v>37</v>
      </c>
      <c r="C228">
        <v>13</v>
      </c>
      <c r="D228">
        <v>9</v>
      </c>
      <c r="E228">
        <v>2793</v>
      </c>
    </row>
    <row r="229" spans="1:5" x14ac:dyDescent="0.35">
      <c r="A229">
        <v>3</v>
      </c>
      <c r="B229">
        <v>29</v>
      </c>
      <c r="C229">
        <v>11</v>
      </c>
      <c r="D229">
        <v>11</v>
      </c>
      <c r="E229">
        <v>7918</v>
      </c>
    </row>
    <row r="230" spans="1:5" x14ac:dyDescent="0.35">
      <c r="A230">
        <v>3</v>
      </c>
      <c r="B230">
        <v>35</v>
      </c>
      <c r="C230">
        <v>10</v>
      </c>
      <c r="D230">
        <v>10</v>
      </c>
      <c r="E230">
        <v>8789</v>
      </c>
    </row>
    <row r="231" spans="1:5" x14ac:dyDescent="0.35">
      <c r="A231">
        <v>1</v>
      </c>
      <c r="B231">
        <v>29</v>
      </c>
      <c r="C231">
        <v>4</v>
      </c>
      <c r="D231">
        <v>4</v>
      </c>
      <c r="E231">
        <v>2389</v>
      </c>
    </row>
    <row r="232" spans="1:5" x14ac:dyDescent="0.35">
      <c r="A232">
        <v>1</v>
      </c>
      <c r="B232">
        <v>52</v>
      </c>
      <c r="C232">
        <v>6</v>
      </c>
      <c r="D232">
        <v>2</v>
      </c>
      <c r="E232">
        <v>3212</v>
      </c>
    </row>
    <row r="233" spans="1:5" x14ac:dyDescent="0.35">
      <c r="A233">
        <v>5</v>
      </c>
      <c r="B233">
        <v>42</v>
      </c>
      <c r="C233">
        <v>22</v>
      </c>
      <c r="D233">
        <v>22</v>
      </c>
      <c r="E233">
        <v>19232</v>
      </c>
    </row>
    <row r="234" spans="1:5" x14ac:dyDescent="0.35">
      <c r="A234">
        <v>1</v>
      </c>
      <c r="B234">
        <v>59</v>
      </c>
      <c r="C234">
        <v>7</v>
      </c>
      <c r="D234">
        <v>2</v>
      </c>
      <c r="E234">
        <v>2267</v>
      </c>
    </row>
    <row r="235" spans="1:5" x14ac:dyDescent="0.35">
      <c r="A235">
        <v>5</v>
      </c>
      <c r="B235">
        <v>50</v>
      </c>
      <c r="C235">
        <v>32</v>
      </c>
      <c r="D235">
        <v>7</v>
      </c>
      <c r="E235">
        <v>19517</v>
      </c>
    </row>
    <row r="236" spans="1:5" x14ac:dyDescent="0.35">
      <c r="A236">
        <v>1</v>
      </c>
      <c r="B236">
        <v>33</v>
      </c>
      <c r="C236">
        <v>8</v>
      </c>
      <c r="D236">
        <v>5</v>
      </c>
      <c r="E236">
        <v>2436</v>
      </c>
    </row>
    <row r="237" spans="1:5" x14ac:dyDescent="0.35">
      <c r="A237">
        <v>4</v>
      </c>
      <c r="B237">
        <v>43</v>
      </c>
      <c r="C237">
        <v>22</v>
      </c>
      <c r="D237">
        <v>17</v>
      </c>
      <c r="E237">
        <v>16064</v>
      </c>
    </row>
    <row r="238" spans="1:5" x14ac:dyDescent="0.35">
      <c r="A238">
        <v>1</v>
      </c>
      <c r="B238">
        <v>33</v>
      </c>
      <c r="C238">
        <v>13</v>
      </c>
      <c r="D238">
        <v>9</v>
      </c>
      <c r="E238">
        <v>2707</v>
      </c>
    </row>
    <row r="239" spans="1:5" x14ac:dyDescent="0.35">
      <c r="A239">
        <v>5</v>
      </c>
      <c r="B239">
        <v>52</v>
      </c>
      <c r="C239">
        <v>33</v>
      </c>
      <c r="D239">
        <v>33</v>
      </c>
      <c r="E239">
        <v>19068</v>
      </c>
    </row>
    <row r="240" spans="1:5" x14ac:dyDescent="0.35">
      <c r="A240">
        <v>1</v>
      </c>
      <c r="B240">
        <v>32</v>
      </c>
      <c r="C240">
        <v>6</v>
      </c>
      <c r="D240">
        <v>4</v>
      </c>
      <c r="E240">
        <v>3931</v>
      </c>
    </row>
    <row r="241" spans="1:5" x14ac:dyDescent="0.35">
      <c r="A241">
        <v>1</v>
      </c>
      <c r="B241">
        <v>32</v>
      </c>
      <c r="C241">
        <v>4</v>
      </c>
      <c r="D241">
        <v>3</v>
      </c>
      <c r="E241">
        <v>3730</v>
      </c>
    </row>
    <row r="242" spans="1:5" x14ac:dyDescent="0.35">
      <c r="A242">
        <v>1</v>
      </c>
      <c r="B242">
        <v>39</v>
      </c>
      <c r="C242">
        <v>7</v>
      </c>
      <c r="D242">
        <v>3</v>
      </c>
      <c r="E242">
        <v>2232</v>
      </c>
    </row>
    <row r="243" spans="1:5" x14ac:dyDescent="0.35">
      <c r="A243">
        <v>2</v>
      </c>
      <c r="B243">
        <v>32</v>
      </c>
      <c r="C243">
        <v>4</v>
      </c>
      <c r="D243">
        <v>3</v>
      </c>
      <c r="E243">
        <v>4465</v>
      </c>
    </row>
    <row r="244" spans="1:5" x14ac:dyDescent="0.35">
      <c r="A244">
        <v>2</v>
      </c>
      <c r="B244">
        <v>41</v>
      </c>
      <c r="C244">
        <v>17</v>
      </c>
      <c r="D244">
        <v>1</v>
      </c>
      <c r="E244">
        <v>3072</v>
      </c>
    </row>
    <row r="245" spans="1:5" x14ac:dyDescent="0.35">
      <c r="A245">
        <v>2</v>
      </c>
      <c r="B245">
        <v>40</v>
      </c>
      <c r="C245">
        <v>9</v>
      </c>
      <c r="D245">
        <v>9</v>
      </c>
      <c r="E245">
        <v>3319</v>
      </c>
    </row>
    <row r="246" spans="1:5" x14ac:dyDescent="0.35">
      <c r="A246">
        <v>5</v>
      </c>
      <c r="B246">
        <v>45</v>
      </c>
      <c r="C246">
        <v>25</v>
      </c>
      <c r="D246">
        <v>24</v>
      </c>
      <c r="E246">
        <v>19202</v>
      </c>
    </row>
    <row r="247" spans="1:5" x14ac:dyDescent="0.35">
      <c r="A247">
        <v>3</v>
      </c>
      <c r="B247">
        <v>31</v>
      </c>
      <c r="C247">
        <v>9</v>
      </c>
      <c r="D247">
        <v>2</v>
      </c>
      <c r="E247">
        <v>13675</v>
      </c>
    </row>
    <row r="248" spans="1:5" x14ac:dyDescent="0.35">
      <c r="A248">
        <v>1</v>
      </c>
      <c r="B248">
        <v>33</v>
      </c>
      <c r="C248">
        <v>2</v>
      </c>
      <c r="D248">
        <v>2</v>
      </c>
      <c r="E248">
        <v>2911</v>
      </c>
    </row>
    <row r="249" spans="1:5" x14ac:dyDescent="0.35">
      <c r="A249">
        <v>2</v>
      </c>
      <c r="B249">
        <v>34</v>
      </c>
      <c r="C249">
        <v>13</v>
      </c>
      <c r="D249">
        <v>11</v>
      </c>
      <c r="E249">
        <v>5957</v>
      </c>
    </row>
    <row r="250" spans="1:5" x14ac:dyDescent="0.35">
      <c r="A250">
        <v>1</v>
      </c>
      <c r="B250">
        <v>37</v>
      </c>
      <c r="C250">
        <v>17</v>
      </c>
      <c r="D250">
        <v>3</v>
      </c>
      <c r="E250">
        <v>3920</v>
      </c>
    </row>
    <row r="251" spans="1:5" x14ac:dyDescent="0.35">
      <c r="A251">
        <v>2</v>
      </c>
      <c r="B251">
        <v>45</v>
      </c>
      <c r="C251">
        <v>9</v>
      </c>
      <c r="D251">
        <v>3</v>
      </c>
      <c r="E251">
        <v>6434</v>
      </c>
    </row>
    <row r="252" spans="1:5" x14ac:dyDescent="0.35">
      <c r="A252">
        <v>3</v>
      </c>
      <c r="B252">
        <v>37</v>
      </c>
      <c r="C252">
        <v>17</v>
      </c>
      <c r="D252">
        <v>1</v>
      </c>
      <c r="E252">
        <v>10048</v>
      </c>
    </row>
    <row r="253" spans="1:5" x14ac:dyDescent="0.35">
      <c r="A253">
        <v>3</v>
      </c>
      <c r="B253">
        <v>39</v>
      </c>
      <c r="C253">
        <v>20</v>
      </c>
      <c r="D253">
        <v>19</v>
      </c>
      <c r="E253">
        <v>10938</v>
      </c>
    </row>
    <row r="254" spans="1:5" x14ac:dyDescent="0.35">
      <c r="A254">
        <v>1</v>
      </c>
      <c r="B254">
        <v>29</v>
      </c>
      <c r="C254">
        <v>6</v>
      </c>
      <c r="D254">
        <v>6</v>
      </c>
      <c r="E254">
        <v>2340</v>
      </c>
    </row>
    <row r="255" spans="1:5" x14ac:dyDescent="0.35">
      <c r="A255">
        <v>2</v>
      </c>
      <c r="B255">
        <v>42</v>
      </c>
      <c r="C255">
        <v>10</v>
      </c>
      <c r="D255">
        <v>3</v>
      </c>
      <c r="E255">
        <v>6545</v>
      </c>
    </row>
    <row r="256" spans="1:5" x14ac:dyDescent="0.35">
      <c r="A256">
        <v>2</v>
      </c>
      <c r="B256">
        <v>29</v>
      </c>
      <c r="C256">
        <v>10</v>
      </c>
      <c r="D256">
        <v>3</v>
      </c>
      <c r="E256">
        <v>6931</v>
      </c>
    </row>
    <row r="257" spans="1:5" x14ac:dyDescent="0.35">
      <c r="A257">
        <v>2</v>
      </c>
      <c r="B257">
        <v>25</v>
      </c>
      <c r="C257">
        <v>5</v>
      </c>
      <c r="D257">
        <v>4</v>
      </c>
      <c r="E257">
        <v>4898</v>
      </c>
    </row>
    <row r="258" spans="1:5" x14ac:dyDescent="0.35">
      <c r="A258">
        <v>1</v>
      </c>
      <c r="B258">
        <v>42</v>
      </c>
      <c r="C258">
        <v>10</v>
      </c>
      <c r="D258">
        <v>9</v>
      </c>
      <c r="E258">
        <v>2593</v>
      </c>
    </row>
    <row r="259" spans="1:5" x14ac:dyDescent="0.35">
      <c r="A259">
        <v>5</v>
      </c>
      <c r="B259">
        <v>40</v>
      </c>
      <c r="C259">
        <v>22</v>
      </c>
      <c r="D259">
        <v>21</v>
      </c>
      <c r="E259">
        <v>19436</v>
      </c>
    </row>
    <row r="260" spans="1:5" x14ac:dyDescent="0.35">
      <c r="A260">
        <v>1</v>
      </c>
      <c r="B260">
        <v>51</v>
      </c>
      <c r="C260">
        <v>1</v>
      </c>
      <c r="D260">
        <v>1</v>
      </c>
      <c r="E260">
        <v>2723</v>
      </c>
    </row>
    <row r="261" spans="1:5" x14ac:dyDescent="0.35">
      <c r="A261">
        <v>1</v>
      </c>
      <c r="B261">
        <v>31</v>
      </c>
      <c r="C261">
        <v>6</v>
      </c>
      <c r="D261">
        <v>5</v>
      </c>
      <c r="E261">
        <v>3479</v>
      </c>
    </row>
    <row r="262" spans="1:5" x14ac:dyDescent="0.35">
      <c r="A262">
        <v>1</v>
      </c>
      <c r="B262">
        <v>32</v>
      </c>
      <c r="C262">
        <v>5</v>
      </c>
      <c r="D262">
        <v>5</v>
      </c>
      <c r="E262">
        <v>2794</v>
      </c>
    </row>
    <row r="263" spans="1:5" x14ac:dyDescent="0.35">
      <c r="A263">
        <v>2</v>
      </c>
      <c r="B263">
        <v>38</v>
      </c>
      <c r="C263">
        <v>13</v>
      </c>
      <c r="D263">
        <v>8</v>
      </c>
      <c r="E263">
        <v>5249</v>
      </c>
    </row>
    <row r="264" spans="1:5" x14ac:dyDescent="0.35">
      <c r="A264">
        <v>2</v>
      </c>
      <c r="B264">
        <v>32</v>
      </c>
      <c r="C264">
        <v>9</v>
      </c>
      <c r="D264">
        <v>6</v>
      </c>
      <c r="E264">
        <v>2176</v>
      </c>
    </row>
    <row r="265" spans="1:5" x14ac:dyDescent="0.35">
      <c r="A265">
        <v>4</v>
      </c>
      <c r="B265">
        <v>46</v>
      </c>
      <c r="C265">
        <v>28</v>
      </c>
      <c r="D265">
        <v>7</v>
      </c>
      <c r="E265">
        <v>16872</v>
      </c>
    </row>
    <row r="266" spans="1:5" x14ac:dyDescent="0.35">
      <c r="A266">
        <v>1</v>
      </c>
      <c r="B266">
        <v>28</v>
      </c>
      <c r="C266">
        <v>5</v>
      </c>
      <c r="D266">
        <v>0</v>
      </c>
      <c r="E266">
        <v>3485</v>
      </c>
    </row>
    <row r="267" spans="1:5" x14ac:dyDescent="0.35">
      <c r="A267">
        <v>2</v>
      </c>
      <c r="B267">
        <v>29</v>
      </c>
      <c r="C267">
        <v>10</v>
      </c>
      <c r="D267">
        <v>0</v>
      </c>
      <c r="E267">
        <v>6644</v>
      </c>
    </row>
    <row r="268" spans="1:5" x14ac:dyDescent="0.35">
      <c r="A268">
        <v>2</v>
      </c>
      <c r="B268">
        <v>31</v>
      </c>
      <c r="C268">
        <v>10</v>
      </c>
      <c r="D268">
        <v>9</v>
      </c>
      <c r="E268">
        <v>5582</v>
      </c>
    </row>
    <row r="269" spans="1:5" x14ac:dyDescent="0.35">
      <c r="A269">
        <v>2</v>
      </c>
      <c r="B269">
        <v>25</v>
      </c>
      <c r="C269">
        <v>6</v>
      </c>
      <c r="D269">
        <v>6</v>
      </c>
      <c r="E269">
        <v>4000</v>
      </c>
    </row>
    <row r="270" spans="1:5" x14ac:dyDescent="0.35">
      <c r="A270">
        <v>4</v>
      </c>
      <c r="B270">
        <v>45</v>
      </c>
      <c r="C270">
        <v>21</v>
      </c>
      <c r="D270">
        <v>20</v>
      </c>
      <c r="E270">
        <v>13496</v>
      </c>
    </row>
    <row r="271" spans="1:5" x14ac:dyDescent="0.35">
      <c r="A271">
        <v>1</v>
      </c>
      <c r="B271">
        <v>36</v>
      </c>
      <c r="C271">
        <v>16</v>
      </c>
      <c r="D271">
        <v>15</v>
      </c>
      <c r="E271">
        <v>3210</v>
      </c>
    </row>
    <row r="272" spans="1:5" x14ac:dyDescent="0.35">
      <c r="A272">
        <v>5</v>
      </c>
      <c r="B272">
        <v>55</v>
      </c>
      <c r="C272">
        <v>37</v>
      </c>
      <c r="D272">
        <v>36</v>
      </c>
      <c r="E272">
        <v>19045</v>
      </c>
    </row>
    <row r="273" spans="1:5" x14ac:dyDescent="0.35">
      <c r="A273">
        <v>3</v>
      </c>
      <c r="B273">
        <v>47</v>
      </c>
      <c r="C273">
        <v>10</v>
      </c>
      <c r="D273">
        <v>10</v>
      </c>
      <c r="E273">
        <v>11849</v>
      </c>
    </row>
    <row r="274" spans="1:5" x14ac:dyDescent="0.35">
      <c r="A274">
        <v>1</v>
      </c>
      <c r="B274">
        <v>28</v>
      </c>
      <c r="C274">
        <v>5</v>
      </c>
      <c r="D274">
        <v>5</v>
      </c>
      <c r="E274">
        <v>2070</v>
      </c>
    </row>
    <row r="275" spans="1:5" x14ac:dyDescent="0.35">
      <c r="A275">
        <v>2</v>
      </c>
      <c r="B275">
        <v>37</v>
      </c>
      <c r="C275">
        <v>7</v>
      </c>
      <c r="D275">
        <v>5</v>
      </c>
      <c r="E275">
        <v>6502</v>
      </c>
    </row>
    <row r="276" spans="1:5" x14ac:dyDescent="0.35">
      <c r="A276">
        <v>1</v>
      </c>
      <c r="B276">
        <v>21</v>
      </c>
      <c r="C276">
        <v>3</v>
      </c>
      <c r="D276">
        <v>3</v>
      </c>
      <c r="E276">
        <v>3230</v>
      </c>
    </row>
    <row r="277" spans="1:5" x14ac:dyDescent="0.35">
      <c r="A277">
        <v>3</v>
      </c>
      <c r="B277">
        <v>37</v>
      </c>
      <c r="C277">
        <v>15</v>
      </c>
      <c r="D277">
        <v>5</v>
      </c>
      <c r="E277">
        <v>13603</v>
      </c>
    </row>
    <row r="278" spans="1:5" x14ac:dyDescent="0.35">
      <c r="A278">
        <v>3</v>
      </c>
      <c r="B278">
        <v>35</v>
      </c>
      <c r="C278">
        <v>10</v>
      </c>
      <c r="D278">
        <v>7</v>
      </c>
      <c r="E278">
        <v>11996</v>
      </c>
    </row>
    <row r="279" spans="1:5" x14ac:dyDescent="0.35">
      <c r="A279">
        <v>2</v>
      </c>
      <c r="B279">
        <v>38</v>
      </c>
      <c r="C279">
        <v>8</v>
      </c>
      <c r="D279">
        <v>8</v>
      </c>
      <c r="E279">
        <v>5605</v>
      </c>
    </row>
    <row r="280" spans="1:5" x14ac:dyDescent="0.35">
      <c r="A280">
        <v>2</v>
      </c>
      <c r="B280">
        <v>26</v>
      </c>
      <c r="C280">
        <v>6</v>
      </c>
      <c r="D280">
        <v>6</v>
      </c>
      <c r="E280">
        <v>6397</v>
      </c>
    </row>
    <row r="281" spans="1:5" x14ac:dyDescent="0.35">
      <c r="A281">
        <v>5</v>
      </c>
      <c r="B281">
        <v>50</v>
      </c>
      <c r="C281">
        <v>28</v>
      </c>
      <c r="D281">
        <v>10</v>
      </c>
      <c r="E281">
        <v>19144</v>
      </c>
    </row>
    <row r="282" spans="1:5" x14ac:dyDescent="0.35">
      <c r="A282">
        <v>4</v>
      </c>
      <c r="B282">
        <v>53</v>
      </c>
      <c r="C282">
        <v>21</v>
      </c>
      <c r="D282">
        <v>5</v>
      </c>
      <c r="E282">
        <v>17584</v>
      </c>
    </row>
    <row r="283" spans="1:5" x14ac:dyDescent="0.35">
      <c r="A283">
        <v>2</v>
      </c>
      <c r="B283">
        <v>42</v>
      </c>
      <c r="C283">
        <v>20</v>
      </c>
      <c r="D283">
        <v>20</v>
      </c>
      <c r="E283">
        <v>4907</v>
      </c>
    </row>
    <row r="284" spans="1:5" x14ac:dyDescent="0.35">
      <c r="A284">
        <v>2</v>
      </c>
      <c r="B284">
        <v>29</v>
      </c>
      <c r="C284">
        <v>10</v>
      </c>
      <c r="D284">
        <v>10</v>
      </c>
      <c r="E284">
        <v>4554</v>
      </c>
    </row>
    <row r="285" spans="1:5" x14ac:dyDescent="0.35">
      <c r="A285">
        <v>2</v>
      </c>
      <c r="B285">
        <v>55</v>
      </c>
      <c r="C285">
        <v>12</v>
      </c>
      <c r="D285">
        <v>10</v>
      </c>
      <c r="E285">
        <v>5415</v>
      </c>
    </row>
    <row r="286" spans="1:5" x14ac:dyDescent="0.35">
      <c r="A286">
        <v>2</v>
      </c>
      <c r="B286">
        <v>26</v>
      </c>
      <c r="C286">
        <v>5</v>
      </c>
      <c r="D286">
        <v>5</v>
      </c>
      <c r="E286">
        <v>4741</v>
      </c>
    </row>
    <row r="287" spans="1:5" x14ac:dyDescent="0.35">
      <c r="A287">
        <v>1</v>
      </c>
      <c r="B287">
        <v>37</v>
      </c>
      <c r="C287">
        <v>17</v>
      </c>
      <c r="D287">
        <v>17</v>
      </c>
      <c r="E287">
        <v>2115</v>
      </c>
    </row>
    <row r="288" spans="1:5" x14ac:dyDescent="0.35">
      <c r="A288">
        <v>1</v>
      </c>
      <c r="B288">
        <v>44</v>
      </c>
      <c r="C288">
        <v>19</v>
      </c>
      <c r="D288">
        <v>1</v>
      </c>
      <c r="E288">
        <v>3161</v>
      </c>
    </row>
    <row r="289" spans="1:5" x14ac:dyDescent="0.35">
      <c r="A289">
        <v>2</v>
      </c>
      <c r="B289">
        <v>38</v>
      </c>
      <c r="C289">
        <v>10</v>
      </c>
      <c r="D289">
        <v>2</v>
      </c>
      <c r="E289">
        <v>5745</v>
      </c>
    </row>
    <row r="290" spans="1:5" x14ac:dyDescent="0.35">
      <c r="A290">
        <v>1</v>
      </c>
      <c r="B290">
        <v>26</v>
      </c>
      <c r="C290">
        <v>5</v>
      </c>
      <c r="D290">
        <v>3</v>
      </c>
      <c r="E290">
        <v>2373</v>
      </c>
    </row>
    <row r="291" spans="1:5" x14ac:dyDescent="0.35">
      <c r="A291">
        <v>1</v>
      </c>
      <c r="B291">
        <v>28</v>
      </c>
      <c r="C291">
        <v>5</v>
      </c>
      <c r="D291">
        <v>5</v>
      </c>
      <c r="E291">
        <v>3310</v>
      </c>
    </row>
    <row r="292" spans="1:5" x14ac:dyDescent="0.35">
      <c r="A292">
        <v>5</v>
      </c>
      <c r="B292">
        <v>49</v>
      </c>
      <c r="C292">
        <v>22</v>
      </c>
      <c r="D292">
        <v>3</v>
      </c>
      <c r="E292">
        <v>18665</v>
      </c>
    </row>
    <row r="293" spans="1:5" x14ac:dyDescent="0.35">
      <c r="A293">
        <v>2</v>
      </c>
      <c r="B293">
        <v>36</v>
      </c>
      <c r="C293">
        <v>10</v>
      </c>
      <c r="D293">
        <v>8</v>
      </c>
      <c r="E293">
        <v>4485</v>
      </c>
    </row>
    <row r="294" spans="1:5" x14ac:dyDescent="0.35">
      <c r="A294">
        <v>1</v>
      </c>
      <c r="B294">
        <v>31</v>
      </c>
      <c r="C294">
        <v>2</v>
      </c>
      <c r="D294">
        <v>2</v>
      </c>
      <c r="E294">
        <v>2789</v>
      </c>
    </row>
    <row r="295" spans="1:5" x14ac:dyDescent="0.35">
      <c r="A295">
        <v>2</v>
      </c>
      <c r="B295">
        <v>26</v>
      </c>
      <c r="C295">
        <v>8</v>
      </c>
      <c r="D295">
        <v>8</v>
      </c>
      <c r="E295">
        <v>5828</v>
      </c>
    </row>
    <row r="296" spans="1:5" x14ac:dyDescent="0.35">
      <c r="A296">
        <v>1</v>
      </c>
      <c r="B296">
        <v>37</v>
      </c>
      <c r="C296">
        <v>4</v>
      </c>
      <c r="D296">
        <v>4</v>
      </c>
      <c r="E296">
        <v>2326</v>
      </c>
    </row>
    <row r="297" spans="1:5" x14ac:dyDescent="0.35">
      <c r="A297">
        <v>4</v>
      </c>
      <c r="B297">
        <v>42</v>
      </c>
      <c r="C297">
        <v>23</v>
      </c>
      <c r="D297">
        <v>20</v>
      </c>
      <c r="E297">
        <v>13525</v>
      </c>
    </row>
    <row r="298" spans="1:5" x14ac:dyDescent="0.35">
      <c r="A298">
        <v>1</v>
      </c>
      <c r="B298">
        <v>18</v>
      </c>
      <c r="C298">
        <v>0</v>
      </c>
      <c r="D298">
        <v>0</v>
      </c>
      <c r="E298">
        <v>1420</v>
      </c>
    </row>
    <row r="299" spans="1:5" x14ac:dyDescent="0.35">
      <c r="A299">
        <v>3</v>
      </c>
      <c r="B299">
        <v>35</v>
      </c>
      <c r="C299">
        <v>12</v>
      </c>
      <c r="D299">
        <v>11</v>
      </c>
      <c r="E299">
        <v>8020</v>
      </c>
    </row>
    <row r="300" spans="1:5" x14ac:dyDescent="0.35">
      <c r="A300">
        <v>1</v>
      </c>
      <c r="B300">
        <v>36</v>
      </c>
      <c r="C300">
        <v>4</v>
      </c>
      <c r="D300">
        <v>1</v>
      </c>
      <c r="E300">
        <v>3688</v>
      </c>
    </row>
    <row r="301" spans="1:5" x14ac:dyDescent="0.35">
      <c r="A301">
        <v>2</v>
      </c>
      <c r="B301">
        <v>51</v>
      </c>
      <c r="C301">
        <v>13</v>
      </c>
      <c r="D301">
        <v>4</v>
      </c>
      <c r="E301">
        <v>5482</v>
      </c>
    </row>
    <row r="302" spans="1:5" x14ac:dyDescent="0.35">
      <c r="A302">
        <v>4</v>
      </c>
      <c r="B302">
        <v>41</v>
      </c>
      <c r="C302">
        <v>22</v>
      </c>
      <c r="D302">
        <v>22</v>
      </c>
      <c r="E302">
        <v>16015</v>
      </c>
    </row>
    <row r="303" spans="1:5" x14ac:dyDescent="0.35">
      <c r="A303">
        <v>1</v>
      </c>
      <c r="B303">
        <v>18</v>
      </c>
      <c r="C303">
        <v>0</v>
      </c>
      <c r="D303">
        <v>0</v>
      </c>
      <c r="E303">
        <v>1200</v>
      </c>
    </row>
    <row r="304" spans="1:5" x14ac:dyDescent="0.35">
      <c r="A304">
        <v>2</v>
      </c>
      <c r="B304">
        <v>28</v>
      </c>
      <c r="C304">
        <v>9</v>
      </c>
      <c r="D304">
        <v>8</v>
      </c>
      <c r="E304">
        <v>5661</v>
      </c>
    </row>
    <row r="305" spans="1:5" x14ac:dyDescent="0.35">
      <c r="A305">
        <v>2</v>
      </c>
      <c r="B305">
        <v>31</v>
      </c>
      <c r="C305">
        <v>10</v>
      </c>
      <c r="D305">
        <v>8</v>
      </c>
      <c r="E305">
        <v>6929</v>
      </c>
    </row>
    <row r="306" spans="1:5" x14ac:dyDescent="0.35">
      <c r="A306">
        <v>3</v>
      </c>
      <c r="B306">
        <v>39</v>
      </c>
      <c r="C306">
        <v>19</v>
      </c>
      <c r="D306">
        <v>18</v>
      </c>
      <c r="E306">
        <v>9613</v>
      </c>
    </row>
    <row r="307" spans="1:5" x14ac:dyDescent="0.35">
      <c r="A307">
        <v>2</v>
      </c>
      <c r="B307">
        <v>36</v>
      </c>
      <c r="C307">
        <v>11</v>
      </c>
      <c r="D307">
        <v>9</v>
      </c>
      <c r="E307">
        <v>5674</v>
      </c>
    </row>
    <row r="308" spans="1:5" x14ac:dyDescent="0.35">
      <c r="A308">
        <v>2</v>
      </c>
      <c r="B308">
        <v>32</v>
      </c>
      <c r="C308">
        <v>13</v>
      </c>
      <c r="D308">
        <v>13</v>
      </c>
      <c r="E308">
        <v>5484</v>
      </c>
    </row>
    <row r="309" spans="1:5" x14ac:dyDescent="0.35">
      <c r="A309">
        <v>3</v>
      </c>
      <c r="B309">
        <v>38</v>
      </c>
      <c r="C309">
        <v>19</v>
      </c>
      <c r="D309">
        <v>10</v>
      </c>
      <c r="E309">
        <v>12061</v>
      </c>
    </row>
    <row r="310" spans="1:5" x14ac:dyDescent="0.35">
      <c r="A310">
        <v>2</v>
      </c>
      <c r="B310">
        <v>58</v>
      </c>
      <c r="C310">
        <v>12</v>
      </c>
      <c r="D310">
        <v>5</v>
      </c>
      <c r="E310">
        <v>5660</v>
      </c>
    </row>
    <row r="311" spans="1:5" x14ac:dyDescent="0.35">
      <c r="A311">
        <v>1</v>
      </c>
      <c r="B311">
        <v>31</v>
      </c>
      <c r="C311">
        <v>6</v>
      </c>
      <c r="D311">
        <v>5</v>
      </c>
      <c r="E311">
        <v>4821</v>
      </c>
    </row>
    <row r="312" spans="1:5" x14ac:dyDescent="0.35">
      <c r="A312">
        <v>2</v>
      </c>
      <c r="B312">
        <v>31</v>
      </c>
      <c r="C312">
        <v>9</v>
      </c>
      <c r="D312">
        <v>2</v>
      </c>
      <c r="E312">
        <v>6410</v>
      </c>
    </row>
    <row r="313" spans="1:5" x14ac:dyDescent="0.35">
      <c r="A313">
        <v>3</v>
      </c>
      <c r="B313">
        <v>45</v>
      </c>
      <c r="C313">
        <v>24</v>
      </c>
      <c r="D313">
        <v>24</v>
      </c>
      <c r="E313">
        <v>5210</v>
      </c>
    </row>
    <row r="314" spans="1:5" x14ac:dyDescent="0.35">
      <c r="A314">
        <v>1</v>
      </c>
      <c r="B314">
        <v>31</v>
      </c>
      <c r="C314">
        <v>3</v>
      </c>
      <c r="D314">
        <v>2</v>
      </c>
      <c r="E314">
        <v>2695</v>
      </c>
    </row>
    <row r="315" spans="1:5" x14ac:dyDescent="0.35">
      <c r="A315">
        <v>3</v>
      </c>
      <c r="B315">
        <v>33</v>
      </c>
      <c r="C315">
        <v>12</v>
      </c>
      <c r="D315">
        <v>10</v>
      </c>
      <c r="E315">
        <v>11878</v>
      </c>
    </row>
    <row r="316" spans="1:5" x14ac:dyDescent="0.35">
      <c r="A316">
        <v>4</v>
      </c>
      <c r="B316">
        <v>39</v>
      </c>
      <c r="C316">
        <v>21</v>
      </c>
      <c r="D316">
        <v>21</v>
      </c>
      <c r="E316">
        <v>17068</v>
      </c>
    </row>
    <row r="317" spans="1:5" x14ac:dyDescent="0.35">
      <c r="A317">
        <v>1</v>
      </c>
      <c r="B317">
        <v>43</v>
      </c>
      <c r="C317">
        <v>9</v>
      </c>
      <c r="D317">
        <v>8</v>
      </c>
      <c r="E317">
        <v>2455</v>
      </c>
    </row>
    <row r="318" spans="1:5" x14ac:dyDescent="0.35">
      <c r="A318">
        <v>4</v>
      </c>
      <c r="B318">
        <v>49</v>
      </c>
      <c r="C318">
        <v>25</v>
      </c>
      <c r="D318">
        <v>7</v>
      </c>
      <c r="E318">
        <v>13964</v>
      </c>
    </row>
    <row r="319" spans="1:5" x14ac:dyDescent="0.35">
      <c r="A319">
        <v>2</v>
      </c>
      <c r="B319">
        <v>52</v>
      </c>
      <c r="C319">
        <v>11</v>
      </c>
      <c r="D319">
        <v>8</v>
      </c>
      <c r="E319">
        <v>4941</v>
      </c>
    </row>
    <row r="320" spans="1:5" x14ac:dyDescent="0.35">
      <c r="A320">
        <v>1</v>
      </c>
      <c r="B320">
        <v>27</v>
      </c>
      <c r="C320">
        <v>4</v>
      </c>
      <c r="D320">
        <v>4</v>
      </c>
      <c r="E320">
        <v>2478</v>
      </c>
    </row>
    <row r="321" spans="1:5" x14ac:dyDescent="0.35">
      <c r="A321">
        <v>2</v>
      </c>
      <c r="B321">
        <v>32</v>
      </c>
      <c r="C321">
        <v>13</v>
      </c>
      <c r="D321">
        <v>13</v>
      </c>
      <c r="E321">
        <v>5228</v>
      </c>
    </row>
    <row r="322" spans="1:5" x14ac:dyDescent="0.35">
      <c r="A322">
        <v>2</v>
      </c>
      <c r="B322">
        <v>27</v>
      </c>
      <c r="C322">
        <v>5</v>
      </c>
      <c r="D322">
        <v>5</v>
      </c>
      <c r="E322">
        <v>4478</v>
      </c>
    </row>
    <row r="323" spans="1:5" x14ac:dyDescent="0.35">
      <c r="A323">
        <v>2</v>
      </c>
      <c r="B323">
        <v>31</v>
      </c>
      <c r="C323">
        <v>13</v>
      </c>
      <c r="D323">
        <v>7</v>
      </c>
      <c r="E323">
        <v>7547</v>
      </c>
    </row>
    <row r="324" spans="1:5" x14ac:dyDescent="0.35">
      <c r="A324">
        <v>2</v>
      </c>
      <c r="B324">
        <v>32</v>
      </c>
      <c r="C324">
        <v>10</v>
      </c>
      <c r="D324">
        <v>7</v>
      </c>
      <c r="E324">
        <v>5055</v>
      </c>
    </row>
    <row r="325" spans="1:5" x14ac:dyDescent="0.35">
      <c r="A325">
        <v>1</v>
      </c>
      <c r="B325">
        <v>28</v>
      </c>
      <c r="C325">
        <v>5</v>
      </c>
      <c r="D325">
        <v>3</v>
      </c>
      <c r="E325">
        <v>3464</v>
      </c>
    </row>
    <row r="326" spans="1:5" x14ac:dyDescent="0.35">
      <c r="A326">
        <v>2</v>
      </c>
      <c r="B326">
        <v>30</v>
      </c>
      <c r="C326">
        <v>11</v>
      </c>
      <c r="D326">
        <v>10</v>
      </c>
      <c r="E326">
        <v>5775</v>
      </c>
    </row>
    <row r="327" spans="1:5" x14ac:dyDescent="0.35">
      <c r="A327">
        <v>3</v>
      </c>
      <c r="B327">
        <v>31</v>
      </c>
      <c r="C327">
        <v>10</v>
      </c>
      <c r="D327">
        <v>10</v>
      </c>
      <c r="E327">
        <v>8943</v>
      </c>
    </row>
    <row r="328" spans="1:5" x14ac:dyDescent="0.35">
      <c r="A328">
        <v>5</v>
      </c>
      <c r="B328">
        <v>39</v>
      </c>
      <c r="C328">
        <v>21</v>
      </c>
      <c r="D328">
        <v>21</v>
      </c>
      <c r="E328">
        <v>19272</v>
      </c>
    </row>
    <row r="329" spans="1:5" x14ac:dyDescent="0.35">
      <c r="A329">
        <v>2</v>
      </c>
      <c r="B329">
        <v>39</v>
      </c>
      <c r="C329">
        <v>12</v>
      </c>
      <c r="D329">
        <v>1</v>
      </c>
      <c r="E329">
        <v>5238</v>
      </c>
    </row>
    <row r="330" spans="1:5" x14ac:dyDescent="0.35">
      <c r="A330">
        <v>2</v>
      </c>
      <c r="B330">
        <v>33</v>
      </c>
      <c r="C330">
        <v>9</v>
      </c>
      <c r="D330">
        <v>7</v>
      </c>
      <c r="E330">
        <v>4682</v>
      </c>
    </row>
    <row r="331" spans="1:5" x14ac:dyDescent="0.35">
      <c r="A331">
        <v>5</v>
      </c>
      <c r="B331">
        <v>47</v>
      </c>
      <c r="C331">
        <v>21</v>
      </c>
      <c r="D331">
        <v>3</v>
      </c>
      <c r="E331">
        <v>18300</v>
      </c>
    </row>
    <row r="332" spans="1:5" x14ac:dyDescent="0.35">
      <c r="A332">
        <v>2</v>
      </c>
      <c r="B332">
        <v>43</v>
      </c>
      <c r="C332">
        <v>9</v>
      </c>
      <c r="D332">
        <v>9</v>
      </c>
      <c r="E332">
        <v>5257</v>
      </c>
    </row>
    <row r="333" spans="1:5" x14ac:dyDescent="0.35">
      <c r="A333">
        <v>2</v>
      </c>
      <c r="B333">
        <v>27</v>
      </c>
      <c r="C333">
        <v>6</v>
      </c>
      <c r="D333">
        <v>5</v>
      </c>
      <c r="E333">
        <v>6349</v>
      </c>
    </row>
    <row r="334" spans="1:5" x14ac:dyDescent="0.35">
      <c r="A334">
        <v>2</v>
      </c>
      <c r="B334">
        <v>54</v>
      </c>
      <c r="C334">
        <v>20</v>
      </c>
      <c r="D334">
        <v>4</v>
      </c>
      <c r="E334">
        <v>4869</v>
      </c>
    </row>
    <row r="335" spans="1:5" x14ac:dyDescent="0.35">
      <c r="A335">
        <v>3</v>
      </c>
      <c r="B335">
        <v>43</v>
      </c>
      <c r="C335">
        <v>10</v>
      </c>
      <c r="D335">
        <v>1</v>
      </c>
      <c r="E335">
        <v>9985</v>
      </c>
    </row>
    <row r="336" spans="1:5" x14ac:dyDescent="0.35">
      <c r="A336">
        <v>2</v>
      </c>
      <c r="B336">
        <v>45</v>
      </c>
      <c r="C336">
        <v>12</v>
      </c>
      <c r="D336">
        <v>10</v>
      </c>
      <c r="E336">
        <v>3697</v>
      </c>
    </row>
    <row r="337" spans="1:5" x14ac:dyDescent="0.35">
      <c r="A337">
        <v>2</v>
      </c>
      <c r="B337">
        <v>40</v>
      </c>
      <c r="C337">
        <v>6</v>
      </c>
      <c r="D337">
        <v>4</v>
      </c>
      <c r="E337">
        <v>7457</v>
      </c>
    </row>
    <row r="338" spans="1:5" x14ac:dyDescent="0.35">
      <c r="A338">
        <v>1</v>
      </c>
      <c r="B338">
        <v>29</v>
      </c>
      <c r="C338">
        <v>7</v>
      </c>
      <c r="D338">
        <v>7</v>
      </c>
      <c r="E338">
        <v>2119</v>
      </c>
    </row>
    <row r="339" spans="1:5" x14ac:dyDescent="0.35">
      <c r="A339">
        <v>1</v>
      </c>
      <c r="B339">
        <v>29</v>
      </c>
      <c r="C339">
        <v>4</v>
      </c>
      <c r="D339">
        <v>3</v>
      </c>
      <c r="E339">
        <v>3983</v>
      </c>
    </row>
    <row r="340" spans="1:5" x14ac:dyDescent="0.35">
      <c r="A340">
        <v>2</v>
      </c>
      <c r="B340">
        <v>30</v>
      </c>
      <c r="C340">
        <v>10</v>
      </c>
      <c r="D340">
        <v>10</v>
      </c>
      <c r="E340">
        <v>6118</v>
      </c>
    </row>
    <row r="341" spans="1:5" x14ac:dyDescent="0.35">
      <c r="A341">
        <v>2</v>
      </c>
      <c r="B341">
        <v>27</v>
      </c>
      <c r="C341">
        <v>8</v>
      </c>
      <c r="D341">
        <v>8</v>
      </c>
      <c r="E341">
        <v>6214</v>
      </c>
    </row>
    <row r="342" spans="1:5" x14ac:dyDescent="0.35">
      <c r="A342">
        <v>2</v>
      </c>
      <c r="B342">
        <v>37</v>
      </c>
      <c r="C342">
        <v>8</v>
      </c>
      <c r="D342">
        <v>6</v>
      </c>
      <c r="E342">
        <v>6347</v>
      </c>
    </row>
    <row r="343" spans="1:5" x14ac:dyDescent="0.35">
      <c r="A343">
        <v>3</v>
      </c>
      <c r="B343">
        <v>38</v>
      </c>
      <c r="C343">
        <v>12</v>
      </c>
      <c r="D343">
        <v>11</v>
      </c>
      <c r="E343">
        <v>11510</v>
      </c>
    </row>
    <row r="344" spans="1:5" x14ac:dyDescent="0.35">
      <c r="A344">
        <v>3</v>
      </c>
      <c r="B344">
        <v>31</v>
      </c>
      <c r="C344">
        <v>11</v>
      </c>
      <c r="D344">
        <v>11</v>
      </c>
      <c r="E344">
        <v>7143</v>
      </c>
    </row>
    <row r="345" spans="1:5" x14ac:dyDescent="0.35">
      <c r="A345">
        <v>2</v>
      </c>
      <c r="B345">
        <v>29</v>
      </c>
      <c r="C345">
        <v>7</v>
      </c>
      <c r="D345">
        <v>7</v>
      </c>
      <c r="E345">
        <v>8268</v>
      </c>
    </row>
    <row r="346" spans="1:5" x14ac:dyDescent="0.35">
      <c r="A346">
        <v>3</v>
      </c>
      <c r="B346">
        <v>35</v>
      </c>
      <c r="C346">
        <v>17</v>
      </c>
      <c r="D346">
        <v>16</v>
      </c>
      <c r="E346">
        <v>8095</v>
      </c>
    </row>
    <row r="347" spans="1:5" x14ac:dyDescent="0.35">
      <c r="A347">
        <v>1</v>
      </c>
      <c r="B347">
        <v>23</v>
      </c>
      <c r="C347">
        <v>4</v>
      </c>
      <c r="D347">
        <v>4</v>
      </c>
      <c r="E347">
        <v>2904</v>
      </c>
    </row>
    <row r="348" spans="1:5" x14ac:dyDescent="0.35">
      <c r="A348">
        <v>2</v>
      </c>
      <c r="B348">
        <v>41</v>
      </c>
      <c r="C348">
        <v>8</v>
      </c>
      <c r="D348">
        <v>5</v>
      </c>
      <c r="E348">
        <v>6032</v>
      </c>
    </row>
    <row r="349" spans="1:5" x14ac:dyDescent="0.35">
      <c r="A349">
        <v>2</v>
      </c>
      <c r="B349">
        <v>47</v>
      </c>
      <c r="C349">
        <v>5</v>
      </c>
      <c r="D349">
        <v>0</v>
      </c>
      <c r="E349">
        <v>2976</v>
      </c>
    </row>
    <row r="350" spans="1:5" x14ac:dyDescent="0.35">
      <c r="A350">
        <v>4</v>
      </c>
      <c r="B350">
        <v>42</v>
      </c>
      <c r="C350">
        <v>16</v>
      </c>
      <c r="D350">
        <v>1</v>
      </c>
      <c r="E350">
        <v>15992</v>
      </c>
    </row>
    <row r="351" spans="1:5" x14ac:dyDescent="0.35">
      <c r="A351">
        <v>2</v>
      </c>
      <c r="B351">
        <v>29</v>
      </c>
      <c r="C351">
        <v>4</v>
      </c>
      <c r="D351">
        <v>4</v>
      </c>
      <c r="E351">
        <v>4649</v>
      </c>
    </row>
    <row r="352" spans="1:5" x14ac:dyDescent="0.35">
      <c r="A352">
        <v>1</v>
      </c>
      <c r="B352">
        <v>42</v>
      </c>
      <c r="C352">
        <v>4</v>
      </c>
      <c r="D352">
        <v>3</v>
      </c>
      <c r="E352">
        <v>2696</v>
      </c>
    </row>
    <row r="353" spans="1:5" x14ac:dyDescent="0.35">
      <c r="A353">
        <v>1</v>
      </c>
      <c r="B353">
        <v>32</v>
      </c>
      <c r="C353">
        <v>8</v>
      </c>
      <c r="D353">
        <v>8</v>
      </c>
      <c r="E353">
        <v>2370</v>
      </c>
    </row>
    <row r="354" spans="1:5" x14ac:dyDescent="0.35">
      <c r="A354">
        <v>3</v>
      </c>
      <c r="B354">
        <v>48</v>
      </c>
      <c r="C354">
        <v>15</v>
      </c>
      <c r="D354">
        <v>0</v>
      </c>
      <c r="E354">
        <v>12504</v>
      </c>
    </row>
    <row r="355" spans="1:5" x14ac:dyDescent="0.35">
      <c r="A355">
        <v>2</v>
      </c>
      <c r="B355">
        <v>37</v>
      </c>
      <c r="C355">
        <v>13</v>
      </c>
      <c r="D355">
        <v>7</v>
      </c>
      <c r="E355">
        <v>5974</v>
      </c>
    </row>
    <row r="356" spans="1:5" x14ac:dyDescent="0.35">
      <c r="A356">
        <v>2</v>
      </c>
      <c r="B356">
        <v>30</v>
      </c>
      <c r="C356">
        <v>4</v>
      </c>
      <c r="D356">
        <v>2</v>
      </c>
      <c r="E356">
        <v>4736</v>
      </c>
    </row>
    <row r="357" spans="1:5" x14ac:dyDescent="0.35">
      <c r="A357">
        <v>2</v>
      </c>
      <c r="B357">
        <v>26</v>
      </c>
      <c r="C357">
        <v>8</v>
      </c>
      <c r="D357">
        <v>8</v>
      </c>
      <c r="E357">
        <v>5296</v>
      </c>
    </row>
    <row r="358" spans="1:5" x14ac:dyDescent="0.35">
      <c r="A358">
        <v>2</v>
      </c>
      <c r="B358">
        <v>42</v>
      </c>
      <c r="C358">
        <v>14</v>
      </c>
      <c r="D358">
        <v>1</v>
      </c>
      <c r="E358">
        <v>6781</v>
      </c>
    </row>
    <row r="359" spans="1:5" x14ac:dyDescent="0.35">
      <c r="A359">
        <v>1</v>
      </c>
      <c r="B359">
        <v>21</v>
      </c>
      <c r="C359">
        <v>3</v>
      </c>
      <c r="D359">
        <v>3</v>
      </c>
      <c r="E359">
        <v>2174</v>
      </c>
    </row>
    <row r="360" spans="1:5" x14ac:dyDescent="0.35">
      <c r="A360">
        <v>2</v>
      </c>
      <c r="B360">
        <v>36</v>
      </c>
      <c r="C360">
        <v>7</v>
      </c>
      <c r="D360">
        <v>1</v>
      </c>
      <c r="E360">
        <v>6653</v>
      </c>
    </row>
    <row r="361" spans="1:5" x14ac:dyDescent="0.35">
      <c r="A361">
        <v>3</v>
      </c>
      <c r="B361">
        <v>36</v>
      </c>
      <c r="C361">
        <v>16</v>
      </c>
      <c r="D361">
        <v>13</v>
      </c>
      <c r="E361">
        <v>9699</v>
      </c>
    </row>
    <row r="362" spans="1:5" x14ac:dyDescent="0.35">
      <c r="A362">
        <v>2</v>
      </c>
      <c r="B362">
        <v>57</v>
      </c>
      <c r="C362">
        <v>15</v>
      </c>
      <c r="D362">
        <v>3</v>
      </c>
      <c r="E362">
        <v>6755</v>
      </c>
    </row>
    <row r="363" spans="1:5" x14ac:dyDescent="0.35">
      <c r="A363">
        <v>1</v>
      </c>
      <c r="B363">
        <v>40</v>
      </c>
      <c r="C363">
        <v>10</v>
      </c>
      <c r="D363">
        <v>7</v>
      </c>
      <c r="E363">
        <v>2213</v>
      </c>
    </row>
    <row r="364" spans="1:5" x14ac:dyDescent="0.35">
      <c r="A364">
        <v>1</v>
      </c>
      <c r="B364">
        <v>21</v>
      </c>
      <c r="C364">
        <v>3</v>
      </c>
      <c r="D364">
        <v>3</v>
      </c>
      <c r="E364">
        <v>2610</v>
      </c>
    </row>
    <row r="365" spans="1:5" x14ac:dyDescent="0.35">
      <c r="A365">
        <v>1</v>
      </c>
      <c r="B365">
        <v>33</v>
      </c>
      <c r="C365">
        <v>1</v>
      </c>
      <c r="D365">
        <v>1</v>
      </c>
      <c r="E365">
        <v>2851</v>
      </c>
    </row>
    <row r="366" spans="1:5" x14ac:dyDescent="0.35">
      <c r="A366">
        <v>1</v>
      </c>
      <c r="B366">
        <v>37</v>
      </c>
      <c r="C366">
        <v>17</v>
      </c>
      <c r="D366">
        <v>5</v>
      </c>
      <c r="E366">
        <v>3452</v>
      </c>
    </row>
    <row r="367" spans="1:5" x14ac:dyDescent="0.35">
      <c r="A367">
        <v>2</v>
      </c>
      <c r="B367">
        <v>46</v>
      </c>
      <c r="C367">
        <v>7</v>
      </c>
      <c r="D367">
        <v>1</v>
      </c>
      <c r="E367">
        <v>5258</v>
      </c>
    </row>
    <row r="368" spans="1:5" x14ac:dyDescent="0.35">
      <c r="A368">
        <v>2</v>
      </c>
      <c r="B368">
        <v>41</v>
      </c>
      <c r="C368">
        <v>8</v>
      </c>
      <c r="D368">
        <v>8</v>
      </c>
      <c r="E368">
        <v>9355</v>
      </c>
    </row>
    <row r="369" spans="1:5" x14ac:dyDescent="0.35">
      <c r="A369">
        <v>3</v>
      </c>
      <c r="B369">
        <v>50</v>
      </c>
      <c r="C369">
        <v>20</v>
      </c>
      <c r="D369">
        <v>4</v>
      </c>
      <c r="E369">
        <v>10496</v>
      </c>
    </row>
    <row r="370" spans="1:5" x14ac:dyDescent="0.35">
      <c r="A370">
        <v>2</v>
      </c>
      <c r="B370">
        <v>40</v>
      </c>
      <c r="C370">
        <v>8</v>
      </c>
      <c r="D370">
        <v>6</v>
      </c>
      <c r="E370">
        <v>6380</v>
      </c>
    </row>
    <row r="371" spans="1:5" x14ac:dyDescent="0.35">
      <c r="A371">
        <v>1</v>
      </c>
      <c r="B371">
        <v>31</v>
      </c>
      <c r="C371">
        <v>3</v>
      </c>
      <c r="D371">
        <v>2</v>
      </c>
      <c r="E371">
        <v>2657</v>
      </c>
    </row>
    <row r="372" spans="1:5" x14ac:dyDescent="0.35">
      <c r="A372">
        <v>1</v>
      </c>
      <c r="B372">
        <v>21</v>
      </c>
      <c r="C372">
        <v>1</v>
      </c>
      <c r="D372">
        <v>1</v>
      </c>
      <c r="E372">
        <v>2716</v>
      </c>
    </row>
    <row r="373" spans="1:5" x14ac:dyDescent="0.35">
      <c r="A373">
        <v>1</v>
      </c>
      <c r="B373">
        <v>29</v>
      </c>
      <c r="C373">
        <v>6</v>
      </c>
      <c r="D373">
        <v>3</v>
      </c>
      <c r="E373">
        <v>2201</v>
      </c>
    </row>
    <row r="374" spans="1:5" x14ac:dyDescent="0.35">
      <c r="A374">
        <v>2</v>
      </c>
      <c r="B374">
        <v>35</v>
      </c>
      <c r="C374">
        <v>10</v>
      </c>
      <c r="D374">
        <v>1</v>
      </c>
      <c r="E374">
        <v>6540</v>
      </c>
    </row>
    <row r="375" spans="1:5" x14ac:dyDescent="0.35">
      <c r="A375">
        <v>1</v>
      </c>
      <c r="B375">
        <v>27</v>
      </c>
      <c r="C375">
        <v>5</v>
      </c>
      <c r="D375">
        <v>5</v>
      </c>
      <c r="E375">
        <v>3816</v>
      </c>
    </row>
    <row r="376" spans="1:5" x14ac:dyDescent="0.35">
      <c r="A376">
        <v>2</v>
      </c>
      <c r="B376">
        <v>28</v>
      </c>
      <c r="C376">
        <v>7</v>
      </c>
      <c r="D376">
        <v>7</v>
      </c>
      <c r="E376">
        <v>5253</v>
      </c>
    </row>
    <row r="377" spans="1:5" x14ac:dyDescent="0.35">
      <c r="A377">
        <v>3</v>
      </c>
      <c r="B377">
        <v>49</v>
      </c>
      <c r="C377">
        <v>26</v>
      </c>
      <c r="D377">
        <v>5</v>
      </c>
      <c r="E377">
        <v>10965</v>
      </c>
    </row>
    <row r="378" spans="1:5" x14ac:dyDescent="0.35">
      <c r="A378">
        <v>2</v>
      </c>
      <c r="B378">
        <v>51</v>
      </c>
      <c r="C378">
        <v>18</v>
      </c>
      <c r="D378">
        <v>7</v>
      </c>
      <c r="E378">
        <v>4936</v>
      </c>
    </row>
    <row r="379" spans="1:5" x14ac:dyDescent="0.35">
      <c r="A379">
        <v>1</v>
      </c>
      <c r="B379">
        <v>36</v>
      </c>
      <c r="C379">
        <v>6</v>
      </c>
      <c r="D379">
        <v>2</v>
      </c>
      <c r="E379">
        <v>2543</v>
      </c>
    </row>
    <row r="380" spans="1:5" x14ac:dyDescent="0.35">
      <c r="A380">
        <v>2</v>
      </c>
      <c r="B380">
        <v>34</v>
      </c>
      <c r="C380">
        <v>9</v>
      </c>
      <c r="D380">
        <v>5</v>
      </c>
      <c r="E380">
        <v>5304</v>
      </c>
    </row>
    <row r="381" spans="1:5" x14ac:dyDescent="0.35">
      <c r="A381">
        <v>4</v>
      </c>
      <c r="B381">
        <v>55</v>
      </c>
      <c r="C381">
        <v>30</v>
      </c>
      <c r="D381">
        <v>5</v>
      </c>
      <c r="E381">
        <v>16659</v>
      </c>
    </row>
    <row r="382" spans="1:5" x14ac:dyDescent="0.35">
      <c r="A382">
        <v>2</v>
      </c>
      <c r="B382">
        <v>24</v>
      </c>
      <c r="C382">
        <v>5</v>
      </c>
      <c r="D382">
        <v>5</v>
      </c>
      <c r="E382">
        <v>4260</v>
      </c>
    </row>
    <row r="383" spans="1:5" x14ac:dyDescent="0.35">
      <c r="A383">
        <v>1</v>
      </c>
      <c r="B383">
        <v>30</v>
      </c>
      <c r="C383">
        <v>1</v>
      </c>
      <c r="D383">
        <v>1</v>
      </c>
      <c r="E383">
        <v>2476</v>
      </c>
    </row>
    <row r="384" spans="1:5" x14ac:dyDescent="0.35">
      <c r="A384">
        <v>1</v>
      </c>
      <c r="B384">
        <v>26</v>
      </c>
      <c r="C384">
        <v>7</v>
      </c>
      <c r="D384">
        <v>6</v>
      </c>
      <c r="E384">
        <v>3102</v>
      </c>
    </row>
    <row r="385" spans="1:5" x14ac:dyDescent="0.35">
      <c r="A385">
        <v>1</v>
      </c>
      <c r="B385">
        <v>22</v>
      </c>
      <c r="C385">
        <v>2</v>
      </c>
      <c r="D385">
        <v>2</v>
      </c>
      <c r="E385">
        <v>2244</v>
      </c>
    </row>
    <row r="386" spans="1:5" x14ac:dyDescent="0.35">
      <c r="A386">
        <v>3</v>
      </c>
      <c r="B386">
        <v>36</v>
      </c>
      <c r="C386">
        <v>10</v>
      </c>
      <c r="D386">
        <v>10</v>
      </c>
      <c r="E386">
        <v>7596</v>
      </c>
    </row>
    <row r="387" spans="1:5" x14ac:dyDescent="0.35">
      <c r="A387">
        <v>1</v>
      </c>
      <c r="B387">
        <v>30</v>
      </c>
      <c r="C387">
        <v>3</v>
      </c>
      <c r="D387">
        <v>1</v>
      </c>
      <c r="E387">
        <v>2285</v>
      </c>
    </row>
    <row r="388" spans="1:5" x14ac:dyDescent="0.35">
      <c r="A388">
        <v>1</v>
      </c>
      <c r="B388">
        <v>37</v>
      </c>
      <c r="C388">
        <v>18</v>
      </c>
      <c r="D388">
        <v>18</v>
      </c>
      <c r="E388">
        <v>3034</v>
      </c>
    </row>
    <row r="389" spans="1:5" x14ac:dyDescent="0.35">
      <c r="A389">
        <v>2</v>
      </c>
      <c r="B389">
        <v>40</v>
      </c>
      <c r="C389">
        <v>8</v>
      </c>
      <c r="D389">
        <v>5</v>
      </c>
      <c r="E389">
        <v>5715</v>
      </c>
    </row>
    <row r="390" spans="1:5" x14ac:dyDescent="0.35">
      <c r="A390">
        <v>1</v>
      </c>
      <c r="B390">
        <v>42</v>
      </c>
      <c r="C390">
        <v>8</v>
      </c>
      <c r="D390">
        <v>5</v>
      </c>
      <c r="E390">
        <v>2576</v>
      </c>
    </row>
    <row r="391" spans="1:5" x14ac:dyDescent="0.35">
      <c r="A391">
        <v>2</v>
      </c>
      <c r="B391">
        <v>37</v>
      </c>
      <c r="C391">
        <v>18</v>
      </c>
      <c r="D391">
        <v>1</v>
      </c>
      <c r="E391">
        <v>4197</v>
      </c>
    </row>
    <row r="392" spans="1:5" x14ac:dyDescent="0.35">
      <c r="A392">
        <v>4</v>
      </c>
      <c r="B392">
        <v>43</v>
      </c>
      <c r="C392">
        <v>25</v>
      </c>
      <c r="D392">
        <v>25</v>
      </c>
      <c r="E392">
        <v>14336</v>
      </c>
    </row>
    <row r="393" spans="1:5" x14ac:dyDescent="0.35">
      <c r="A393">
        <v>2</v>
      </c>
      <c r="B393">
        <v>40</v>
      </c>
      <c r="C393">
        <v>20</v>
      </c>
      <c r="D393">
        <v>1</v>
      </c>
      <c r="E393">
        <v>3448</v>
      </c>
    </row>
    <row r="394" spans="1:5" x14ac:dyDescent="0.35">
      <c r="A394">
        <v>5</v>
      </c>
      <c r="B394">
        <v>54</v>
      </c>
      <c r="C394">
        <v>24</v>
      </c>
      <c r="D394">
        <v>4</v>
      </c>
      <c r="E394">
        <v>19406</v>
      </c>
    </row>
    <row r="395" spans="1:5" x14ac:dyDescent="0.35">
      <c r="A395">
        <v>2</v>
      </c>
      <c r="B395">
        <v>34</v>
      </c>
      <c r="C395">
        <v>6</v>
      </c>
      <c r="D395">
        <v>3</v>
      </c>
      <c r="E395">
        <v>6538</v>
      </c>
    </row>
    <row r="396" spans="1:5" x14ac:dyDescent="0.35">
      <c r="A396">
        <v>2</v>
      </c>
      <c r="B396">
        <v>31</v>
      </c>
      <c r="C396">
        <v>13</v>
      </c>
      <c r="D396">
        <v>13</v>
      </c>
      <c r="E396">
        <v>4306</v>
      </c>
    </row>
    <row r="397" spans="1:5" x14ac:dyDescent="0.35">
      <c r="A397">
        <v>1</v>
      </c>
      <c r="B397">
        <v>43</v>
      </c>
      <c r="C397">
        <v>8</v>
      </c>
      <c r="D397">
        <v>3</v>
      </c>
      <c r="E397">
        <v>2258</v>
      </c>
    </row>
    <row r="398" spans="1:5" x14ac:dyDescent="0.35">
      <c r="A398">
        <v>2</v>
      </c>
      <c r="B398">
        <v>43</v>
      </c>
      <c r="C398">
        <v>8</v>
      </c>
      <c r="D398">
        <v>5</v>
      </c>
      <c r="E398">
        <v>4522</v>
      </c>
    </row>
    <row r="399" spans="1:5" x14ac:dyDescent="0.35">
      <c r="A399">
        <v>2</v>
      </c>
      <c r="B399">
        <v>25</v>
      </c>
      <c r="C399">
        <v>5</v>
      </c>
      <c r="D399">
        <v>5</v>
      </c>
      <c r="E399">
        <v>4487</v>
      </c>
    </row>
    <row r="400" spans="1:5" x14ac:dyDescent="0.35">
      <c r="A400">
        <v>2</v>
      </c>
      <c r="B400">
        <v>37</v>
      </c>
      <c r="C400">
        <v>15</v>
      </c>
      <c r="D400">
        <v>13</v>
      </c>
      <c r="E400">
        <v>4449</v>
      </c>
    </row>
    <row r="401" spans="1:5" x14ac:dyDescent="0.35">
      <c r="A401">
        <v>1</v>
      </c>
      <c r="B401">
        <v>31</v>
      </c>
      <c r="C401">
        <v>4</v>
      </c>
      <c r="D401">
        <v>4</v>
      </c>
      <c r="E401">
        <v>2218</v>
      </c>
    </row>
    <row r="402" spans="1:5" x14ac:dyDescent="0.35">
      <c r="A402">
        <v>5</v>
      </c>
      <c r="B402">
        <v>39</v>
      </c>
      <c r="C402">
        <v>21</v>
      </c>
      <c r="D402">
        <v>21</v>
      </c>
      <c r="E402">
        <v>19197</v>
      </c>
    </row>
    <row r="403" spans="1:5" x14ac:dyDescent="0.35">
      <c r="A403">
        <v>4</v>
      </c>
      <c r="B403">
        <v>56</v>
      </c>
      <c r="C403">
        <v>36</v>
      </c>
      <c r="D403">
        <v>7</v>
      </c>
      <c r="E403">
        <v>13212</v>
      </c>
    </row>
    <row r="404" spans="1:5" x14ac:dyDescent="0.35">
      <c r="A404">
        <v>2</v>
      </c>
      <c r="B404">
        <v>30</v>
      </c>
      <c r="C404">
        <v>6</v>
      </c>
      <c r="D404">
        <v>5</v>
      </c>
      <c r="E404">
        <v>6577</v>
      </c>
    </row>
    <row r="405" spans="1:5" x14ac:dyDescent="0.35">
      <c r="A405">
        <v>3</v>
      </c>
      <c r="B405">
        <v>41</v>
      </c>
      <c r="C405">
        <v>10</v>
      </c>
      <c r="D405">
        <v>10</v>
      </c>
      <c r="E405">
        <v>8392</v>
      </c>
    </row>
    <row r="406" spans="1:5" x14ac:dyDescent="0.35">
      <c r="A406">
        <v>2</v>
      </c>
      <c r="B406">
        <v>28</v>
      </c>
      <c r="C406">
        <v>10</v>
      </c>
      <c r="D406">
        <v>10</v>
      </c>
      <c r="E406">
        <v>4558</v>
      </c>
    </row>
    <row r="407" spans="1:5" x14ac:dyDescent="0.35">
      <c r="A407">
        <v>1</v>
      </c>
      <c r="B407">
        <v>25</v>
      </c>
      <c r="C407">
        <v>6</v>
      </c>
      <c r="D407">
        <v>2</v>
      </c>
      <c r="E407">
        <v>4031</v>
      </c>
    </row>
    <row r="408" spans="1:5" x14ac:dyDescent="0.35">
      <c r="A408">
        <v>3</v>
      </c>
      <c r="B408">
        <v>52</v>
      </c>
      <c r="C408">
        <v>28</v>
      </c>
      <c r="D408">
        <v>5</v>
      </c>
      <c r="E408">
        <v>7969</v>
      </c>
    </row>
    <row r="409" spans="1:5" x14ac:dyDescent="0.35">
      <c r="A409">
        <v>1</v>
      </c>
      <c r="B409">
        <v>45</v>
      </c>
      <c r="C409">
        <v>8</v>
      </c>
      <c r="D409">
        <v>2</v>
      </c>
      <c r="E409">
        <v>2654</v>
      </c>
    </row>
    <row r="410" spans="1:5" x14ac:dyDescent="0.35">
      <c r="A410">
        <v>4</v>
      </c>
      <c r="B410">
        <v>52</v>
      </c>
      <c r="C410">
        <v>31</v>
      </c>
      <c r="D410">
        <v>5</v>
      </c>
      <c r="E410">
        <v>16555</v>
      </c>
    </row>
    <row r="411" spans="1:5" x14ac:dyDescent="0.35">
      <c r="A411">
        <v>2</v>
      </c>
      <c r="B411">
        <v>42</v>
      </c>
      <c r="C411">
        <v>19</v>
      </c>
      <c r="D411">
        <v>5</v>
      </c>
      <c r="E411">
        <v>4556</v>
      </c>
    </row>
    <row r="412" spans="1:5" x14ac:dyDescent="0.35">
      <c r="A412">
        <v>2</v>
      </c>
      <c r="B412">
        <v>30</v>
      </c>
      <c r="C412">
        <v>11</v>
      </c>
      <c r="D412">
        <v>5</v>
      </c>
      <c r="E412">
        <v>6091</v>
      </c>
    </row>
    <row r="413" spans="1:5" x14ac:dyDescent="0.35">
      <c r="A413">
        <v>5</v>
      </c>
      <c r="B413">
        <v>60</v>
      </c>
      <c r="C413">
        <v>33</v>
      </c>
      <c r="D413">
        <v>29</v>
      </c>
      <c r="E413">
        <v>19566</v>
      </c>
    </row>
    <row r="414" spans="1:5" x14ac:dyDescent="0.35">
      <c r="A414">
        <v>2</v>
      </c>
      <c r="B414">
        <v>46</v>
      </c>
      <c r="C414">
        <v>19</v>
      </c>
      <c r="D414">
        <v>10</v>
      </c>
      <c r="E414">
        <v>4810</v>
      </c>
    </row>
    <row r="415" spans="1:5" x14ac:dyDescent="0.35">
      <c r="A415">
        <v>2</v>
      </c>
      <c r="B415">
        <v>42</v>
      </c>
      <c r="C415">
        <v>7</v>
      </c>
      <c r="D415">
        <v>6</v>
      </c>
      <c r="E415">
        <v>4523</v>
      </c>
    </row>
    <row r="416" spans="1:5" x14ac:dyDescent="0.35">
      <c r="A416">
        <v>1</v>
      </c>
      <c r="B416">
        <v>24</v>
      </c>
      <c r="C416">
        <v>6</v>
      </c>
      <c r="D416">
        <v>5</v>
      </c>
      <c r="E416">
        <v>3202</v>
      </c>
    </row>
    <row r="417" spans="1:5" x14ac:dyDescent="0.35">
      <c r="A417">
        <v>1</v>
      </c>
      <c r="B417">
        <v>34</v>
      </c>
      <c r="C417">
        <v>3</v>
      </c>
      <c r="D417">
        <v>2</v>
      </c>
      <c r="E417">
        <v>2351</v>
      </c>
    </row>
    <row r="418" spans="1:5" x14ac:dyDescent="0.35">
      <c r="A418">
        <v>1</v>
      </c>
      <c r="B418">
        <v>38</v>
      </c>
      <c r="C418">
        <v>1</v>
      </c>
      <c r="D418">
        <v>1</v>
      </c>
      <c r="E418">
        <v>1702</v>
      </c>
    </row>
    <row r="419" spans="1:5" x14ac:dyDescent="0.35">
      <c r="A419">
        <v>5</v>
      </c>
      <c r="B419">
        <v>40</v>
      </c>
      <c r="C419">
        <v>21</v>
      </c>
      <c r="D419">
        <v>20</v>
      </c>
      <c r="E419">
        <v>18041</v>
      </c>
    </row>
    <row r="420" spans="1:5" x14ac:dyDescent="0.35">
      <c r="A420">
        <v>1</v>
      </c>
      <c r="B420">
        <v>26</v>
      </c>
      <c r="C420">
        <v>3</v>
      </c>
      <c r="D420">
        <v>3</v>
      </c>
      <c r="E420">
        <v>2886</v>
      </c>
    </row>
    <row r="421" spans="1:5" x14ac:dyDescent="0.35">
      <c r="A421">
        <v>1</v>
      </c>
      <c r="B421">
        <v>30</v>
      </c>
      <c r="C421">
        <v>9</v>
      </c>
      <c r="D421">
        <v>5</v>
      </c>
      <c r="E421">
        <v>2097</v>
      </c>
    </row>
    <row r="422" spans="1:5" x14ac:dyDescent="0.35">
      <c r="A422">
        <v>3</v>
      </c>
      <c r="B422">
        <v>29</v>
      </c>
      <c r="C422">
        <v>10</v>
      </c>
      <c r="D422">
        <v>10</v>
      </c>
      <c r="E422">
        <v>11935</v>
      </c>
    </row>
    <row r="423" spans="1:5" x14ac:dyDescent="0.35">
      <c r="A423">
        <v>1</v>
      </c>
      <c r="B423">
        <v>29</v>
      </c>
      <c r="C423">
        <v>6</v>
      </c>
      <c r="D423">
        <v>2</v>
      </c>
      <c r="E423">
        <v>2546</v>
      </c>
    </row>
    <row r="424" spans="1:5" x14ac:dyDescent="0.35">
      <c r="A424">
        <v>1</v>
      </c>
      <c r="B424">
        <v>19</v>
      </c>
      <c r="C424">
        <v>1</v>
      </c>
      <c r="D424">
        <v>1</v>
      </c>
      <c r="E424">
        <v>2564</v>
      </c>
    </row>
    <row r="425" spans="1:5" x14ac:dyDescent="0.35">
      <c r="A425">
        <v>3</v>
      </c>
      <c r="B425">
        <v>30</v>
      </c>
      <c r="C425">
        <v>10</v>
      </c>
      <c r="D425">
        <v>9</v>
      </c>
      <c r="E425">
        <v>8412</v>
      </c>
    </row>
    <row r="426" spans="1:5" x14ac:dyDescent="0.35">
      <c r="A426">
        <v>4</v>
      </c>
      <c r="B426">
        <v>57</v>
      </c>
      <c r="C426">
        <v>32</v>
      </c>
      <c r="D426">
        <v>1</v>
      </c>
      <c r="E426">
        <v>14118</v>
      </c>
    </row>
    <row r="427" spans="1:5" x14ac:dyDescent="0.35">
      <c r="A427">
        <v>4</v>
      </c>
      <c r="B427">
        <v>50</v>
      </c>
      <c r="C427">
        <v>28</v>
      </c>
      <c r="D427">
        <v>27</v>
      </c>
      <c r="E427">
        <v>17046</v>
      </c>
    </row>
    <row r="428" spans="1:5" x14ac:dyDescent="0.35">
      <c r="A428">
        <v>1</v>
      </c>
      <c r="B428">
        <v>30</v>
      </c>
      <c r="C428">
        <v>12</v>
      </c>
      <c r="D428">
        <v>11</v>
      </c>
      <c r="E428">
        <v>2564</v>
      </c>
    </row>
    <row r="429" spans="1:5" x14ac:dyDescent="0.35">
      <c r="A429">
        <v>3</v>
      </c>
      <c r="B429">
        <v>60</v>
      </c>
      <c r="C429">
        <v>22</v>
      </c>
      <c r="D429">
        <v>18</v>
      </c>
      <c r="E429">
        <v>10266</v>
      </c>
    </row>
    <row r="430" spans="1:5" x14ac:dyDescent="0.35">
      <c r="A430">
        <v>2</v>
      </c>
      <c r="B430">
        <v>47</v>
      </c>
      <c r="C430">
        <v>20</v>
      </c>
      <c r="D430">
        <v>5</v>
      </c>
      <c r="E430">
        <v>5070</v>
      </c>
    </row>
    <row r="431" spans="1:5" x14ac:dyDescent="0.35">
      <c r="A431">
        <v>4</v>
      </c>
      <c r="B431">
        <v>46</v>
      </c>
      <c r="C431">
        <v>26</v>
      </c>
      <c r="D431">
        <v>3</v>
      </c>
      <c r="E431">
        <v>17861</v>
      </c>
    </row>
    <row r="432" spans="1:5" x14ac:dyDescent="0.35">
      <c r="A432">
        <v>1</v>
      </c>
      <c r="B432">
        <v>35</v>
      </c>
      <c r="C432">
        <v>6</v>
      </c>
      <c r="D432">
        <v>5</v>
      </c>
      <c r="E432">
        <v>4230</v>
      </c>
    </row>
    <row r="433" spans="1:5" x14ac:dyDescent="0.35">
      <c r="A433">
        <v>2</v>
      </c>
      <c r="B433">
        <v>54</v>
      </c>
      <c r="C433">
        <v>19</v>
      </c>
      <c r="D433">
        <v>1</v>
      </c>
      <c r="E433">
        <v>3780</v>
      </c>
    </row>
    <row r="434" spans="1:5" x14ac:dyDescent="0.35">
      <c r="A434">
        <v>1</v>
      </c>
      <c r="B434">
        <v>34</v>
      </c>
      <c r="C434">
        <v>14</v>
      </c>
      <c r="D434">
        <v>7</v>
      </c>
      <c r="E434">
        <v>2768</v>
      </c>
    </row>
    <row r="435" spans="1:5" x14ac:dyDescent="0.35">
      <c r="A435">
        <v>3</v>
      </c>
      <c r="B435">
        <v>46</v>
      </c>
      <c r="C435">
        <v>15</v>
      </c>
      <c r="D435">
        <v>3</v>
      </c>
      <c r="E435">
        <v>9071</v>
      </c>
    </row>
    <row r="436" spans="1:5" x14ac:dyDescent="0.35">
      <c r="A436">
        <v>3</v>
      </c>
      <c r="B436">
        <v>31</v>
      </c>
      <c r="C436">
        <v>13</v>
      </c>
      <c r="D436">
        <v>13</v>
      </c>
      <c r="E436">
        <v>10648</v>
      </c>
    </row>
    <row r="437" spans="1:5" x14ac:dyDescent="0.35">
      <c r="A437">
        <v>3</v>
      </c>
      <c r="B437">
        <v>33</v>
      </c>
      <c r="C437">
        <v>15</v>
      </c>
      <c r="D437">
        <v>7</v>
      </c>
      <c r="E437">
        <v>13610</v>
      </c>
    </row>
    <row r="438" spans="1:5" x14ac:dyDescent="0.35">
      <c r="A438">
        <v>1</v>
      </c>
      <c r="B438">
        <v>33</v>
      </c>
      <c r="C438">
        <v>8</v>
      </c>
      <c r="D438">
        <v>4</v>
      </c>
      <c r="E438">
        <v>3408</v>
      </c>
    </row>
    <row r="439" spans="1:5" x14ac:dyDescent="0.35">
      <c r="A439">
        <v>1</v>
      </c>
      <c r="B439">
        <v>30</v>
      </c>
      <c r="C439">
        <v>4</v>
      </c>
      <c r="D439">
        <v>3</v>
      </c>
      <c r="E439">
        <v>2983</v>
      </c>
    </row>
    <row r="440" spans="1:5" x14ac:dyDescent="0.35">
      <c r="A440">
        <v>3</v>
      </c>
      <c r="B440">
        <v>35</v>
      </c>
      <c r="C440">
        <v>10</v>
      </c>
      <c r="D440">
        <v>8</v>
      </c>
      <c r="E440">
        <v>7632</v>
      </c>
    </row>
    <row r="441" spans="1:5" x14ac:dyDescent="0.35">
      <c r="A441">
        <v>3</v>
      </c>
      <c r="B441">
        <v>31</v>
      </c>
      <c r="C441">
        <v>12</v>
      </c>
      <c r="D441">
        <v>1</v>
      </c>
      <c r="E441">
        <v>9824</v>
      </c>
    </row>
    <row r="442" spans="1:5" x14ac:dyDescent="0.35">
      <c r="A442">
        <v>3</v>
      </c>
      <c r="B442">
        <v>34</v>
      </c>
      <c r="C442">
        <v>11</v>
      </c>
      <c r="D442">
        <v>3</v>
      </c>
      <c r="E442">
        <v>9950</v>
      </c>
    </row>
    <row r="443" spans="1:5" x14ac:dyDescent="0.35">
      <c r="A443">
        <v>1</v>
      </c>
      <c r="B443">
        <v>42</v>
      </c>
      <c r="C443">
        <v>8</v>
      </c>
      <c r="D443">
        <v>2</v>
      </c>
      <c r="E443">
        <v>2093</v>
      </c>
    </row>
    <row r="444" spans="1:5" x14ac:dyDescent="0.35">
      <c r="A444">
        <v>3</v>
      </c>
      <c r="B444">
        <v>36</v>
      </c>
      <c r="C444">
        <v>10</v>
      </c>
      <c r="D444">
        <v>10</v>
      </c>
      <c r="E444">
        <v>9980</v>
      </c>
    </row>
    <row r="445" spans="1:5" x14ac:dyDescent="0.35">
      <c r="A445">
        <v>1</v>
      </c>
      <c r="B445">
        <v>22</v>
      </c>
      <c r="C445">
        <v>4</v>
      </c>
      <c r="D445">
        <v>2</v>
      </c>
      <c r="E445">
        <v>3894</v>
      </c>
    </row>
    <row r="446" spans="1:5" x14ac:dyDescent="0.35">
      <c r="A446">
        <v>2</v>
      </c>
      <c r="B446">
        <v>48</v>
      </c>
      <c r="C446">
        <v>14</v>
      </c>
      <c r="D446">
        <v>9</v>
      </c>
      <c r="E446">
        <v>4051</v>
      </c>
    </row>
    <row r="447" spans="1:5" x14ac:dyDescent="0.35">
      <c r="A447">
        <v>4</v>
      </c>
      <c r="B447">
        <v>55</v>
      </c>
      <c r="C447">
        <v>37</v>
      </c>
      <c r="D447">
        <v>10</v>
      </c>
      <c r="E447">
        <v>16835</v>
      </c>
    </row>
    <row r="448" spans="1:5" x14ac:dyDescent="0.35">
      <c r="A448">
        <v>2</v>
      </c>
      <c r="B448">
        <v>41</v>
      </c>
      <c r="C448">
        <v>16</v>
      </c>
      <c r="D448">
        <v>14</v>
      </c>
      <c r="E448">
        <v>6230</v>
      </c>
    </row>
    <row r="449" spans="1:5" x14ac:dyDescent="0.35">
      <c r="A449">
        <v>2</v>
      </c>
      <c r="B449">
        <v>35</v>
      </c>
      <c r="C449">
        <v>15</v>
      </c>
      <c r="D449">
        <v>11</v>
      </c>
      <c r="E449">
        <v>4717</v>
      </c>
    </row>
    <row r="450" spans="1:5" x14ac:dyDescent="0.35">
      <c r="A450">
        <v>4</v>
      </c>
      <c r="B450">
        <v>40</v>
      </c>
      <c r="C450">
        <v>22</v>
      </c>
      <c r="D450">
        <v>20</v>
      </c>
      <c r="E450">
        <v>13237</v>
      </c>
    </row>
    <row r="451" spans="1:5" x14ac:dyDescent="0.35">
      <c r="A451">
        <v>1</v>
      </c>
      <c r="B451">
        <v>39</v>
      </c>
      <c r="C451">
        <v>8</v>
      </c>
      <c r="D451">
        <v>8</v>
      </c>
      <c r="E451">
        <v>3755</v>
      </c>
    </row>
    <row r="452" spans="1:5" x14ac:dyDescent="0.35">
      <c r="A452">
        <v>2</v>
      </c>
      <c r="B452">
        <v>31</v>
      </c>
      <c r="C452">
        <v>10</v>
      </c>
      <c r="D452">
        <v>6</v>
      </c>
      <c r="E452">
        <v>6582</v>
      </c>
    </row>
    <row r="453" spans="1:5" x14ac:dyDescent="0.35">
      <c r="A453">
        <v>3</v>
      </c>
      <c r="B453">
        <v>42</v>
      </c>
      <c r="C453">
        <v>10</v>
      </c>
      <c r="D453">
        <v>10</v>
      </c>
      <c r="E453">
        <v>7406</v>
      </c>
    </row>
    <row r="454" spans="1:5" x14ac:dyDescent="0.35">
      <c r="A454">
        <v>2</v>
      </c>
      <c r="B454">
        <v>45</v>
      </c>
      <c r="C454">
        <v>9</v>
      </c>
      <c r="D454">
        <v>8</v>
      </c>
      <c r="E454">
        <v>4805</v>
      </c>
    </row>
    <row r="455" spans="1:5" x14ac:dyDescent="0.35">
      <c r="A455">
        <v>1</v>
      </c>
      <c r="B455">
        <v>26</v>
      </c>
      <c r="C455">
        <v>8</v>
      </c>
      <c r="D455">
        <v>7</v>
      </c>
      <c r="E455">
        <v>2741</v>
      </c>
    </row>
    <row r="456" spans="1:5" x14ac:dyDescent="0.35">
      <c r="A456">
        <v>2</v>
      </c>
      <c r="B456">
        <v>29</v>
      </c>
      <c r="C456">
        <v>8</v>
      </c>
      <c r="D456">
        <v>3</v>
      </c>
      <c r="E456">
        <v>4262</v>
      </c>
    </row>
    <row r="457" spans="1:5" x14ac:dyDescent="0.35">
      <c r="A457">
        <v>4</v>
      </c>
      <c r="B457">
        <v>33</v>
      </c>
      <c r="C457">
        <v>10</v>
      </c>
      <c r="D457">
        <v>6</v>
      </c>
      <c r="E457">
        <v>16184</v>
      </c>
    </row>
    <row r="458" spans="1:5" x14ac:dyDescent="0.35">
      <c r="A458">
        <v>3</v>
      </c>
      <c r="B458">
        <v>31</v>
      </c>
      <c r="C458">
        <v>10</v>
      </c>
      <c r="D458">
        <v>5</v>
      </c>
      <c r="E458">
        <v>11557</v>
      </c>
    </row>
    <row r="459" spans="1:5" x14ac:dyDescent="0.35">
      <c r="A459">
        <v>1</v>
      </c>
      <c r="B459">
        <v>18</v>
      </c>
      <c r="C459">
        <v>0</v>
      </c>
      <c r="D459">
        <v>0</v>
      </c>
      <c r="E459">
        <v>1878</v>
      </c>
    </row>
    <row r="460" spans="1:5" x14ac:dyDescent="0.35">
      <c r="A460">
        <v>3</v>
      </c>
      <c r="B460">
        <v>40</v>
      </c>
      <c r="C460">
        <v>20</v>
      </c>
      <c r="D460">
        <v>1</v>
      </c>
      <c r="E460">
        <v>10932</v>
      </c>
    </row>
    <row r="461" spans="1:5" x14ac:dyDescent="0.35">
      <c r="A461">
        <v>2</v>
      </c>
      <c r="B461">
        <v>41</v>
      </c>
      <c r="C461">
        <v>10</v>
      </c>
      <c r="D461">
        <v>8</v>
      </c>
      <c r="E461">
        <v>6811</v>
      </c>
    </row>
    <row r="462" spans="1:5" x14ac:dyDescent="0.35">
      <c r="A462">
        <v>2</v>
      </c>
      <c r="B462">
        <v>26</v>
      </c>
      <c r="C462">
        <v>8</v>
      </c>
      <c r="D462">
        <v>0</v>
      </c>
      <c r="E462">
        <v>4306</v>
      </c>
    </row>
    <row r="463" spans="1:5" x14ac:dyDescent="0.35">
      <c r="A463">
        <v>2</v>
      </c>
      <c r="B463">
        <v>35</v>
      </c>
      <c r="C463">
        <v>5</v>
      </c>
      <c r="D463">
        <v>5</v>
      </c>
      <c r="E463">
        <v>4859</v>
      </c>
    </row>
    <row r="464" spans="1:5" x14ac:dyDescent="0.35">
      <c r="A464">
        <v>2</v>
      </c>
      <c r="B464">
        <v>34</v>
      </c>
      <c r="C464">
        <v>10</v>
      </c>
      <c r="D464">
        <v>10</v>
      </c>
      <c r="E464">
        <v>5337</v>
      </c>
    </row>
    <row r="465" spans="1:5" x14ac:dyDescent="0.35">
      <c r="A465">
        <v>1</v>
      </c>
      <c r="B465">
        <v>26</v>
      </c>
      <c r="C465">
        <v>1</v>
      </c>
      <c r="D465">
        <v>1</v>
      </c>
      <c r="E465">
        <v>2340</v>
      </c>
    </row>
    <row r="466" spans="1:5" x14ac:dyDescent="0.35">
      <c r="A466">
        <v>3</v>
      </c>
      <c r="B466">
        <v>37</v>
      </c>
      <c r="C466">
        <v>12</v>
      </c>
      <c r="D466">
        <v>6</v>
      </c>
      <c r="E466">
        <v>7491</v>
      </c>
    </row>
    <row r="467" spans="1:5" x14ac:dyDescent="0.35">
      <c r="A467">
        <v>3</v>
      </c>
      <c r="B467">
        <v>46</v>
      </c>
      <c r="C467">
        <v>28</v>
      </c>
      <c r="D467">
        <v>2</v>
      </c>
      <c r="E467">
        <v>10527</v>
      </c>
    </row>
    <row r="468" spans="1:5" x14ac:dyDescent="0.35">
      <c r="A468">
        <v>4</v>
      </c>
      <c r="B468">
        <v>41</v>
      </c>
      <c r="C468">
        <v>22</v>
      </c>
      <c r="D468">
        <v>18</v>
      </c>
      <c r="E468">
        <v>16595</v>
      </c>
    </row>
    <row r="469" spans="1:5" x14ac:dyDescent="0.35">
      <c r="A469">
        <v>3</v>
      </c>
      <c r="B469">
        <v>37</v>
      </c>
      <c r="C469">
        <v>9</v>
      </c>
      <c r="D469">
        <v>9</v>
      </c>
      <c r="E469">
        <v>8834</v>
      </c>
    </row>
    <row r="470" spans="1:5" x14ac:dyDescent="0.35">
      <c r="A470">
        <v>2</v>
      </c>
      <c r="B470">
        <v>52</v>
      </c>
      <c r="C470">
        <v>18</v>
      </c>
      <c r="D470">
        <v>10</v>
      </c>
      <c r="E470">
        <v>5577</v>
      </c>
    </row>
    <row r="471" spans="1:5" x14ac:dyDescent="0.35">
      <c r="A471">
        <v>2</v>
      </c>
      <c r="B471">
        <v>32</v>
      </c>
      <c r="C471">
        <v>6</v>
      </c>
      <c r="D471">
        <v>4</v>
      </c>
      <c r="E471">
        <v>4707</v>
      </c>
    </row>
    <row r="472" spans="1:5" x14ac:dyDescent="0.35">
      <c r="A472">
        <v>1</v>
      </c>
      <c r="B472">
        <v>24</v>
      </c>
      <c r="C472">
        <v>3</v>
      </c>
      <c r="D472">
        <v>2</v>
      </c>
      <c r="E472">
        <v>2400</v>
      </c>
    </row>
    <row r="473" spans="1:5" x14ac:dyDescent="0.35">
      <c r="A473">
        <v>2</v>
      </c>
      <c r="B473">
        <v>38</v>
      </c>
      <c r="C473">
        <v>18</v>
      </c>
      <c r="D473">
        <v>1</v>
      </c>
      <c r="E473">
        <v>9824</v>
      </c>
    </row>
    <row r="474" spans="1:5" x14ac:dyDescent="0.35">
      <c r="A474">
        <v>2</v>
      </c>
      <c r="B474">
        <v>37</v>
      </c>
      <c r="C474">
        <v>8</v>
      </c>
      <c r="D474">
        <v>6</v>
      </c>
      <c r="E474">
        <v>6447</v>
      </c>
    </row>
    <row r="475" spans="1:5" x14ac:dyDescent="0.35">
      <c r="A475">
        <v>5</v>
      </c>
      <c r="B475">
        <v>49</v>
      </c>
      <c r="C475">
        <v>31</v>
      </c>
      <c r="D475">
        <v>31</v>
      </c>
      <c r="E475">
        <v>19502</v>
      </c>
    </row>
    <row r="476" spans="1:5" x14ac:dyDescent="0.35">
      <c r="A476">
        <v>1</v>
      </c>
      <c r="B476">
        <v>24</v>
      </c>
      <c r="C476">
        <v>6</v>
      </c>
      <c r="D476">
        <v>6</v>
      </c>
      <c r="E476">
        <v>2725</v>
      </c>
    </row>
    <row r="477" spans="1:5" x14ac:dyDescent="0.35">
      <c r="A477">
        <v>2</v>
      </c>
      <c r="B477">
        <v>26</v>
      </c>
      <c r="C477">
        <v>6</v>
      </c>
      <c r="D477">
        <v>5</v>
      </c>
      <c r="E477">
        <v>6272</v>
      </c>
    </row>
    <row r="478" spans="1:5" x14ac:dyDescent="0.35">
      <c r="A478">
        <v>1</v>
      </c>
      <c r="B478">
        <v>24</v>
      </c>
      <c r="C478">
        <v>1</v>
      </c>
      <c r="D478">
        <v>1</v>
      </c>
      <c r="E478">
        <v>2127</v>
      </c>
    </row>
    <row r="479" spans="1:5" x14ac:dyDescent="0.35">
      <c r="A479">
        <v>5</v>
      </c>
      <c r="B479">
        <v>50</v>
      </c>
      <c r="C479">
        <v>32</v>
      </c>
      <c r="D479">
        <v>32</v>
      </c>
      <c r="E479">
        <v>18200</v>
      </c>
    </row>
    <row r="480" spans="1:5" x14ac:dyDescent="0.35">
      <c r="A480">
        <v>1</v>
      </c>
      <c r="B480">
        <v>25</v>
      </c>
      <c r="C480">
        <v>7</v>
      </c>
      <c r="D480">
        <v>7</v>
      </c>
      <c r="E480">
        <v>2096</v>
      </c>
    </row>
    <row r="481" spans="1:5" x14ac:dyDescent="0.35">
      <c r="A481">
        <v>1</v>
      </c>
      <c r="B481">
        <v>24</v>
      </c>
      <c r="C481">
        <v>6</v>
      </c>
      <c r="D481">
        <v>6</v>
      </c>
      <c r="E481">
        <v>2886</v>
      </c>
    </row>
    <row r="482" spans="1:5" x14ac:dyDescent="0.35">
      <c r="A482">
        <v>1</v>
      </c>
      <c r="B482">
        <v>30</v>
      </c>
      <c r="C482">
        <v>1</v>
      </c>
      <c r="D482">
        <v>1</v>
      </c>
      <c r="E482">
        <v>2033</v>
      </c>
    </row>
    <row r="483" spans="1:5" x14ac:dyDescent="0.35">
      <c r="A483">
        <v>1</v>
      </c>
      <c r="B483">
        <v>34</v>
      </c>
      <c r="C483">
        <v>6</v>
      </c>
      <c r="D483">
        <v>6</v>
      </c>
      <c r="E483">
        <v>3622</v>
      </c>
    </row>
    <row r="484" spans="1:5" x14ac:dyDescent="0.35">
      <c r="A484">
        <v>2</v>
      </c>
      <c r="B484">
        <v>31</v>
      </c>
      <c r="C484">
        <v>9</v>
      </c>
      <c r="D484">
        <v>3</v>
      </c>
      <c r="E484">
        <v>4233</v>
      </c>
    </row>
    <row r="485" spans="1:5" x14ac:dyDescent="0.35">
      <c r="A485">
        <v>2</v>
      </c>
      <c r="B485">
        <v>35</v>
      </c>
      <c r="C485">
        <v>9</v>
      </c>
      <c r="D485">
        <v>3</v>
      </c>
      <c r="E485">
        <v>3681</v>
      </c>
    </row>
    <row r="486" spans="1:5" x14ac:dyDescent="0.35">
      <c r="A486">
        <v>2</v>
      </c>
      <c r="B486">
        <v>31</v>
      </c>
      <c r="C486">
        <v>13</v>
      </c>
      <c r="D486">
        <v>7</v>
      </c>
      <c r="E486">
        <v>5460</v>
      </c>
    </row>
    <row r="487" spans="1:5" x14ac:dyDescent="0.35">
      <c r="A487">
        <v>1</v>
      </c>
      <c r="B487">
        <v>27</v>
      </c>
      <c r="C487">
        <v>6</v>
      </c>
      <c r="D487">
        <v>5</v>
      </c>
      <c r="E487">
        <v>2187</v>
      </c>
    </row>
    <row r="488" spans="1:5" x14ac:dyDescent="0.35">
      <c r="A488">
        <v>2</v>
      </c>
      <c r="B488">
        <v>37</v>
      </c>
      <c r="C488">
        <v>17</v>
      </c>
      <c r="D488">
        <v>3</v>
      </c>
      <c r="E488">
        <v>9602</v>
      </c>
    </row>
    <row r="489" spans="1:5" x14ac:dyDescent="0.35">
      <c r="A489">
        <v>1</v>
      </c>
      <c r="B489">
        <v>20</v>
      </c>
      <c r="C489">
        <v>1</v>
      </c>
      <c r="D489">
        <v>1</v>
      </c>
      <c r="E489">
        <v>2836</v>
      </c>
    </row>
    <row r="490" spans="1:5" x14ac:dyDescent="0.35">
      <c r="A490">
        <v>2</v>
      </c>
      <c r="B490">
        <v>42</v>
      </c>
      <c r="C490">
        <v>10</v>
      </c>
      <c r="D490">
        <v>10</v>
      </c>
      <c r="E490">
        <v>4089</v>
      </c>
    </row>
    <row r="491" spans="1:5" x14ac:dyDescent="0.35">
      <c r="A491">
        <v>4</v>
      </c>
      <c r="B491">
        <v>43</v>
      </c>
      <c r="C491">
        <v>21</v>
      </c>
      <c r="D491">
        <v>1</v>
      </c>
      <c r="E491">
        <v>16627</v>
      </c>
    </row>
    <row r="492" spans="1:5" x14ac:dyDescent="0.35">
      <c r="A492">
        <v>1</v>
      </c>
      <c r="B492">
        <v>38</v>
      </c>
      <c r="C492">
        <v>8</v>
      </c>
      <c r="D492">
        <v>0</v>
      </c>
      <c r="E492">
        <v>2619</v>
      </c>
    </row>
    <row r="493" spans="1:5" x14ac:dyDescent="0.35">
      <c r="A493">
        <v>2</v>
      </c>
      <c r="B493">
        <v>43</v>
      </c>
      <c r="C493">
        <v>10</v>
      </c>
      <c r="D493">
        <v>8</v>
      </c>
      <c r="E493">
        <v>5679</v>
      </c>
    </row>
    <row r="494" spans="1:5" x14ac:dyDescent="0.35">
      <c r="A494">
        <v>4</v>
      </c>
      <c r="B494">
        <v>48</v>
      </c>
      <c r="C494">
        <v>21</v>
      </c>
      <c r="D494">
        <v>3</v>
      </c>
      <c r="E494">
        <v>15402</v>
      </c>
    </row>
    <row r="495" spans="1:5" x14ac:dyDescent="0.35">
      <c r="A495">
        <v>2</v>
      </c>
      <c r="B495">
        <v>44</v>
      </c>
      <c r="C495">
        <v>10</v>
      </c>
      <c r="D495">
        <v>2</v>
      </c>
      <c r="E495">
        <v>5985</v>
      </c>
    </row>
    <row r="496" spans="1:5" x14ac:dyDescent="0.35">
      <c r="A496">
        <v>1</v>
      </c>
      <c r="B496">
        <v>34</v>
      </c>
      <c r="C496">
        <v>8</v>
      </c>
      <c r="D496">
        <v>8</v>
      </c>
      <c r="E496">
        <v>2579</v>
      </c>
    </row>
    <row r="497" spans="1:5" x14ac:dyDescent="0.35">
      <c r="A497">
        <v>1</v>
      </c>
      <c r="B497">
        <v>27</v>
      </c>
      <c r="C497">
        <v>5</v>
      </c>
      <c r="D497">
        <v>4</v>
      </c>
      <c r="E497">
        <v>3041</v>
      </c>
    </row>
    <row r="498" spans="1:5" x14ac:dyDescent="0.35">
      <c r="A498">
        <v>1</v>
      </c>
      <c r="B498">
        <v>21</v>
      </c>
      <c r="C498">
        <v>3</v>
      </c>
      <c r="D498">
        <v>3</v>
      </c>
      <c r="E498">
        <v>3447</v>
      </c>
    </row>
    <row r="499" spans="1:5" x14ac:dyDescent="0.35">
      <c r="A499">
        <v>5</v>
      </c>
      <c r="B499">
        <v>44</v>
      </c>
      <c r="C499">
        <v>26</v>
      </c>
      <c r="D499">
        <v>2</v>
      </c>
      <c r="E499">
        <v>19513</v>
      </c>
    </row>
    <row r="500" spans="1:5" x14ac:dyDescent="0.35">
      <c r="A500">
        <v>1</v>
      </c>
      <c r="B500">
        <v>22</v>
      </c>
      <c r="C500">
        <v>3</v>
      </c>
      <c r="D500">
        <v>2</v>
      </c>
      <c r="E500">
        <v>2773</v>
      </c>
    </row>
    <row r="501" spans="1:5" x14ac:dyDescent="0.35">
      <c r="A501">
        <v>2</v>
      </c>
      <c r="B501">
        <v>33</v>
      </c>
      <c r="C501">
        <v>6</v>
      </c>
      <c r="D501">
        <v>5</v>
      </c>
      <c r="E501">
        <v>7104</v>
      </c>
    </row>
    <row r="502" spans="1:5" x14ac:dyDescent="0.35">
      <c r="A502">
        <v>2</v>
      </c>
      <c r="B502">
        <v>32</v>
      </c>
      <c r="C502">
        <v>6</v>
      </c>
      <c r="D502">
        <v>6</v>
      </c>
      <c r="E502">
        <v>6322</v>
      </c>
    </row>
    <row r="503" spans="1:5" x14ac:dyDescent="0.35">
      <c r="A503">
        <v>1</v>
      </c>
      <c r="B503">
        <v>30</v>
      </c>
      <c r="C503">
        <v>1</v>
      </c>
      <c r="D503">
        <v>1</v>
      </c>
      <c r="E503">
        <v>2083</v>
      </c>
    </row>
    <row r="504" spans="1:5" x14ac:dyDescent="0.35">
      <c r="A504">
        <v>2</v>
      </c>
      <c r="B504">
        <v>53</v>
      </c>
      <c r="C504">
        <v>18</v>
      </c>
      <c r="D504">
        <v>14</v>
      </c>
      <c r="E504">
        <v>8381</v>
      </c>
    </row>
    <row r="505" spans="1:5" x14ac:dyDescent="0.35">
      <c r="A505">
        <v>1</v>
      </c>
      <c r="B505">
        <v>34</v>
      </c>
      <c r="C505">
        <v>10</v>
      </c>
      <c r="D505">
        <v>10</v>
      </c>
      <c r="E505">
        <v>2691</v>
      </c>
    </row>
    <row r="506" spans="1:5" x14ac:dyDescent="0.35">
      <c r="A506">
        <v>2</v>
      </c>
      <c r="B506">
        <v>45</v>
      </c>
      <c r="C506">
        <v>5</v>
      </c>
      <c r="D506">
        <v>1</v>
      </c>
      <c r="E506">
        <v>4286</v>
      </c>
    </row>
    <row r="507" spans="1:5" x14ac:dyDescent="0.35">
      <c r="A507">
        <v>1</v>
      </c>
      <c r="B507">
        <v>26</v>
      </c>
      <c r="C507">
        <v>3</v>
      </c>
      <c r="D507">
        <v>3</v>
      </c>
      <c r="E507">
        <v>2659</v>
      </c>
    </row>
    <row r="508" spans="1:5" x14ac:dyDescent="0.35">
      <c r="A508">
        <v>3</v>
      </c>
      <c r="B508">
        <v>37</v>
      </c>
      <c r="C508">
        <v>10</v>
      </c>
      <c r="D508">
        <v>10</v>
      </c>
      <c r="E508">
        <v>9434</v>
      </c>
    </row>
    <row r="509" spans="1:5" x14ac:dyDescent="0.35">
      <c r="A509">
        <v>2</v>
      </c>
      <c r="B509">
        <v>29</v>
      </c>
      <c r="C509">
        <v>6</v>
      </c>
      <c r="D509">
        <v>6</v>
      </c>
      <c r="E509">
        <v>5561</v>
      </c>
    </row>
    <row r="510" spans="1:5" x14ac:dyDescent="0.35">
      <c r="A510">
        <v>2</v>
      </c>
      <c r="B510">
        <v>35</v>
      </c>
      <c r="C510">
        <v>17</v>
      </c>
      <c r="D510">
        <v>17</v>
      </c>
      <c r="E510">
        <v>6646</v>
      </c>
    </row>
    <row r="511" spans="1:5" x14ac:dyDescent="0.35">
      <c r="A511">
        <v>2</v>
      </c>
      <c r="B511">
        <v>33</v>
      </c>
      <c r="C511">
        <v>15</v>
      </c>
      <c r="D511">
        <v>13</v>
      </c>
      <c r="E511">
        <v>7725</v>
      </c>
    </row>
    <row r="512" spans="1:5" x14ac:dyDescent="0.35">
      <c r="A512">
        <v>3</v>
      </c>
      <c r="B512">
        <v>54</v>
      </c>
      <c r="C512">
        <v>16</v>
      </c>
      <c r="D512">
        <v>9</v>
      </c>
      <c r="E512">
        <v>10725</v>
      </c>
    </row>
    <row r="513" spans="1:5" x14ac:dyDescent="0.35">
      <c r="A513">
        <v>2</v>
      </c>
      <c r="B513">
        <v>36</v>
      </c>
      <c r="C513">
        <v>13</v>
      </c>
      <c r="D513">
        <v>3</v>
      </c>
      <c r="E513">
        <v>8847</v>
      </c>
    </row>
    <row r="514" spans="1:5" x14ac:dyDescent="0.35">
      <c r="A514">
        <v>1</v>
      </c>
      <c r="B514">
        <v>27</v>
      </c>
      <c r="C514">
        <v>5</v>
      </c>
      <c r="D514">
        <v>4</v>
      </c>
      <c r="E514">
        <v>2045</v>
      </c>
    </row>
    <row r="515" spans="1:5" x14ac:dyDescent="0.35">
      <c r="A515">
        <v>1</v>
      </c>
      <c r="B515">
        <v>20</v>
      </c>
      <c r="C515">
        <v>1</v>
      </c>
      <c r="D515">
        <v>1</v>
      </c>
      <c r="E515">
        <v>1009</v>
      </c>
    </row>
    <row r="516" spans="1:5" x14ac:dyDescent="0.35">
      <c r="A516">
        <v>1</v>
      </c>
      <c r="B516">
        <v>33</v>
      </c>
      <c r="C516">
        <v>10</v>
      </c>
      <c r="D516">
        <v>10</v>
      </c>
      <c r="E516">
        <v>3348</v>
      </c>
    </row>
    <row r="517" spans="1:5" x14ac:dyDescent="0.35">
      <c r="A517">
        <v>1</v>
      </c>
      <c r="B517">
        <v>35</v>
      </c>
      <c r="C517">
        <v>1</v>
      </c>
      <c r="D517">
        <v>1</v>
      </c>
      <c r="E517">
        <v>1281</v>
      </c>
    </row>
    <row r="518" spans="1:5" x14ac:dyDescent="0.35">
      <c r="A518">
        <v>1</v>
      </c>
      <c r="B518">
        <v>23</v>
      </c>
      <c r="C518">
        <v>5</v>
      </c>
      <c r="D518">
        <v>3</v>
      </c>
      <c r="E518">
        <v>2819</v>
      </c>
    </row>
    <row r="519" spans="1:5" x14ac:dyDescent="0.35">
      <c r="A519">
        <v>2</v>
      </c>
      <c r="B519">
        <v>25</v>
      </c>
      <c r="C519">
        <v>4</v>
      </c>
      <c r="D519">
        <v>3</v>
      </c>
      <c r="E519">
        <v>4851</v>
      </c>
    </row>
    <row r="520" spans="1:5" x14ac:dyDescent="0.35">
      <c r="A520">
        <v>2</v>
      </c>
      <c r="B520">
        <v>38</v>
      </c>
      <c r="C520">
        <v>8</v>
      </c>
      <c r="D520">
        <v>7</v>
      </c>
      <c r="E520">
        <v>4028</v>
      </c>
    </row>
    <row r="521" spans="1:5" x14ac:dyDescent="0.35">
      <c r="A521">
        <v>1</v>
      </c>
      <c r="B521">
        <v>29</v>
      </c>
      <c r="C521">
        <v>10</v>
      </c>
      <c r="D521">
        <v>10</v>
      </c>
      <c r="E521">
        <v>2720</v>
      </c>
    </row>
    <row r="522" spans="1:5" x14ac:dyDescent="0.35">
      <c r="A522">
        <v>2</v>
      </c>
      <c r="B522">
        <v>48</v>
      </c>
      <c r="C522">
        <v>12</v>
      </c>
      <c r="D522">
        <v>2</v>
      </c>
      <c r="E522">
        <v>8120</v>
      </c>
    </row>
    <row r="523" spans="1:5" x14ac:dyDescent="0.35">
      <c r="A523">
        <v>2</v>
      </c>
      <c r="B523">
        <v>27</v>
      </c>
      <c r="C523">
        <v>6</v>
      </c>
      <c r="D523">
        <v>6</v>
      </c>
      <c r="E523">
        <v>4647</v>
      </c>
    </row>
    <row r="524" spans="1:5" x14ac:dyDescent="0.35">
      <c r="A524">
        <v>1</v>
      </c>
      <c r="B524">
        <v>37</v>
      </c>
      <c r="C524">
        <v>4</v>
      </c>
      <c r="D524">
        <v>1</v>
      </c>
      <c r="E524">
        <v>4680</v>
      </c>
    </row>
    <row r="525" spans="1:5" x14ac:dyDescent="0.35">
      <c r="A525">
        <v>1</v>
      </c>
      <c r="B525">
        <v>50</v>
      </c>
      <c r="C525">
        <v>20</v>
      </c>
      <c r="D525">
        <v>20</v>
      </c>
      <c r="E525">
        <v>3221</v>
      </c>
    </row>
    <row r="526" spans="1:5" x14ac:dyDescent="0.35">
      <c r="A526">
        <v>3</v>
      </c>
      <c r="B526">
        <v>34</v>
      </c>
      <c r="C526">
        <v>9</v>
      </c>
      <c r="D526">
        <v>8</v>
      </c>
      <c r="E526">
        <v>8621</v>
      </c>
    </row>
    <row r="527" spans="1:5" x14ac:dyDescent="0.35">
      <c r="A527">
        <v>2</v>
      </c>
      <c r="B527">
        <v>24</v>
      </c>
      <c r="C527">
        <v>4</v>
      </c>
      <c r="D527">
        <v>2</v>
      </c>
      <c r="E527">
        <v>4577</v>
      </c>
    </row>
    <row r="528" spans="1:5" x14ac:dyDescent="0.35">
      <c r="A528">
        <v>2</v>
      </c>
      <c r="B528">
        <v>39</v>
      </c>
      <c r="C528">
        <v>20</v>
      </c>
      <c r="D528">
        <v>20</v>
      </c>
      <c r="E528">
        <v>4553</v>
      </c>
    </row>
    <row r="529" spans="1:5" x14ac:dyDescent="0.35">
      <c r="A529">
        <v>2</v>
      </c>
      <c r="B529">
        <v>32</v>
      </c>
      <c r="C529">
        <v>10</v>
      </c>
      <c r="D529">
        <v>10</v>
      </c>
      <c r="E529">
        <v>5396</v>
      </c>
    </row>
    <row r="530" spans="1:5" x14ac:dyDescent="0.35">
      <c r="A530">
        <v>2</v>
      </c>
      <c r="B530">
        <v>50</v>
      </c>
      <c r="C530">
        <v>18</v>
      </c>
      <c r="D530">
        <v>4</v>
      </c>
      <c r="E530">
        <v>6796</v>
      </c>
    </row>
    <row r="531" spans="1:5" x14ac:dyDescent="0.35">
      <c r="A531">
        <v>2</v>
      </c>
      <c r="B531">
        <v>38</v>
      </c>
      <c r="C531">
        <v>10</v>
      </c>
      <c r="D531">
        <v>9</v>
      </c>
      <c r="E531">
        <v>7625</v>
      </c>
    </row>
    <row r="532" spans="1:5" x14ac:dyDescent="0.35">
      <c r="A532">
        <v>3</v>
      </c>
      <c r="B532">
        <v>27</v>
      </c>
      <c r="C532">
        <v>9</v>
      </c>
      <c r="D532">
        <v>9</v>
      </c>
      <c r="E532">
        <v>7412</v>
      </c>
    </row>
    <row r="533" spans="1:5" x14ac:dyDescent="0.35">
      <c r="A533">
        <v>3</v>
      </c>
      <c r="B533">
        <v>32</v>
      </c>
      <c r="C533">
        <v>10</v>
      </c>
      <c r="D533">
        <v>7</v>
      </c>
      <c r="E533">
        <v>11159</v>
      </c>
    </row>
    <row r="534" spans="1:5" x14ac:dyDescent="0.35">
      <c r="A534">
        <v>2</v>
      </c>
      <c r="B534">
        <v>47</v>
      </c>
      <c r="C534">
        <v>20</v>
      </c>
      <c r="D534">
        <v>7</v>
      </c>
      <c r="E534">
        <v>4960</v>
      </c>
    </row>
    <row r="535" spans="1:5" x14ac:dyDescent="0.35">
      <c r="A535">
        <v>3</v>
      </c>
      <c r="B535">
        <v>40</v>
      </c>
      <c r="C535">
        <v>20</v>
      </c>
      <c r="D535">
        <v>18</v>
      </c>
      <c r="E535">
        <v>10475</v>
      </c>
    </row>
    <row r="536" spans="1:5" x14ac:dyDescent="0.35">
      <c r="A536">
        <v>4</v>
      </c>
      <c r="B536">
        <v>53</v>
      </c>
      <c r="C536">
        <v>32</v>
      </c>
      <c r="D536">
        <v>5</v>
      </c>
      <c r="E536">
        <v>14814</v>
      </c>
    </row>
    <row r="537" spans="1:5" x14ac:dyDescent="0.35">
      <c r="A537">
        <v>5</v>
      </c>
      <c r="B537">
        <v>41</v>
      </c>
      <c r="C537">
        <v>23</v>
      </c>
      <c r="D537">
        <v>21</v>
      </c>
      <c r="E537">
        <v>19141</v>
      </c>
    </row>
    <row r="538" spans="1:5" x14ac:dyDescent="0.35">
      <c r="A538">
        <v>2</v>
      </c>
      <c r="B538">
        <v>60</v>
      </c>
      <c r="C538">
        <v>10</v>
      </c>
      <c r="D538">
        <v>2</v>
      </c>
      <c r="E538">
        <v>5405</v>
      </c>
    </row>
    <row r="539" spans="1:5" x14ac:dyDescent="0.35">
      <c r="A539">
        <v>3</v>
      </c>
      <c r="B539">
        <v>27</v>
      </c>
      <c r="C539">
        <v>9</v>
      </c>
      <c r="D539">
        <v>9</v>
      </c>
      <c r="E539">
        <v>8793</v>
      </c>
    </row>
    <row r="540" spans="1:5" x14ac:dyDescent="0.35">
      <c r="A540">
        <v>5</v>
      </c>
      <c r="B540">
        <v>41</v>
      </c>
      <c r="C540">
        <v>22</v>
      </c>
      <c r="D540">
        <v>22</v>
      </c>
      <c r="E540">
        <v>19189</v>
      </c>
    </row>
    <row r="541" spans="1:5" x14ac:dyDescent="0.35">
      <c r="A541">
        <v>1</v>
      </c>
      <c r="B541">
        <v>50</v>
      </c>
      <c r="C541">
        <v>4</v>
      </c>
      <c r="D541">
        <v>2</v>
      </c>
      <c r="E541">
        <v>3875</v>
      </c>
    </row>
    <row r="542" spans="1:5" x14ac:dyDescent="0.35">
      <c r="A542">
        <v>1</v>
      </c>
      <c r="B542">
        <v>28</v>
      </c>
      <c r="C542">
        <v>10</v>
      </c>
      <c r="D542">
        <v>7</v>
      </c>
      <c r="E542">
        <v>2216</v>
      </c>
    </row>
    <row r="543" spans="1:5" x14ac:dyDescent="0.35">
      <c r="A543">
        <v>3</v>
      </c>
      <c r="B543">
        <v>36</v>
      </c>
      <c r="C543">
        <v>10</v>
      </c>
      <c r="D543">
        <v>8</v>
      </c>
      <c r="E543">
        <v>11713</v>
      </c>
    </row>
    <row r="544" spans="1:5" x14ac:dyDescent="0.35">
      <c r="A544">
        <v>3</v>
      </c>
      <c r="B544">
        <v>38</v>
      </c>
      <c r="C544">
        <v>10</v>
      </c>
      <c r="D544">
        <v>1</v>
      </c>
      <c r="E544">
        <v>7861</v>
      </c>
    </row>
    <row r="545" spans="1:5" x14ac:dyDescent="0.35">
      <c r="A545">
        <v>1</v>
      </c>
      <c r="B545">
        <v>44</v>
      </c>
      <c r="C545">
        <v>9</v>
      </c>
      <c r="D545">
        <v>5</v>
      </c>
      <c r="E545">
        <v>3708</v>
      </c>
    </row>
    <row r="546" spans="1:5" x14ac:dyDescent="0.35">
      <c r="A546">
        <v>4</v>
      </c>
      <c r="B546">
        <v>47</v>
      </c>
      <c r="C546">
        <v>28</v>
      </c>
      <c r="D546">
        <v>22</v>
      </c>
      <c r="E546">
        <v>13770</v>
      </c>
    </row>
    <row r="547" spans="1:5" x14ac:dyDescent="0.35">
      <c r="A547">
        <v>2</v>
      </c>
      <c r="B547">
        <v>30</v>
      </c>
      <c r="C547">
        <v>10</v>
      </c>
      <c r="D547">
        <v>8</v>
      </c>
      <c r="E547">
        <v>5304</v>
      </c>
    </row>
    <row r="548" spans="1:5" x14ac:dyDescent="0.35">
      <c r="A548">
        <v>1</v>
      </c>
      <c r="B548">
        <v>29</v>
      </c>
      <c r="C548">
        <v>1</v>
      </c>
      <c r="D548">
        <v>1</v>
      </c>
      <c r="E548">
        <v>2642</v>
      </c>
    </row>
    <row r="549" spans="1:5" x14ac:dyDescent="0.35">
      <c r="A549">
        <v>1</v>
      </c>
      <c r="B549">
        <v>42</v>
      </c>
      <c r="C549">
        <v>7</v>
      </c>
      <c r="D549">
        <v>2</v>
      </c>
      <c r="E549">
        <v>2759</v>
      </c>
    </row>
    <row r="550" spans="1:5" x14ac:dyDescent="0.35">
      <c r="A550">
        <v>2</v>
      </c>
      <c r="B550">
        <v>43</v>
      </c>
      <c r="C550">
        <v>7</v>
      </c>
      <c r="D550">
        <v>2</v>
      </c>
      <c r="E550">
        <v>6804</v>
      </c>
    </row>
    <row r="551" spans="1:5" x14ac:dyDescent="0.35">
      <c r="A551">
        <v>2</v>
      </c>
      <c r="B551">
        <v>34</v>
      </c>
      <c r="C551">
        <v>10</v>
      </c>
      <c r="D551">
        <v>5</v>
      </c>
      <c r="E551">
        <v>6142</v>
      </c>
    </row>
    <row r="552" spans="1:5" x14ac:dyDescent="0.35">
      <c r="A552">
        <v>1</v>
      </c>
      <c r="B552">
        <v>23</v>
      </c>
      <c r="C552">
        <v>5</v>
      </c>
      <c r="D552">
        <v>4</v>
      </c>
      <c r="E552">
        <v>2500</v>
      </c>
    </row>
    <row r="553" spans="1:5" x14ac:dyDescent="0.35">
      <c r="A553">
        <v>2</v>
      </c>
      <c r="B553">
        <v>39</v>
      </c>
      <c r="C553">
        <v>12</v>
      </c>
      <c r="D553">
        <v>8</v>
      </c>
      <c r="E553">
        <v>6389</v>
      </c>
    </row>
    <row r="554" spans="1:5" x14ac:dyDescent="0.35">
      <c r="A554">
        <v>4</v>
      </c>
      <c r="B554">
        <v>56</v>
      </c>
      <c r="C554">
        <v>30</v>
      </c>
      <c r="D554">
        <v>10</v>
      </c>
      <c r="E554">
        <v>11103</v>
      </c>
    </row>
    <row r="555" spans="1:5" x14ac:dyDescent="0.35">
      <c r="A555">
        <v>1</v>
      </c>
      <c r="B555">
        <v>40</v>
      </c>
      <c r="C555">
        <v>5</v>
      </c>
      <c r="D555">
        <v>4</v>
      </c>
      <c r="E555">
        <v>2342</v>
      </c>
    </row>
    <row r="556" spans="1:5" x14ac:dyDescent="0.35">
      <c r="A556">
        <v>2</v>
      </c>
      <c r="B556">
        <v>27</v>
      </c>
      <c r="C556">
        <v>9</v>
      </c>
      <c r="D556">
        <v>7</v>
      </c>
      <c r="E556">
        <v>6811</v>
      </c>
    </row>
    <row r="557" spans="1:5" x14ac:dyDescent="0.35">
      <c r="A557">
        <v>1</v>
      </c>
      <c r="B557">
        <v>29</v>
      </c>
      <c r="C557">
        <v>2</v>
      </c>
      <c r="D557">
        <v>2</v>
      </c>
      <c r="E557">
        <v>2297</v>
      </c>
    </row>
    <row r="558" spans="1:5" x14ac:dyDescent="0.35">
      <c r="A558">
        <v>2</v>
      </c>
      <c r="B558">
        <v>53</v>
      </c>
      <c r="C558">
        <v>19</v>
      </c>
      <c r="D558">
        <v>2</v>
      </c>
      <c r="E558">
        <v>2450</v>
      </c>
    </row>
    <row r="559" spans="1:5" x14ac:dyDescent="0.35">
      <c r="A559">
        <v>2</v>
      </c>
      <c r="B559">
        <v>35</v>
      </c>
      <c r="C559">
        <v>16</v>
      </c>
      <c r="D559">
        <v>1</v>
      </c>
      <c r="E559">
        <v>5093</v>
      </c>
    </row>
    <row r="560" spans="1:5" x14ac:dyDescent="0.35">
      <c r="A560">
        <v>2</v>
      </c>
      <c r="B560">
        <v>32</v>
      </c>
      <c r="C560">
        <v>10</v>
      </c>
      <c r="D560">
        <v>10</v>
      </c>
      <c r="E560">
        <v>5309</v>
      </c>
    </row>
    <row r="561" spans="1:5" x14ac:dyDescent="0.35">
      <c r="A561">
        <v>1</v>
      </c>
      <c r="B561">
        <v>38</v>
      </c>
      <c r="C561">
        <v>6</v>
      </c>
      <c r="D561">
        <v>1</v>
      </c>
      <c r="E561">
        <v>3057</v>
      </c>
    </row>
    <row r="562" spans="1:5" x14ac:dyDescent="0.35">
      <c r="A562">
        <v>2</v>
      </c>
      <c r="B562">
        <v>34</v>
      </c>
      <c r="C562">
        <v>7</v>
      </c>
      <c r="D562">
        <v>0</v>
      </c>
      <c r="E562">
        <v>5121</v>
      </c>
    </row>
    <row r="563" spans="1:5" x14ac:dyDescent="0.35">
      <c r="A563">
        <v>4</v>
      </c>
      <c r="B563">
        <v>52</v>
      </c>
      <c r="C563">
        <v>34</v>
      </c>
      <c r="D563">
        <v>34</v>
      </c>
      <c r="E563">
        <v>16856</v>
      </c>
    </row>
    <row r="564" spans="1:5" x14ac:dyDescent="0.35">
      <c r="A564">
        <v>1</v>
      </c>
      <c r="B564">
        <v>33</v>
      </c>
      <c r="C564">
        <v>10</v>
      </c>
      <c r="D564">
        <v>10</v>
      </c>
      <c r="E564">
        <v>2686</v>
      </c>
    </row>
    <row r="565" spans="1:5" x14ac:dyDescent="0.35">
      <c r="A565">
        <v>2</v>
      </c>
      <c r="B565">
        <v>25</v>
      </c>
      <c r="C565">
        <v>6</v>
      </c>
      <c r="D565">
        <v>6</v>
      </c>
      <c r="E565">
        <v>6180</v>
      </c>
    </row>
    <row r="566" spans="1:5" x14ac:dyDescent="0.35">
      <c r="A566">
        <v>2</v>
      </c>
      <c r="B566">
        <v>45</v>
      </c>
      <c r="C566">
        <v>9</v>
      </c>
      <c r="D566">
        <v>8</v>
      </c>
      <c r="E566">
        <v>6632</v>
      </c>
    </row>
    <row r="567" spans="1:5" x14ac:dyDescent="0.35">
      <c r="A567">
        <v>1</v>
      </c>
      <c r="B567">
        <v>23</v>
      </c>
      <c r="C567">
        <v>2</v>
      </c>
      <c r="D567">
        <v>2</v>
      </c>
      <c r="E567">
        <v>3505</v>
      </c>
    </row>
    <row r="568" spans="1:5" x14ac:dyDescent="0.35">
      <c r="A568">
        <v>2</v>
      </c>
      <c r="B568">
        <v>47</v>
      </c>
      <c r="C568">
        <v>8</v>
      </c>
      <c r="D568">
        <v>5</v>
      </c>
      <c r="E568">
        <v>6397</v>
      </c>
    </row>
    <row r="569" spans="1:5" x14ac:dyDescent="0.35">
      <c r="A569">
        <v>2</v>
      </c>
      <c r="B569">
        <v>34</v>
      </c>
      <c r="C569">
        <v>6</v>
      </c>
      <c r="D569">
        <v>6</v>
      </c>
      <c r="E569">
        <v>6274</v>
      </c>
    </row>
    <row r="570" spans="1:5" x14ac:dyDescent="0.35">
      <c r="A570">
        <v>5</v>
      </c>
      <c r="B570">
        <v>55</v>
      </c>
      <c r="C570">
        <v>24</v>
      </c>
      <c r="D570">
        <v>5</v>
      </c>
      <c r="E570">
        <v>19859</v>
      </c>
    </row>
    <row r="571" spans="1:5" x14ac:dyDescent="0.35">
      <c r="A571">
        <v>3</v>
      </c>
      <c r="B571">
        <v>36</v>
      </c>
      <c r="C571">
        <v>10</v>
      </c>
      <c r="D571">
        <v>10</v>
      </c>
      <c r="E571">
        <v>7587</v>
      </c>
    </row>
    <row r="572" spans="1:5" x14ac:dyDescent="0.35">
      <c r="A572">
        <v>1</v>
      </c>
      <c r="B572">
        <v>52</v>
      </c>
      <c r="C572">
        <v>5</v>
      </c>
      <c r="D572">
        <v>4</v>
      </c>
      <c r="E572">
        <v>4258</v>
      </c>
    </row>
    <row r="573" spans="1:5" x14ac:dyDescent="0.35">
      <c r="A573">
        <v>1</v>
      </c>
      <c r="B573">
        <v>26</v>
      </c>
      <c r="C573">
        <v>5</v>
      </c>
      <c r="D573">
        <v>2</v>
      </c>
      <c r="E573">
        <v>4364</v>
      </c>
    </row>
    <row r="574" spans="1:5" x14ac:dyDescent="0.35">
      <c r="A574">
        <v>2</v>
      </c>
      <c r="B574">
        <v>29</v>
      </c>
      <c r="C574">
        <v>11</v>
      </c>
      <c r="D574">
        <v>8</v>
      </c>
      <c r="E574">
        <v>4335</v>
      </c>
    </row>
    <row r="575" spans="1:5" x14ac:dyDescent="0.35">
      <c r="A575">
        <v>2</v>
      </c>
      <c r="B575">
        <v>26</v>
      </c>
      <c r="C575">
        <v>6</v>
      </c>
      <c r="D575">
        <v>4</v>
      </c>
      <c r="E575">
        <v>5326</v>
      </c>
    </row>
    <row r="576" spans="1:5" x14ac:dyDescent="0.35">
      <c r="A576">
        <v>1</v>
      </c>
      <c r="B576">
        <v>34</v>
      </c>
      <c r="C576">
        <v>10</v>
      </c>
      <c r="D576">
        <v>4</v>
      </c>
      <c r="E576">
        <v>3280</v>
      </c>
    </row>
    <row r="577" spans="1:5" x14ac:dyDescent="0.35">
      <c r="A577">
        <v>2</v>
      </c>
      <c r="B577">
        <v>54</v>
      </c>
      <c r="C577">
        <v>9</v>
      </c>
      <c r="D577">
        <v>5</v>
      </c>
      <c r="E577">
        <v>5485</v>
      </c>
    </row>
    <row r="578" spans="1:5" x14ac:dyDescent="0.35">
      <c r="A578">
        <v>2</v>
      </c>
      <c r="B578">
        <v>27</v>
      </c>
      <c r="C578">
        <v>5</v>
      </c>
      <c r="D578">
        <v>4</v>
      </c>
      <c r="E578">
        <v>4342</v>
      </c>
    </row>
    <row r="579" spans="1:5" x14ac:dyDescent="0.35">
      <c r="A579">
        <v>1</v>
      </c>
      <c r="B579">
        <v>37</v>
      </c>
      <c r="C579">
        <v>6</v>
      </c>
      <c r="D579">
        <v>5</v>
      </c>
      <c r="E579">
        <v>2782</v>
      </c>
    </row>
    <row r="580" spans="1:5" x14ac:dyDescent="0.35">
      <c r="A580">
        <v>2</v>
      </c>
      <c r="B580">
        <v>38</v>
      </c>
      <c r="C580">
        <v>17</v>
      </c>
      <c r="D580">
        <v>15</v>
      </c>
      <c r="E580">
        <v>5980</v>
      </c>
    </row>
    <row r="581" spans="1:5" x14ac:dyDescent="0.35">
      <c r="A581">
        <v>1</v>
      </c>
      <c r="B581">
        <v>34</v>
      </c>
      <c r="C581">
        <v>6</v>
      </c>
      <c r="D581">
        <v>6</v>
      </c>
      <c r="E581">
        <v>4381</v>
      </c>
    </row>
    <row r="582" spans="1:5" x14ac:dyDescent="0.35">
      <c r="A582">
        <v>1</v>
      </c>
      <c r="B582">
        <v>35</v>
      </c>
      <c r="C582">
        <v>3</v>
      </c>
      <c r="D582">
        <v>3</v>
      </c>
      <c r="E582">
        <v>2572</v>
      </c>
    </row>
    <row r="583" spans="1:5" x14ac:dyDescent="0.35">
      <c r="A583">
        <v>1</v>
      </c>
      <c r="B583">
        <v>30</v>
      </c>
      <c r="C583">
        <v>7</v>
      </c>
      <c r="D583">
        <v>2</v>
      </c>
      <c r="E583">
        <v>3833</v>
      </c>
    </row>
    <row r="584" spans="1:5" x14ac:dyDescent="0.35">
      <c r="A584">
        <v>2</v>
      </c>
      <c r="B584">
        <v>40</v>
      </c>
      <c r="C584">
        <v>8</v>
      </c>
      <c r="D584">
        <v>8</v>
      </c>
      <c r="E584">
        <v>4244</v>
      </c>
    </row>
    <row r="585" spans="1:5" x14ac:dyDescent="0.35">
      <c r="A585">
        <v>2</v>
      </c>
      <c r="B585">
        <v>34</v>
      </c>
      <c r="C585">
        <v>6</v>
      </c>
      <c r="D585">
        <v>3</v>
      </c>
      <c r="E585">
        <v>6500</v>
      </c>
    </row>
    <row r="586" spans="1:5" x14ac:dyDescent="0.35">
      <c r="A586">
        <v>5</v>
      </c>
      <c r="B586">
        <v>42</v>
      </c>
      <c r="C586">
        <v>24</v>
      </c>
      <c r="D586">
        <v>24</v>
      </c>
      <c r="E586">
        <v>18430</v>
      </c>
    </row>
    <row r="587" spans="1:5" x14ac:dyDescent="0.35">
      <c r="A587">
        <v>1</v>
      </c>
      <c r="B587">
        <v>23</v>
      </c>
      <c r="C587">
        <v>1</v>
      </c>
      <c r="D587">
        <v>0</v>
      </c>
      <c r="E587">
        <v>1601</v>
      </c>
    </row>
    <row r="588" spans="1:5" x14ac:dyDescent="0.35">
      <c r="A588">
        <v>1</v>
      </c>
      <c r="B588">
        <v>24</v>
      </c>
      <c r="C588">
        <v>1</v>
      </c>
      <c r="D588">
        <v>1</v>
      </c>
      <c r="E588">
        <v>2694</v>
      </c>
    </row>
    <row r="589" spans="1:5" x14ac:dyDescent="0.35">
      <c r="A589">
        <v>2</v>
      </c>
      <c r="B589">
        <v>52</v>
      </c>
      <c r="C589">
        <v>9</v>
      </c>
      <c r="D589">
        <v>5</v>
      </c>
      <c r="E589">
        <v>3149</v>
      </c>
    </row>
    <row r="590" spans="1:5" x14ac:dyDescent="0.35">
      <c r="A590">
        <v>4</v>
      </c>
      <c r="B590">
        <v>50</v>
      </c>
      <c r="C590">
        <v>30</v>
      </c>
      <c r="D590">
        <v>4</v>
      </c>
      <c r="E590">
        <v>17639</v>
      </c>
    </row>
    <row r="591" spans="1:5" x14ac:dyDescent="0.35">
      <c r="A591">
        <v>1</v>
      </c>
      <c r="B591">
        <v>29</v>
      </c>
      <c r="C591">
        <v>1</v>
      </c>
      <c r="D591">
        <v>1</v>
      </c>
      <c r="E591">
        <v>2319</v>
      </c>
    </row>
    <row r="592" spans="1:5" x14ac:dyDescent="0.35">
      <c r="A592">
        <v>3</v>
      </c>
      <c r="B592">
        <v>33</v>
      </c>
      <c r="C592">
        <v>14</v>
      </c>
      <c r="D592">
        <v>13</v>
      </c>
      <c r="E592">
        <v>11691</v>
      </c>
    </row>
    <row r="593" spans="1:5" x14ac:dyDescent="0.35">
      <c r="A593">
        <v>2</v>
      </c>
      <c r="B593">
        <v>33</v>
      </c>
      <c r="C593">
        <v>6</v>
      </c>
      <c r="D593">
        <v>3</v>
      </c>
      <c r="E593">
        <v>5324</v>
      </c>
    </row>
    <row r="594" spans="1:5" x14ac:dyDescent="0.35">
      <c r="A594">
        <v>4</v>
      </c>
      <c r="B594">
        <v>47</v>
      </c>
      <c r="C594">
        <v>26</v>
      </c>
      <c r="D594">
        <v>26</v>
      </c>
      <c r="E594">
        <v>16752</v>
      </c>
    </row>
    <row r="595" spans="1:5" x14ac:dyDescent="0.35">
      <c r="A595">
        <v>2</v>
      </c>
      <c r="B595">
        <v>36</v>
      </c>
      <c r="C595">
        <v>10</v>
      </c>
      <c r="D595">
        <v>9</v>
      </c>
      <c r="E595">
        <v>5228</v>
      </c>
    </row>
    <row r="596" spans="1:5" x14ac:dyDescent="0.35">
      <c r="A596">
        <v>1</v>
      </c>
      <c r="B596">
        <v>29</v>
      </c>
      <c r="C596">
        <v>10</v>
      </c>
      <c r="D596">
        <v>10</v>
      </c>
      <c r="E596">
        <v>2700</v>
      </c>
    </row>
    <row r="597" spans="1:5" x14ac:dyDescent="0.35">
      <c r="A597">
        <v>5</v>
      </c>
      <c r="B597">
        <v>58</v>
      </c>
      <c r="C597">
        <v>40</v>
      </c>
      <c r="D597">
        <v>31</v>
      </c>
      <c r="E597">
        <v>19246</v>
      </c>
    </row>
    <row r="598" spans="1:5" x14ac:dyDescent="0.35">
      <c r="A598">
        <v>1</v>
      </c>
      <c r="B598">
        <v>35</v>
      </c>
      <c r="C598">
        <v>7</v>
      </c>
      <c r="D598">
        <v>2</v>
      </c>
      <c r="E598">
        <v>2506</v>
      </c>
    </row>
    <row r="599" spans="1:5" x14ac:dyDescent="0.35">
      <c r="A599">
        <v>2</v>
      </c>
      <c r="B599">
        <v>42</v>
      </c>
      <c r="C599">
        <v>8</v>
      </c>
      <c r="D599">
        <v>4</v>
      </c>
      <c r="E599">
        <v>6062</v>
      </c>
    </row>
    <row r="600" spans="1:5" x14ac:dyDescent="0.35">
      <c r="A600">
        <v>1</v>
      </c>
      <c r="B600">
        <v>28</v>
      </c>
      <c r="C600">
        <v>5</v>
      </c>
      <c r="D600">
        <v>2</v>
      </c>
      <c r="E600">
        <v>4382</v>
      </c>
    </row>
    <row r="601" spans="1:5" x14ac:dyDescent="0.35">
      <c r="A601">
        <v>1</v>
      </c>
      <c r="B601">
        <v>36</v>
      </c>
      <c r="C601">
        <v>8</v>
      </c>
      <c r="D601">
        <v>5</v>
      </c>
      <c r="E601">
        <v>2143</v>
      </c>
    </row>
    <row r="602" spans="1:5" x14ac:dyDescent="0.35">
      <c r="A602">
        <v>2</v>
      </c>
      <c r="B602">
        <v>32</v>
      </c>
      <c r="C602">
        <v>14</v>
      </c>
      <c r="D602">
        <v>14</v>
      </c>
      <c r="E602">
        <v>6162</v>
      </c>
    </row>
    <row r="603" spans="1:5" x14ac:dyDescent="0.35">
      <c r="A603">
        <v>2</v>
      </c>
      <c r="B603">
        <v>40</v>
      </c>
      <c r="C603">
        <v>10</v>
      </c>
      <c r="D603">
        <v>1</v>
      </c>
      <c r="E603">
        <v>5094</v>
      </c>
    </row>
    <row r="604" spans="1:5" x14ac:dyDescent="0.35">
      <c r="A604">
        <v>2</v>
      </c>
      <c r="B604">
        <v>30</v>
      </c>
      <c r="C604">
        <v>12</v>
      </c>
      <c r="D604">
        <v>0</v>
      </c>
      <c r="E604">
        <v>6877</v>
      </c>
    </row>
    <row r="605" spans="1:5" x14ac:dyDescent="0.35">
      <c r="A605">
        <v>1</v>
      </c>
      <c r="B605">
        <v>45</v>
      </c>
      <c r="C605">
        <v>1</v>
      </c>
      <c r="D605">
        <v>1</v>
      </c>
      <c r="E605">
        <v>2274</v>
      </c>
    </row>
    <row r="606" spans="1:5" x14ac:dyDescent="0.35">
      <c r="A606">
        <v>2</v>
      </c>
      <c r="B606">
        <v>42</v>
      </c>
      <c r="C606">
        <v>10</v>
      </c>
      <c r="D606">
        <v>9</v>
      </c>
      <c r="E606">
        <v>4434</v>
      </c>
    </row>
    <row r="607" spans="1:5" x14ac:dyDescent="0.35">
      <c r="A607">
        <v>2</v>
      </c>
      <c r="B607">
        <v>38</v>
      </c>
      <c r="C607">
        <v>13</v>
      </c>
      <c r="D607">
        <v>4</v>
      </c>
      <c r="E607">
        <v>6288</v>
      </c>
    </row>
    <row r="608" spans="1:5" x14ac:dyDescent="0.35">
      <c r="A608">
        <v>1</v>
      </c>
      <c r="B608">
        <v>34</v>
      </c>
      <c r="C608">
        <v>6</v>
      </c>
      <c r="D608">
        <v>5</v>
      </c>
      <c r="E608">
        <v>2553</v>
      </c>
    </row>
    <row r="609" spans="1:5" x14ac:dyDescent="0.35">
      <c r="A609">
        <v>3</v>
      </c>
      <c r="B609">
        <v>49</v>
      </c>
      <c r="C609">
        <v>9</v>
      </c>
      <c r="D609">
        <v>9</v>
      </c>
      <c r="E609">
        <v>7654</v>
      </c>
    </row>
    <row r="610" spans="1:5" x14ac:dyDescent="0.35">
      <c r="A610">
        <v>2</v>
      </c>
      <c r="B610">
        <v>55</v>
      </c>
      <c r="C610">
        <v>12</v>
      </c>
      <c r="D610">
        <v>9</v>
      </c>
      <c r="E610">
        <v>5160</v>
      </c>
    </row>
    <row r="611" spans="1:5" x14ac:dyDescent="0.35">
      <c r="A611">
        <v>4</v>
      </c>
      <c r="B611">
        <v>43</v>
      </c>
      <c r="C611">
        <v>22</v>
      </c>
      <c r="D611">
        <v>4</v>
      </c>
      <c r="E611">
        <v>17159</v>
      </c>
    </row>
    <row r="612" spans="1:5" x14ac:dyDescent="0.35">
      <c r="A612">
        <v>3</v>
      </c>
      <c r="B612">
        <v>27</v>
      </c>
      <c r="C612">
        <v>9</v>
      </c>
      <c r="D612">
        <v>9</v>
      </c>
      <c r="E612">
        <v>12808</v>
      </c>
    </row>
    <row r="613" spans="1:5" x14ac:dyDescent="0.35">
      <c r="A613">
        <v>3</v>
      </c>
      <c r="B613">
        <v>35</v>
      </c>
      <c r="C613">
        <v>17</v>
      </c>
      <c r="D613">
        <v>8</v>
      </c>
      <c r="E613">
        <v>10221</v>
      </c>
    </row>
    <row r="614" spans="1:5" x14ac:dyDescent="0.35">
      <c r="A614">
        <v>2</v>
      </c>
      <c r="B614">
        <v>28</v>
      </c>
      <c r="C614">
        <v>8</v>
      </c>
      <c r="D614">
        <v>8</v>
      </c>
      <c r="E614">
        <v>4779</v>
      </c>
    </row>
    <row r="615" spans="1:5" x14ac:dyDescent="0.35">
      <c r="A615">
        <v>1</v>
      </c>
      <c r="B615">
        <v>34</v>
      </c>
      <c r="C615">
        <v>4</v>
      </c>
      <c r="D615">
        <v>3</v>
      </c>
      <c r="E615">
        <v>3737</v>
      </c>
    </row>
    <row r="616" spans="1:5" x14ac:dyDescent="0.35">
      <c r="A616">
        <v>1</v>
      </c>
      <c r="B616">
        <v>26</v>
      </c>
      <c r="C616">
        <v>8</v>
      </c>
      <c r="D616">
        <v>8</v>
      </c>
      <c r="E616">
        <v>2366</v>
      </c>
    </row>
    <row r="617" spans="1:5" x14ac:dyDescent="0.35">
      <c r="A617">
        <v>1</v>
      </c>
      <c r="B617">
        <v>27</v>
      </c>
      <c r="C617">
        <v>0</v>
      </c>
      <c r="D617">
        <v>0</v>
      </c>
      <c r="E617">
        <v>1706</v>
      </c>
    </row>
    <row r="618" spans="1:5" x14ac:dyDescent="0.35">
      <c r="A618">
        <v>4</v>
      </c>
      <c r="B618">
        <v>51</v>
      </c>
      <c r="C618">
        <v>29</v>
      </c>
      <c r="D618">
        <v>20</v>
      </c>
      <c r="E618">
        <v>16307</v>
      </c>
    </row>
    <row r="619" spans="1:5" x14ac:dyDescent="0.35">
      <c r="A619">
        <v>2</v>
      </c>
      <c r="B619">
        <v>44</v>
      </c>
      <c r="C619">
        <v>10</v>
      </c>
      <c r="D619">
        <v>5</v>
      </c>
      <c r="E619">
        <v>5933</v>
      </c>
    </row>
    <row r="620" spans="1:5" x14ac:dyDescent="0.35">
      <c r="A620">
        <v>1</v>
      </c>
      <c r="B620">
        <v>25</v>
      </c>
      <c r="C620">
        <v>6</v>
      </c>
      <c r="D620">
        <v>4</v>
      </c>
      <c r="E620">
        <v>3424</v>
      </c>
    </row>
    <row r="621" spans="1:5" x14ac:dyDescent="0.35">
      <c r="A621">
        <v>2</v>
      </c>
      <c r="B621">
        <v>33</v>
      </c>
      <c r="C621">
        <v>9</v>
      </c>
      <c r="D621">
        <v>9</v>
      </c>
      <c r="E621">
        <v>4037</v>
      </c>
    </row>
    <row r="622" spans="1:5" x14ac:dyDescent="0.35">
      <c r="A622">
        <v>1</v>
      </c>
      <c r="B622">
        <v>35</v>
      </c>
      <c r="C622">
        <v>6</v>
      </c>
      <c r="D622">
        <v>6</v>
      </c>
      <c r="E622">
        <v>2559</v>
      </c>
    </row>
    <row r="623" spans="1:5" x14ac:dyDescent="0.35">
      <c r="A623">
        <v>2</v>
      </c>
      <c r="B623">
        <v>36</v>
      </c>
      <c r="C623">
        <v>18</v>
      </c>
      <c r="D623">
        <v>18</v>
      </c>
      <c r="E623">
        <v>6201</v>
      </c>
    </row>
    <row r="624" spans="1:5" x14ac:dyDescent="0.35">
      <c r="A624">
        <v>2</v>
      </c>
      <c r="B624">
        <v>32</v>
      </c>
      <c r="C624">
        <v>8</v>
      </c>
      <c r="D624">
        <v>5</v>
      </c>
      <c r="E624">
        <v>4403</v>
      </c>
    </row>
    <row r="625" spans="1:5" x14ac:dyDescent="0.35">
      <c r="A625">
        <v>1</v>
      </c>
      <c r="B625">
        <v>30</v>
      </c>
      <c r="C625">
        <v>10</v>
      </c>
      <c r="D625">
        <v>5</v>
      </c>
      <c r="E625">
        <v>3761</v>
      </c>
    </row>
    <row r="626" spans="1:5" x14ac:dyDescent="0.35">
      <c r="A626">
        <v>3</v>
      </c>
      <c r="B626">
        <v>53</v>
      </c>
      <c r="C626">
        <v>35</v>
      </c>
      <c r="D626">
        <v>5</v>
      </c>
      <c r="E626">
        <v>10934</v>
      </c>
    </row>
    <row r="627" spans="1:5" x14ac:dyDescent="0.35">
      <c r="A627">
        <v>3</v>
      </c>
      <c r="B627">
        <v>45</v>
      </c>
      <c r="C627">
        <v>18</v>
      </c>
      <c r="D627">
        <v>5</v>
      </c>
      <c r="E627">
        <v>10761</v>
      </c>
    </row>
    <row r="628" spans="1:5" x14ac:dyDescent="0.35">
      <c r="A628">
        <v>2</v>
      </c>
      <c r="B628">
        <v>32</v>
      </c>
      <c r="C628">
        <v>9</v>
      </c>
      <c r="D628">
        <v>5</v>
      </c>
      <c r="E628">
        <v>5175</v>
      </c>
    </row>
    <row r="629" spans="1:5" x14ac:dyDescent="0.35">
      <c r="A629">
        <v>4</v>
      </c>
      <c r="B629">
        <v>52</v>
      </c>
      <c r="C629">
        <v>31</v>
      </c>
      <c r="D629">
        <v>9</v>
      </c>
      <c r="E629">
        <v>13826</v>
      </c>
    </row>
    <row r="630" spans="1:5" x14ac:dyDescent="0.35">
      <c r="A630">
        <v>2</v>
      </c>
      <c r="B630">
        <v>37</v>
      </c>
      <c r="C630">
        <v>9</v>
      </c>
      <c r="D630">
        <v>1</v>
      </c>
      <c r="E630">
        <v>6334</v>
      </c>
    </row>
    <row r="631" spans="1:5" x14ac:dyDescent="0.35">
      <c r="A631">
        <v>1</v>
      </c>
      <c r="B631">
        <v>28</v>
      </c>
      <c r="C631">
        <v>6</v>
      </c>
      <c r="D631">
        <v>5</v>
      </c>
      <c r="E631">
        <v>4936</v>
      </c>
    </row>
    <row r="632" spans="1:5" x14ac:dyDescent="0.35">
      <c r="A632">
        <v>2</v>
      </c>
      <c r="B632">
        <v>22</v>
      </c>
      <c r="C632">
        <v>4</v>
      </c>
      <c r="D632">
        <v>2</v>
      </c>
      <c r="E632">
        <v>4775</v>
      </c>
    </row>
    <row r="633" spans="1:5" x14ac:dyDescent="0.35">
      <c r="A633">
        <v>1</v>
      </c>
      <c r="B633">
        <v>44</v>
      </c>
      <c r="C633">
        <v>10</v>
      </c>
      <c r="D633">
        <v>3</v>
      </c>
      <c r="E633">
        <v>2818</v>
      </c>
    </row>
    <row r="634" spans="1:5" x14ac:dyDescent="0.35">
      <c r="A634">
        <v>1</v>
      </c>
      <c r="B634">
        <v>42</v>
      </c>
      <c r="C634">
        <v>8</v>
      </c>
      <c r="D634">
        <v>2</v>
      </c>
      <c r="E634">
        <v>2515</v>
      </c>
    </row>
    <row r="635" spans="1:5" x14ac:dyDescent="0.35">
      <c r="A635">
        <v>1</v>
      </c>
      <c r="B635">
        <v>36</v>
      </c>
      <c r="C635">
        <v>6</v>
      </c>
      <c r="D635">
        <v>5</v>
      </c>
      <c r="E635">
        <v>2342</v>
      </c>
    </row>
    <row r="636" spans="1:5" x14ac:dyDescent="0.35">
      <c r="A636">
        <v>2</v>
      </c>
      <c r="B636">
        <v>25</v>
      </c>
      <c r="C636">
        <v>5</v>
      </c>
      <c r="D636">
        <v>5</v>
      </c>
      <c r="E636">
        <v>4194</v>
      </c>
    </row>
    <row r="637" spans="1:5" x14ac:dyDescent="0.35">
      <c r="A637">
        <v>3</v>
      </c>
      <c r="B637">
        <v>35</v>
      </c>
      <c r="C637">
        <v>17</v>
      </c>
      <c r="D637">
        <v>17</v>
      </c>
      <c r="E637">
        <v>10685</v>
      </c>
    </row>
    <row r="638" spans="1:5" x14ac:dyDescent="0.35">
      <c r="A638">
        <v>1</v>
      </c>
      <c r="B638">
        <v>35</v>
      </c>
      <c r="C638">
        <v>10</v>
      </c>
      <c r="D638">
        <v>10</v>
      </c>
      <c r="E638">
        <v>2022</v>
      </c>
    </row>
    <row r="639" spans="1:5" x14ac:dyDescent="0.35">
      <c r="A639">
        <v>1</v>
      </c>
      <c r="B639">
        <v>32</v>
      </c>
      <c r="C639">
        <v>4</v>
      </c>
      <c r="D639">
        <v>3</v>
      </c>
      <c r="E639">
        <v>2314</v>
      </c>
    </row>
    <row r="640" spans="1:5" x14ac:dyDescent="0.35">
      <c r="A640">
        <v>2</v>
      </c>
      <c r="B640">
        <v>25</v>
      </c>
      <c r="C640">
        <v>5</v>
      </c>
      <c r="D640">
        <v>5</v>
      </c>
      <c r="E640">
        <v>4256</v>
      </c>
    </row>
    <row r="641" spans="1:5" x14ac:dyDescent="0.35">
      <c r="A641">
        <v>1</v>
      </c>
      <c r="B641">
        <v>49</v>
      </c>
      <c r="C641">
        <v>7</v>
      </c>
      <c r="D641">
        <v>4</v>
      </c>
      <c r="E641">
        <v>3580</v>
      </c>
    </row>
    <row r="642" spans="1:5" x14ac:dyDescent="0.35">
      <c r="A642">
        <v>1</v>
      </c>
      <c r="B642">
        <v>24</v>
      </c>
      <c r="C642">
        <v>6</v>
      </c>
      <c r="D642">
        <v>5</v>
      </c>
      <c r="E642">
        <v>3162</v>
      </c>
    </row>
    <row r="643" spans="1:5" x14ac:dyDescent="0.35">
      <c r="A643">
        <v>2</v>
      </c>
      <c r="B643">
        <v>32</v>
      </c>
      <c r="C643">
        <v>10</v>
      </c>
      <c r="D643">
        <v>10</v>
      </c>
      <c r="E643">
        <v>6524</v>
      </c>
    </row>
    <row r="644" spans="1:5" x14ac:dyDescent="0.35">
      <c r="A644">
        <v>1</v>
      </c>
      <c r="B644">
        <v>38</v>
      </c>
      <c r="C644">
        <v>3</v>
      </c>
      <c r="D644">
        <v>2</v>
      </c>
      <c r="E644">
        <v>2899</v>
      </c>
    </row>
    <row r="645" spans="1:5" x14ac:dyDescent="0.35">
      <c r="A645">
        <v>2</v>
      </c>
      <c r="B645">
        <v>42</v>
      </c>
      <c r="C645">
        <v>17</v>
      </c>
      <c r="D645">
        <v>5</v>
      </c>
      <c r="E645">
        <v>5231</v>
      </c>
    </row>
    <row r="646" spans="1:5" x14ac:dyDescent="0.35">
      <c r="A646">
        <v>1</v>
      </c>
      <c r="B646">
        <v>31</v>
      </c>
      <c r="C646">
        <v>8</v>
      </c>
      <c r="D646">
        <v>6</v>
      </c>
      <c r="E646">
        <v>2356</v>
      </c>
    </row>
    <row r="647" spans="1:5" x14ac:dyDescent="0.35">
      <c r="A647">
        <v>1</v>
      </c>
      <c r="B647">
        <v>29</v>
      </c>
      <c r="C647">
        <v>5</v>
      </c>
      <c r="D647">
        <v>3</v>
      </c>
      <c r="E647">
        <v>2800</v>
      </c>
    </row>
    <row r="648" spans="1:5" x14ac:dyDescent="0.35">
      <c r="A648">
        <v>4</v>
      </c>
      <c r="B648">
        <v>53</v>
      </c>
      <c r="C648">
        <v>28</v>
      </c>
      <c r="D648">
        <v>2</v>
      </c>
      <c r="E648">
        <v>11836</v>
      </c>
    </row>
    <row r="649" spans="1:5" x14ac:dyDescent="0.35">
      <c r="A649">
        <v>3</v>
      </c>
      <c r="B649">
        <v>35</v>
      </c>
      <c r="C649">
        <v>16</v>
      </c>
      <c r="D649">
        <v>13</v>
      </c>
      <c r="E649">
        <v>10903</v>
      </c>
    </row>
    <row r="650" spans="1:5" x14ac:dyDescent="0.35">
      <c r="A650">
        <v>1</v>
      </c>
      <c r="B650">
        <v>37</v>
      </c>
      <c r="C650">
        <v>10</v>
      </c>
      <c r="D650">
        <v>5</v>
      </c>
      <c r="E650">
        <v>2973</v>
      </c>
    </row>
    <row r="651" spans="1:5" x14ac:dyDescent="0.35">
      <c r="A651">
        <v>4</v>
      </c>
      <c r="B651">
        <v>53</v>
      </c>
      <c r="C651">
        <v>33</v>
      </c>
      <c r="D651">
        <v>12</v>
      </c>
      <c r="E651">
        <v>14275</v>
      </c>
    </row>
    <row r="652" spans="1:5" x14ac:dyDescent="0.35">
      <c r="A652">
        <v>2</v>
      </c>
      <c r="B652">
        <v>43</v>
      </c>
      <c r="C652">
        <v>12</v>
      </c>
      <c r="D652">
        <v>5</v>
      </c>
      <c r="E652">
        <v>5562</v>
      </c>
    </row>
    <row r="653" spans="1:5" x14ac:dyDescent="0.35">
      <c r="A653">
        <v>2</v>
      </c>
      <c r="B653">
        <v>47</v>
      </c>
      <c r="C653">
        <v>8</v>
      </c>
      <c r="D653">
        <v>7</v>
      </c>
      <c r="E653">
        <v>4537</v>
      </c>
    </row>
    <row r="654" spans="1:5" x14ac:dyDescent="0.35">
      <c r="A654">
        <v>3</v>
      </c>
      <c r="B654">
        <v>37</v>
      </c>
      <c r="C654">
        <v>10</v>
      </c>
      <c r="D654">
        <v>10</v>
      </c>
      <c r="E654">
        <v>7642</v>
      </c>
    </row>
    <row r="655" spans="1:5" x14ac:dyDescent="0.35">
      <c r="A655">
        <v>4</v>
      </c>
      <c r="B655">
        <v>50</v>
      </c>
      <c r="C655">
        <v>31</v>
      </c>
      <c r="D655">
        <v>31</v>
      </c>
      <c r="E655">
        <v>17924</v>
      </c>
    </row>
    <row r="656" spans="1:5" x14ac:dyDescent="0.35">
      <c r="A656">
        <v>2</v>
      </c>
      <c r="B656">
        <v>39</v>
      </c>
      <c r="C656">
        <v>13</v>
      </c>
      <c r="D656">
        <v>5</v>
      </c>
      <c r="E656">
        <v>5204</v>
      </c>
    </row>
    <row r="657" spans="1:5" x14ac:dyDescent="0.35">
      <c r="A657">
        <v>1</v>
      </c>
      <c r="B657">
        <v>33</v>
      </c>
      <c r="C657">
        <v>7</v>
      </c>
      <c r="D657">
        <v>4</v>
      </c>
      <c r="E657">
        <v>2277</v>
      </c>
    </row>
    <row r="658" spans="1:5" x14ac:dyDescent="0.35">
      <c r="A658">
        <v>1</v>
      </c>
      <c r="B658">
        <v>32</v>
      </c>
      <c r="C658">
        <v>1</v>
      </c>
      <c r="D658">
        <v>1</v>
      </c>
      <c r="E658">
        <v>2795</v>
      </c>
    </row>
    <row r="659" spans="1:5" x14ac:dyDescent="0.35">
      <c r="A659">
        <v>1</v>
      </c>
      <c r="B659">
        <v>29</v>
      </c>
      <c r="C659">
        <v>8</v>
      </c>
      <c r="D659">
        <v>4</v>
      </c>
      <c r="E659">
        <v>2532</v>
      </c>
    </row>
    <row r="660" spans="1:5" x14ac:dyDescent="0.35">
      <c r="A660">
        <v>1</v>
      </c>
      <c r="B660">
        <v>44</v>
      </c>
      <c r="C660">
        <v>8</v>
      </c>
      <c r="D660">
        <v>8</v>
      </c>
      <c r="E660">
        <v>2559</v>
      </c>
    </row>
    <row r="661" spans="1:5" x14ac:dyDescent="0.35">
      <c r="A661">
        <v>2</v>
      </c>
      <c r="B661">
        <v>28</v>
      </c>
      <c r="C661">
        <v>4</v>
      </c>
      <c r="D661">
        <v>4</v>
      </c>
      <c r="E661">
        <v>4908</v>
      </c>
    </row>
    <row r="662" spans="1:5" x14ac:dyDescent="0.35">
      <c r="A662">
        <v>1</v>
      </c>
      <c r="B662">
        <v>58</v>
      </c>
      <c r="C662">
        <v>3</v>
      </c>
      <c r="D662">
        <v>1</v>
      </c>
      <c r="E662">
        <v>2380</v>
      </c>
    </row>
    <row r="663" spans="1:5" x14ac:dyDescent="0.35">
      <c r="A663">
        <v>2</v>
      </c>
      <c r="B663">
        <v>43</v>
      </c>
      <c r="C663">
        <v>4</v>
      </c>
      <c r="D663">
        <v>1</v>
      </c>
      <c r="E663">
        <v>4765</v>
      </c>
    </row>
    <row r="664" spans="1:5" x14ac:dyDescent="0.35">
      <c r="A664">
        <v>1</v>
      </c>
      <c r="B664">
        <v>20</v>
      </c>
      <c r="C664">
        <v>2</v>
      </c>
      <c r="D664">
        <v>2</v>
      </c>
      <c r="E664">
        <v>2044</v>
      </c>
    </row>
    <row r="665" spans="1:5" x14ac:dyDescent="0.35">
      <c r="A665">
        <v>1</v>
      </c>
      <c r="B665">
        <v>21</v>
      </c>
      <c r="C665">
        <v>1</v>
      </c>
      <c r="D665">
        <v>1</v>
      </c>
      <c r="E665">
        <v>2693</v>
      </c>
    </row>
    <row r="666" spans="1:5" x14ac:dyDescent="0.35">
      <c r="A666">
        <v>2</v>
      </c>
      <c r="B666">
        <v>36</v>
      </c>
      <c r="C666">
        <v>17</v>
      </c>
      <c r="D666">
        <v>16</v>
      </c>
      <c r="E666">
        <v>6586</v>
      </c>
    </row>
    <row r="667" spans="1:5" x14ac:dyDescent="0.35">
      <c r="A667">
        <v>1</v>
      </c>
      <c r="B667">
        <v>47</v>
      </c>
      <c r="C667">
        <v>3</v>
      </c>
      <c r="D667">
        <v>3</v>
      </c>
      <c r="E667">
        <v>3294</v>
      </c>
    </row>
    <row r="668" spans="1:5" x14ac:dyDescent="0.35">
      <c r="A668">
        <v>2</v>
      </c>
      <c r="B668">
        <v>22</v>
      </c>
      <c r="C668">
        <v>4</v>
      </c>
      <c r="D668">
        <v>3</v>
      </c>
      <c r="E668">
        <v>4171</v>
      </c>
    </row>
    <row r="669" spans="1:5" x14ac:dyDescent="0.35">
      <c r="A669">
        <v>1</v>
      </c>
      <c r="B669">
        <v>41</v>
      </c>
      <c r="C669">
        <v>10</v>
      </c>
      <c r="D669">
        <v>7</v>
      </c>
      <c r="E669">
        <v>2778</v>
      </c>
    </row>
    <row r="670" spans="1:5" x14ac:dyDescent="0.35">
      <c r="A670">
        <v>1</v>
      </c>
      <c r="B670">
        <v>28</v>
      </c>
      <c r="C670">
        <v>6</v>
      </c>
      <c r="D670">
        <v>2</v>
      </c>
      <c r="E670">
        <v>2377</v>
      </c>
    </row>
    <row r="671" spans="1:5" x14ac:dyDescent="0.35">
      <c r="A671">
        <v>1</v>
      </c>
      <c r="B671">
        <v>39</v>
      </c>
      <c r="C671">
        <v>8</v>
      </c>
      <c r="D671">
        <v>2</v>
      </c>
      <c r="E671">
        <v>2404</v>
      </c>
    </row>
    <row r="672" spans="1:5" x14ac:dyDescent="0.35">
      <c r="A672">
        <v>1</v>
      </c>
      <c r="B672">
        <v>27</v>
      </c>
      <c r="C672">
        <v>1</v>
      </c>
      <c r="D672">
        <v>1</v>
      </c>
      <c r="E672">
        <v>2318</v>
      </c>
    </row>
    <row r="673" spans="1:5" x14ac:dyDescent="0.35">
      <c r="A673">
        <v>1</v>
      </c>
      <c r="B673">
        <v>34</v>
      </c>
      <c r="C673">
        <v>1</v>
      </c>
      <c r="D673">
        <v>1</v>
      </c>
      <c r="E673">
        <v>2008</v>
      </c>
    </row>
    <row r="674" spans="1:5" x14ac:dyDescent="0.35">
      <c r="A674">
        <v>2</v>
      </c>
      <c r="B674">
        <v>42</v>
      </c>
      <c r="C674">
        <v>10</v>
      </c>
      <c r="D674">
        <v>5</v>
      </c>
      <c r="E674">
        <v>6244</v>
      </c>
    </row>
    <row r="675" spans="1:5" x14ac:dyDescent="0.35">
      <c r="A675">
        <v>1</v>
      </c>
      <c r="B675">
        <v>33</v>
      </c>
      <c r="C675">
        <v>6</v>
      </c>
      <c r="D675">
        <v>3</v>
      </c>
      <c r="E675">
        <v>2799</v>
      </c>
    </row>
    <row r="676" spans="1:5" x14ac:dyDescent="0.35">
      <c r="A676">
        <v>3</v>
      </c>
      <c r="B676">
        <v>58</v>
      </c>
      <c r="C676">
        <v>24</v>
      </c>
      <c r="D676">
        <v>6</v>
      </c>
      <c r="E676">
        <v>10552</v>
      </c>
    </row>
    <row r="677" spans="1:5" x14ac:dyDescent="0.35">
      <c r="A677">
        <v>1</v>
      </c>
      <c r="B677">
        <v>31</v>
      </c>
      <c r="C677">
        <v>13</v>
      </c>
      <c r="D677">
        <v>7</v>
      </c>
      <c r="E677">
        <v>2329</v>
      </c>
    </row>
    <row r="678" spans="1:5" x14ac:dyDescent="0.35">
      <c r="A678">
        <v>2</v>
      </c>
      <c r="B678">
        <v>35</v>
      </c>
      <c r="C678">
        <v>10</v>
      </c>
      <c r="D678">
        <v>10</v>
      </c>
      <c r="E678">
        <v>4014</v>
      </c>
    </row>
    <row r="679" spans="1:5" x14ac:dyDescent="0.35">
      <c r="A679">
        <v>3</v>
      </c>
      <c r="B679">
        <v>49</v>
      </c>
      <c r="C679">
        <v>29</v>
      </c>
      <c r="D679">
        <v>26</v>
      </c>
      <c r="E679">
        <v>7403</v>
      </c>
    </row>
    <row r="680" spans="1:5" x14ac:dyDescent="0.35">
      <c r="A680">
        <v>1</v>
      </c>
      <c r="B680">
        <v>48</v>
      </c>
      <c r="C680">
        <v>13</v>
      </c>
      <c r="D680">
        <v>0</v>
      </c>
      <c r="E680">
        <v>2259</v>
      </c>
    </row>
    <row r="681" spans="1:5" x14ac:dyDescent="0.35">
      <c r="A681">
        <v>2</v>
      </c>
      <c r="B681">
        <v>31</v>
      </c>
      <c r="C681">
        <v>9</v>
      </c>
      <c r="D681">
        <v>9</v>
      </c>
      <c r="E681">
        <v>6932</v>
      </c>
    </row>
    <row r="682" spans="1:5" x14ac:dyDescent="0.35">
      <c r="A682">
        <v>1</v>
      </c>
      <c r="B682">
        <v>36</v>
      </c>
      <c r="C682">
        <v>8</v>
      </c>
      <c r="D682">
        <v>6</v>
      </c>
      <c r="E682">
        <v>4678</v>
      </c>
    </row>
    <row r="683" spans="1:5" x14ac:dyDescent="0.35">
      <c r="A683">
        <v>3</v>
      </c>
      <c r="B683">
        <v>38</v>
      </c>
      <c r="C683">
        <v>15</v>
      </c>
      <c r="D683">
        <v>15</v>
      </c>
      <c r="E683">
        <v>13582</v>
      </c>
    </row>
    <row r="684" spans="1:5" x14ac:dyDescent="0.35">
      <c r="A684">
        <v>1</v>
      </c>
      <c r="B684">
        <v>32</v>
      </c>
      <c r="C684">
        <v>5</v>
      </c>
      <c r="D684">
        <v>3</v>
      </c>
      <c r="E684">
        <v>2332</v>
      </c>
    </row>
    <row r="685" spans="1:5" x14ac:dyDescent="0.35">
      <c r="A685">
        <v>1</v>
      </c>
      <c r="B685">
        <v>25</v>
      </c>
      <c r="C685">
        <v>1</v>
      </c>
      <c r="D685">
        <v>1</v>
      </c>
      <c r="E685">
        <v>2413</v>
      </c>
    </row>
    <row r="686" spans="1:5" x14ac:dyDescent="0.35">
      <c r="A686">
        <v>3</v>
      </c>
      <c r="B686">
        <v>40</v>
      </c>
      <c r="C686">
        <v>11</v>
      </c>
      <c r="D686">
        <v>1</v>
      </c>
      <c r="E686">
        <v>9705</v>
      </c>
    </row>
    <row r="687" spans="1:5" x14ac:dyDescent="0.35">
      <c r="A687">
        <v>2</v>
      </c>
      <c r="B687">
        <v>26</v>
      </c>
      <c r="C687">
        <v>7</v>
      </c>
      <c r="D687">
        <v>7</v>
      </c>
      <c r="E687">
        <v>4294</v>
      </c>
    </row>
    <row r="688" spans="1:5" x14ac:dyDescent="0.35">
      <c r="A688">
        <v>1</v>
      </c>
      <c r="B688">
        <v>41</v>
      </c>
      <c r="C688">
        <v>20</v>
      </c>
      <c r="D688">
        <v>18</v>
      </c>
      <c r="E688">
        <v>4721</v>
      </c>
    </row>
    <row r="689" spans="1:5" x14ac:dyDescent="0.35">
      <c r="A689">
        <v>1</v>
      </c>
      <c r="B689">
        <v>36</v>
      </c>
      <c r="C689">
        <v>16</v>
      </c>
      <c r="D689">
        <v>11</v>
      </c>
      <c r="E689">
        <v>2519</v>
      </c>
    </row>
    <row r="690" spans="1:5" x14ac:dyDescent="0.35">
      <c r="A690">
        <v>1</v>
      </c>
      <c r="B690">
        <v>19</v>
      </c>
      <c r="C690">
        <v>1</v>
      </c>
      <c r="D690">
        <v>1</v>
      </c>
      <c r="E690">
        <v>2121</v>
      </c>
    </row>
    <row r="691" spans="1:5" x14ac:dyDescent="0.35">
      <c r="A691">
        <v>1</v>
      </c>
      <c r="B691">
        <v>20</v>
      </c>
      <c r="C691">
        <v>1</v>
      </c>
      <c r="D691">
        <v>1</v>
      </c>
      <c r="E691">
        <v>2973</v>
      </c>
    </row>
    <row r="692" spans="1:5" x14ac:dyDescent="0.35">
      <c r="A692">
        <v>2</v>
      </c>
      <c r="B692">
        <v>31</v>
      </c>
      <c r="C692">
        <v>10</v>
      </c>
      <c r="D692">
        <v>9</v>
      </c>
      <c r="E692">
        <v>5855</v>
      </c>
    </row>
    <row r="693" spans="1:5" x14ac:dyDescent="0.35">
      <c r="A693">
        <v>1</v>
      </c>
      <c r="B693">
        <v>40</v>
      </c>
      <c r="C693">
        <v>3</v>
      </c>
      <c r="D693">
        <v>1</v>
      </c>
      <c r="E693">
        <v>3617</v>
      </c>
    </row>
    <row r="694" spans="1:5" x14ac:dyDescent="0.35">
      <c r="A694">
        <v>2</v>
      </c>
      <c r="B694">
        <v>32</v>
      </c>
      <c r="C694">
        <v>8</v>
      </c>
      <c r="D694">
        <v>8</v>
      </c>
      <c r="E694">
        <v>6725</v>
      </c>
    </row>
    <row r="695" spans="1:5" x14ac:dyDescent="0.35">
      <c r="A695">
        <v>3</v>
      </c>
      <c r="B695">
        <v>36</v>
      </c>
      <c r="C695">
        <v>16</v>
      </c>
      <c r="D695">
        <v>16</v>
      </c>
      <c r="E695">
        <v>10325</v>
      </c>
    </row>
    <row r="696" spans="1:5" x14ac:dyDescent="0.35">
      <c r="A696">
        <v>2</v>
      </c>
      <c r="B696">
        <v>33</v>
      </c>
      <c r="C696">
        <v>6</v>
      </c>
      <c r="D696">
        <v>5</v>
      </c>
      <c r="E696">
        <v>6949</v>
      </c>
    </row>
    <row r="697" spans="1:5" x14ac:dyDescent="0.35">
      <c r="A697">
        <v>3</v>
      </c>
      <c r="B697">
        <v>37</v>
      </c>
      <c r="C697">
        <v>17</v>
      </c>
      <c r="D697">
        <v>14</v>
      </c>
      <c r="E697">
        <v>10609</v>
      </c>
    </row>
    <row r="698" spans="1:5" x14ac:dyDescent="0.35">
      <c r="A698">
        <v>2</v>
      </c>
      <c r="B698">
        <v>45</v>
      </c>
      <c r="C698">
        <v>9</v>
      </c>
      <c r="D698">
        <v>9</v>
      </c>
      <c r="E698">
        <v>4447</v>
      </c>
    </row>
    <row r="699" spans="1:5" x14ac:dyDescent="0.35">
      <c r="A699">
        <v>1</v>
      </c>
      <c r="B699">
        <v>29</v>
      </c>
      <c r="C699">
        <v>3</v>
      </c>
      <c r="D699">
        <v>3</v>
      </c>
      <c r="E699">
        <v>2157</v>
      </c>
    </row>
    <row r="700" spans="1:5" x14ac:dyDescent="0.35">
      <c r="A700">
        <v>2</v>
      </c>
      <c r="B700">
        <v>35</v>
      </c>
      <c r="C700">
        <v>5</v>
      </c>
      <c r="D700">
        <v>5</v>
      </c>
      <c r="E700">
        <v>4601</v>
      </c>
    </row>
    <row r="701" spans="1:5" x14ac:dyDescent="0.35">
      <c r="A701">
        <v>4</v>
      </c>
      <c r="B701">
        <v>52</v>
      </c>
      <c r="C701">
        <v>26</v>
      </c>
      <c r="D701">
        <v>9</v>
      </c>
      <c r="E701">
        <v>17099</v>
      </c>
    </row>
    <row r="702" spans="1:5" x14ac:dyDescent="0.35">
      <c r="A702">
        <v>1</v>
      </c>
      <c r="B702">
        <v>58</v>
      </c>
      <c r="C702">
        <v>7</v>
      </c>
      <c r="D702">
        <v>1</v>
      </c>
      <c r="E702">
        <v>2479</v>
      </c>
    </row>
    <row r="703" spans="1:5" x14ac:dyDescent="0.35">
      <c r="A703">
        <v>4</v>
      </c>
      <c r="B703">
        <v>53</v>
      </c>
      <c r="C703">
        <v>22</v>
      </c>
      <c r="D703">
        <v>17</v>
      </c>
      <c r="E703">
        <v>14852</v>
      </c>
    </row>
    <row r="704" spans="1:5" x14ac:dyDescent="0.35">
      <c r="A704">
        <v>3</v>
      </c>
      <c r="B704">
        <v>30</v>
      </c>
      <c r="C704">
        <v>10</v>
      </c>
      <c r="D704">
        <v>8</v>
      </c>
      <c r="E704">
        <v>7264</v>
      </c>
    </row>
    <row r="705" spans="1:5" x14ac:dyDescent="0.35">
      <c r="A705">
        <v>2</v>
      </c>
      <c r="B705">
        <v>38</v>
      </c>
      <c r="C705">
        <v>6</v>
      </c>
      <c r="D705">
        <v>5</v>
      </c>
      <c r="E705">
        <v>5666</v>
      </c>
    </row>
    <row r="706" spans="1:5" x14ac:dyDescent="0.35">
      <c r="A706">
        <v>3</v>
      </c>
      <c r="B706">
        <v>35</v>
      </c>
      <c r="C706">
        <v>12</v>
      </c>
      <c r="D706">
        <v>10</v>
      </c>
      <c r="E706">
        <v>7823</v>
      </c>
    </row>
    <row r="707" spans="1:5" x14ac:dyDescent="0.35">
      <c r="A707">
        <v>3</v>
      </c>
      <c r="B707">
        <v>39</v>
      </c>
      <c r="C707">
        <v>9</v>
      </c>
      <c r="D707">
        <v>8</v>
      </c>
      <c r="E707">
        <v>7880</v>
      </c>
    </row>
    <row r="708" spans="1:5" x14ac:dyDescent="0.35">
      <c r="A708">
        <v>4</v>
      </c>
      <c r="B708">
        <v>40</v>
      </c>
      <c r="C708">
        <v>22</v>
      </c>
      <c r="D708">
        <v>1</v>
      </c>
      <c r="E708">
        <v>13194</v>
      </c>
    </row>
    <row r="709" spans="1:5" x14ac:dyDescent="0.35">
      <c r="A709">
        <v>2</v>
      </c>
      <c r="B709">
        <v>47</v>
      </c>
      <c r="C709">
        <v>20</v>
      </c>
      <c r="D709">
        <v>19</v>
      </c>
      <c r="E709">
        <v>5067</v>
      </c>
    </row>
    <row r="710" spans="1:5" x14ac:dyDescent="0.35">
      <c r="A710">
        <v>2</v>
      </c>
      <c r="B710">
        <v>36</v>
      </c>
      <c r="C710">
        <v>12</v>
      </c>
      <c r="D710">
        <v>7</v>
      </c>
      <c r="E710">
        <v>5079</v>
      </c>
    </row>
    <row r="711" spans="1:5" x14ac:dyDescent="0.35">
      <c r="A711">
        <v>1</v>
      </c>
      <c r="B711">
        <v>31</v>
      </c>
      <c r="C711">
        <v>4</v>
      </c>
      <c r="D711">
        <v>3</v>
      </c>
      <c r="E711">
        <v>2321</v>
      </c>
    </row>
    <row r="712" spans="1:5" x14ac:dyDescent="0.35">
      <c r="A712">
        <v>4</v>
      </c>
      <c r="B712">
        <v>33</v>
      </c>
      <c r="C712">
        <v>10</v>
      </c>
      <c r="D712">
        <v>10</v>
      </c>
      <c r="E712">
        <v>17444</v>
      </c>
    </row>
    <row r="713" spans="1:5" x14ac:dyDescent="0.35">
      <c r="A713">
        <v>1</v>
      </c>
      <c r="B713">
        <v>29</v>
      </c>
      <c r="C713">
        <v>3</v>
      </c>
      <c r="D713">
        <v>0</v>
      </c>
      <c r="E713">
        <v>2404</v>
      </c>
    </row>
    <row r="714" spans="1:5" x14ac:dyDescent="0.35">
      <c r="A714">
        <v>1</v>
      </c>
      <c r="B714">
        <v>33</v>
      </c>
      <c r="C714">
        <v>5</v>
      </c>
      <c r="D714">
        <v>3</v>
      </c>
      <c r="E714">
        <v>3452</v>
      </c>
    </row>
    <row r="715" spans="1:5" x14ac:dyDescent="0.35">
      <c r="A715">
        <v>1</v>
      </c>
      <c r="B715">
        <v>45</v>
      </c>
      <c r="C715">
        <v>8</v>
      </c>
      <c r="D715">
        <v>5</v>
      </c>
      <c r="E715">
        <v>2270</v>
      </c>
    </row>
    <row r="716" spans="1:5" x14ac:dyDescent="0.35">
      <c r="A716">
        <v>4</v>
      </c>
      <c r="B716">
        <v>50</v>
      </c>
      <c r="C716">
        <v>32</v>
      </c>
      <c r="D716">
        <v>5</v>
      </c>
      <c r="E716">
        <v>17399</v>
      </c>
    </row>
    <row r="717" spans="1:5" x14ac:dyDescent="0.35">
      <c r="A717">
        <v>2</v>
      </c>
      <c r="B717">
        <v>33</v>
      </c>
      <c r="C717">
        <v>6</v>
      </c>
      <c r="D717">
        <v>6</v>
      </c>
      <c r="E717">
        <v>5488</v>
      </c>
    </row>
    <row r="718" spans="1:5" x14ac:dyDescent="0.35">
      <c r="A718">
        <v>5</v>
      </c>
      <c r="B718">
        <v>41</v>
      </c>
      <c r="C718">
        <v>21</v>
      </c>
      <c r="D718">
        <v>18</v>
      </c>
      <c r="E718">
        <v>19419</v>
      </c>
    </row>
    <row r="719" spans="1:5" x14ac:dyDescent="0.35">
      <c r="A719">
        <v>1</v>
      </c>
      <c r="B719">
        <v>27</v>
      </c>
      <c r="C719">
        <v>4</v>
      </c>
      <c r="D719">
        <v>2</v>
      </c>
      <c r="E719">
        <v>2811</v>
      </c>
    </row>
    <row r="720" spans="1:5" x14ac:dyDescent="0.35">
      <c r="A720">
        <v>2</v>
      </c>
      <c r="B720">
        <v>45</v>
      </c>
      <c r="C720">
        <v>9</v>
      </c>
      <c r="D720">
        <v>9</v>
      </c>
      <c r="E720">
        <v>3633</v>
      </c>
    </row>
    <row r="721" spans="1:5" x14ac:dyDescent="0.35">
      <c r="A721">
        <v>2</v>
      </c>
      <c r="B721">
        <v>47</v>
      </c>
      <c r="C721">
        <v>9</v>
      </c>
      <c r="D721">
        <v>9</v>
      </c>
      <c r="E721">
        <v>4163</v>
      </c>
    </row>
    <row r="722" spans="1:5" x14ac:dyDescent="0.35">
      <c r="A722">
        <v>1</v>
      </c>
      <c r="B722">
        <v>30</v>
      </c>
      <c r="C722">
        <v>7</v>
      </c>
      <c r="D722">
        <v>5</v>
      </c>
      <c r="E722">
        <v>2132</v>
      </c>
    </row>
    <row r="723" spans="1:5" x14ac:dyDescent="0.35">
      <c r="A723">
        <v>4</v>
      </c>
      <c r="B723">
        <v>50</v>
      </c>
      <c r="C723">
        <v>22</v>
      </c>
      <c r="D723">
        <v>12</v>
      </c>
      <c r="E723">
        <v>13973</v>
      </c>
    </row>
    <row r="724" spans="1:5" x14ac:dyDescent="0.35">
      <c r="A724">
        <v>1</v>
      </c>
      <c r="B724">
        <v>38</v>
      </c>
      <c r="C724">
        <v>3</v>
      </c>
      <c r="D724">
        <v>2</v>
      </c>
      <c r="E724">
        <v>2684</v>
      </c>
    </row>
    <row r="725" spans="1:5" x14ac:dyDescent="0.35">
      <c r="A725">
        <v>3</v>
      </c>
      <c r="B725">
        <v>46</v>
      </c>
      <c r="C725">
        <v>13</v>
      </c>
      <c r="D725">
        <v>8</v>
      </c>
      <c r="E725">
        <v>10845</v>
      </c>
    </row>
    <row r="726" spans="1:5" x14ac:dyDescent="0.35">
      <c r="A726">
        <v>2</v>
      </c>
      <c r="B726">
        <v>24</v>
      </c>
      <c r="C726">
        <v>5</v>
      </c>
      <c r="D726">
        <v>4</v>
      </c>
      <c r="E726">
        <v>4377</v>
      </c>
    </row>
    <row r="727" spans="1:5" x14ac:dyDescent="0.35">
      <c r="A727">
        <v>1</v>
      </c>
      <c r="B727">
        <v>35</v>
      </c>
      <c r="C727">
        <v>5</v>
      </c>
      <c r="D727">
        <v>4</v>
      </c>
      <c r="E727">
        <v>3743</v>
      </c>
    </row>
    <row r="728" spans="1:5" x14ac:dyDescent="0.35">
      <c r="A728">
        <v>2</v>
      </c>
      <c r="B728">
        <v>31</v>
      </c>
      <c r="C728">
        <v>4</v>
      </c>
      <c r="D728">
        <v>4</v>
      </c>
      <c r="E728">
        <v>4148</v>
      </c>
    </row>
    <row r="729" spans="1:5" x14ac:dyDescent="0.35">
      <c r="A729">
        <v>1</v>
      </c>
      <c r="B729">
        <v>18</v>
      </c>
      <c r="C729">
        <v>0</v>
      </c>
      <c r="D729">
        <v>0</v>
      </c>
      <c r="E729">
        <v>1051</v>
      </c>
    </row>
    <row r="730" spans="1:5" x14ac:dyDescent="0.35">
      <c r="A730">
        <v>3</v>
      </c>
      <c r="B730">
        <v>54</v>
      </c>
      <c r="C730">
        <v>22</v>
      </c>
      <c r="D730">
        <v>10</v>
      </c>
      <c r="E730">
        <v>10739</v>
      </c>
    </row>
    <row r="731" spans="1:5" x14ac:dyDescent="0.35">
      <c r="A731">
        <v>3</v>
      </c>
      <c r="B731">
        <v>35</v>
      </c>
      <c r="C731">
        <v>16</v>
      </c>
      <c r="D731">
        <v>16</v>
      </c>
      <c r="E731">
        <v>10388</v>
      </c>
    </row>
    <row r="732" spans="1:5" x14ac:dyDescent="0.35">
      <c r="A732">
        <v>3</v>
      </c>
      <c r="B732">
        <v>30</v>
      </c>
      <c r="C732">
        <v>9</v>
      </c>
      <c r="D732">
        <v>8</v>
      </c>
      <c r="E732">
        <v>11416</v>
      </c>
    </row>
    <row r="733" spans="1:5" x14ac:dyDescent="0.35">
      <c r="A733">
        <v>1</v>
      </c>
      <c r="B733">
        <v>20</v>
      </c>
      <c r="C733">
        <v>1</v>
      </c>
      <c r="D733">
        <v>1</v>
      </c>
      <c r="E733">
        <v>2600</v>
      </c>
    </row>
    <row r="734" spans="1:5" x14ac:dyDescent="0.35">
      <c r="A734">
        <v>1</v>
      </c>
      <c r="B734">
        <v>30</v>
      </c>
      <c r="C734">
        <v>4</v>
      </c>
      <c r="D734">
        <v>3</v>
      </c>
      <c r="E734">
        <v>2422</v>
      </c>
    </row>
    <row r="735" spans="1:5" x14ac:dyDescent="0.35">
      <c r="A735">
        <v>2</v>
      </c>
      <c r="B735">
        <v>26</v>
      </c>
      <c r="C735">
        <v>8</v>
      </c>
      <c r="D735">
        <v>8</v>
      </c>
      <c r="E735">
        <v>5472</v>
      </c>
    </row>
    <row r="736" spans="1:5" x14ac:dyDescent="0.35">
      <c r="A736">
        <v>1</v>
      </c>
      <c r="B736">
        <v>22</v>
      </c>
      <c r="C736">
        <v>4</v>
      </c>
      <c r="D736">
        <v>4</v>
      </c>
      <c r="E736">
        <v>2451</v>
      </c>
    </row>
    <row r="737" spans="1:5" x14ac:dyDescent="0.35">
      <c r="A737">
        <v>2</v>
      </c>
      <c r="B737">
        <v>48</v>
      </c>
      <c r="C737">
        <v>19</v>
      </c>
      <c r="D737">
        <v>2</v>
      </c>
      <c r="E737">
        <v>4240</v>
      </c>
    </row>
    <row r="738" spans="1:5" x14ac:dyDescent="0.35">
      <c r="A738">
        <v>3</v>
      </c>
      <c r="B738">
        <v>48</v>
      </c>
      <c r="C738">
        <v>27</v>
      </c>
      <c r="D738">
        <v>15</v>
      </c>
      <c r="E738">
        <v>10999</v>
      </c>
    </row>
    <row r="739" spans="1:5" x14ac:dyDescent="0.35">
      <c r="A739">
        <v>2</v>
      </c>
      <c r="B739">
        <v>41</v>
      </c>
      <c r="C739">
        <v>8</v>
      </c>
      <c r="D739">
        <v>2</v>
      </c>
      <c r="E739">
        <v>5003</v>
      </c>
    </row>
    <row r="740" spans="1:5" x14ac:dyDescent="0.35">
      <c r="A740">
        <v>4</v>
      </c>
      <c r="B740">
        <v>39</v>
      </c>
      <c r="C740">
        <v>21</v>
      </c>
      <c r="D740">
        <v>21</v>
      </c>
      <c r="E740">
        <v>12742</v>
      </c>
    </row>
    <row r="741" spans="1:5" x14ac:dyDescent="0.35">
      <c r="A741">
        <v>2</v>
      </c>
      <c r="B741">
        <v>27</v>
      </c>
      <c r="C741">
        <v>4</v>
      </c>
      <c r="D741">
        <v>3</v>
      </c>
      <c r="E741">
        <v>4227</v>
      </c>
    </row>
    <row r="742" spans="1:5" x14ac:dyDescent="0.35">
      <c r="A742">
        <v>1</v>
      </c>
      <c r="B742">
        <v>35</v>
      </c>
      <c r="C742">
        <v>3</v>
      </c>
      <c r="D742">
        <v>3</v>
      </c>
      <c r="E742">
        <v>3917</v>
      </c>
    </row>
    <row r="743" spans="1:5" x14ac:dyDescent="0.35">
      <c r="A743">
        <v>5</v>
      </c>
      <c r="B743">
        <v>42</v>
      </c>
      <c r="C743">
        <v>21</v>
      </c>
      <c r="D743">
        <v>1</v>
      </c>
      <c r="E743">
        <v>18303</v>
      </c>
    </row>
    <row r="744" spans="1:5" x14ac:dyDescent="0.35">
      <c r="A744">
        <v>1</v>
      </c>
      <c r="B744">
        <v>50</v>
      </c>
      <c r="C744">
        <v>8</v>
      </c>
      <c r="D744">
        <v>1</v>
      </c>
      <c r="E744">
        <v>2380</v>
      </c>
    </row>
    <row r="745" spans="1:5" x14ac:dyDescent="0.35">
      <c r="A745">
        <v>4</v>
      </c>
      <c r="B745">
        <v>59</v>
      </c>
      <c r="C745">
        <v>30</v>
      </c>
      <c r="D745">
        <v>5</v>
      </c>
      <c r="E745">
        <v>13726</v>
      </c>
    </row>
    <row r="746" spans="1:5" x14ac:dyDescent="0.35">
      <c r="A746">
        <v>2</v>
      </c>
      <c r="B746">
        <v>37</v>
      </c>
      <c r="C746">
        <v>15</v>
      </c>
      <c r="D746">
        <v>1</v>
      </c>
      <c r="E746">
        <v>4777</v>
      </c>
    </row>
    <row r="747" spans="1:5" x14ac:dyDescent="0.35">
      <c r="A747">
        <v>2</v>
      </c>
      <c r="B747">
        <v>55</v>
      </c>
      <c r="C747">
        <v>17</v>
      </c>
      <c r="D747">
        <v>8</v>
      </c>
      <c r="E747">
        <v>6385</v>
      </c>
    </row>
    <row r="748" spans="1:5" x14ac:dyDescent="0.35">
      <c r="A748">
        <v>5</v>
      </c>
      <c r="B748">
        <v>41</v>
      </c>
      <c r="C748">
        <v>21</v>
      </c>
      <c r="D748">
        <v>21</v>
      </c>
      <c r="E748">
        <v>19973</v>
      </c>
    </row>
    <row r="749" spans="1:5" x14ac:dyDescent="0.35">
      <c r="A749">
        <v>2</v>
      </c>
      <c r="B749">
        <v>38</v>
      </c>
      <c r="C749">
        <v>19</v>
      </c>
      <c r="D749">
        <v>1</v>
      </c>
      <c r="E749">
        <v>6861</v>
      </c>
    </row>
    <row r="750" spans="1:5" x14ac:dyDescent="0.35">
      <c r="A750">
        <v>2</v>
      </c>
      <c r="B750">
        <v>26</v>
      </c>
      <c r="C750">
        <v>7</v>
      </c>
      <c r="D750">
        <v>2</v>
      </c>
      <c r="E750">
        <v>4969</v>
      </c>
    </row>
    <row r="751" spans="1:5" x14ac:dyDescent="0.35">
      <c r="A751">
        <v>5</v>
      </c>
      <c r="B751">
        <v>52</v>
      </c>
      <c r="C751">
        <v>33</v>
      </c>
      <c r="D751">
        <v>32</v>
      </c>
      <c r="E751">
        <v>19845</v>
      </c>
    </row>
    <row r="752" spans="1:5" x14ac:dyDescent="0.35">
      <c r="A752">
        <v>4</v>
      </c>
      <c r="B752">
        <v>44</v>
      </c>
      <c r="C752">
        <v>23</v>
      </c>
      <c r="D752">
        <v>12</v>
      </c>
      <c r="E752">
        <v>13320</v>
      </c>
    </row>
    <row r="753" spans="1:5" x14ac:dyDescent="0.35">
      <c r="A753">
        <v>2</v>
      </c>
      <c r="B753">
        <v>50</v>
      </c>
      <c r="C753">
        <v>19</v>
      </c>
      <c r="D753">
        <v>18</v>
      </c>
      <c r="E753">
        <v>6347</v>
      </c>
    </row>
    <row r="754" spans="1:5" x14ac:dyDescent="0.35">
      <c r="A754">
        <v>1</v>
      </c>
      <c r="B754">
        <v>36</v>
      </c>
      <c r="C754">
        <v>18</v>
      </c>
      <c r="D754">
        <v>17</v>
      </c>
      <c r="E754">
        <v>2743</v>
      </c>
    </row>
    <row r="755" spans="1:5" x14ac:dyDescent="0.35">
      <c r="A755">
        <v>3</v>
      </c>
      <c r="B755">
        <v>39</v>
      </c>
      <c r="C755">
        <v>21</v>
      </c>
      <c r="D755">
        <v>21</v>
      </c>
      <c r="E755">
        <v>10880</v>
      </c>
    </row>
    <row r="756" spans="1:5" x14ac:dyDescent="0.35">
      <c r="A756">
        <v>1</v>
      </c>
      <c r="B756">
        <v>33</v>
      </c>
      <c r="C756">
        <v>3</v>
      </c>
      <c r="D756">
        <v>2</v>
      </c>
      <c r="E756">
        <v>2342</v>
      </c>
    </row>
    <row r="757" spans="1:5" x14ac:dyDescent="0.35">
      <c r="A757">
        <v>4</v>
      </c>
      <c r="B757">
        <v>45</v>
      </c>
      <c r="C757">
        <v>26</v>
      </c>
      <c r="D757">
        <v>9</v>
      </c>
      <c r="E757">
        <v>17650</v>
      </c>
    </row>
    <row r="758" spans="1:5" x14ac:dyDescent="0.35">
      <c r="A758">
        <v>1</v>
      </c>
      <c r="B758">
        <v>32</v>
      </c>
      <c r="C758">
        <v>10</v>
      </c>
      <c r="D758">
        <v>8</v>
      </c>
      <c r="E758">
        <v>4025</v>
      </c>
    </row>
    <row r="759" spans="1:5" x14ac:dyDescent="0.35">
      <c r="A759">
        <v>2</v>
      </c>
      <c r="B759">
        <v>34</v>
      </c>
      <c r="C759">
        <v>16</v>
      </c>
      <c r="D759">
        <v>15</v>
      </c>
      <c r="E759">
        <v>9725</v>
      </c>
    </row>
    <row r="760" spans="1:5" x14ac:dyDescent="0.35">
      <c r="A760">
        <v>3</v>
      </c>
      <c r="B760">
        <v>59</v>
      </c>
      <c r="C760">
        <v>14</v>
      </c>
      <c r="D760">
        <v>6</v>
      </c>
      <c r="E760">
        <v>11904</v>
      </c>
    </row>
    <row r="761" spans="1:5" x14ac:dyDescent="0.35">
      <c r="A761">
        <v>1</v>
      </c>
      <c r="B761">
        <v>45</v>
      </c>
      <c r="C761">
        <v>6</v>
      </c>
      <c r="D761">
        <v>6</v>
      </c>
      <c r="E761">
        <v>2177</v>
      </c>
    </row>
    <row r="762" spans="1:5" x14ac:dyDescent="0.35">
      <c r="A762">
        <v>3</v>
      </c>
      <c r="B762">
        <v>53</v>
      </c>
      <c r="C762">
        <v>30</v>
      </c>
      <c r="D762">
        <v>15</v>
      </c>
      <c r="E762">
        <v>7525</v>
      </c>
    </row>
    <row r="763" spans="1:5" x14ac:dyDescent="0.35">
      <c r="A763">
        <v>2</v>
      </c>
      <c r="B763">
        <v>36</v>
      </c>
      <c r="C763">
        <v>9</v>
      </c>
      <c r="D763">
        <v>1</v>
      </c>
      <c r="E763">
        <v>4834</v>
      </c>
    </row>
    <row r="764" spans="1:5" x14ac:dyDescent="0.35">
      <c r="A764">
        <v>1</v>
      </c>
      <c r="B764">
        <v>26</v>
      </c>
      <c r="C764">
        <v>6</v>
      </c>
      <c r="D764">
        <v>3</v>
      </c>
      <c r="E764">
        <v>2042</v>
      </c>
    </row>
    <row r="765" spans="1:5" x14ac:dyDescent="0.35">
      <c r="A765">
        <v>1</v>
      </c>
      <c r="B765">
        <v>34</v>
      </c>
      <c r="C765">
        <v>1</v>
      </c>
      <c r="D765">
        <v>1</v>
      </c>
      <c r="E765">
        <v>2220</v>
      </c>
    </row>
    <row r="766" spans="1:5" x14ac:dyDescent="0.35">
      <c r="A766">
        <v>1</v>
      </c>
      <c r="B766">
        <v>28</v>
      </c>
      <c r="C766">
        <v>1</v>
      </c>
      <c r="D766">
        <v>1</v>
      </c>
      <c r="E766">
        <v>1052</v>
      </c>
    </row>
    <row r="767" spans="1:5" x14ac:dyDescent="0.35">
      <c r="A767">
        <v>1</v>
      </c>
      <c r="B767">
        <v>38</v>
      </c>
      <c r="C767">
        <v>8</v>
      </c>
      <c r="D767">
        <v>2</v>
      </c>
      <c r="E767">
        <v>2821</v>
      </c>
    </row>
    <row r="768" spans="1:5" x14ac:dyDescent="0.35">
      <c r="A768">
        <v>5</v>
      </c>
      <c r="B768">
        <v>50</v>
      </c>
      <c r="C768">
        <v>29</v>
      </c>
      <c r="D768">
        <v>8</v>
      </c>
      <c r="E768">
        <v>19237</v>
      </c>
    </row>
    <row r="769" spans="1:5" x14ac:dyDescent="0.35">
      <c r="A769">
        <v>2</v>
      </c>
      <c r="B769">
        <v>37</v>
      </c>
      <c r="C769">
        <v>8</v>
      </c>
      <c r="D769">
        <v>4</v>
      </c>
      <c r="E769">
        <v>4107</v>
      </c>
    </row>
    <row r="770" spans="1:5" x14ac:dyDescent="0.35">
      <c r="A770">
        <v>2</v>
      </c>
      <c r="B770">
        <v>40</v>
      </c>
      <c r="C770">
        <v>8</v>
      </c>
      <c r="D770">
        <v>7</v>
      </c>
      <c r="E770">
        <v>8396</v>
      </c>
    </row>
    <row r="771" spans="1:5" x14ac:dyDescent="0.35">
      <c r="A771">
        <v>1</v>
      </c>
      <c r="B771">
        <v>26</v>
      </c>
      <c r="C771">
        <v>5</v>
      </c>
      <c r="D771">
        <v>5</v>
      </c>
      <c r="E771">
        <v>2007</v>
      </c>
    </row>
    <row r="772" spans="1:5" x14ac:dyDescent="0.35">
      <c r="A772">
        <v>5</v>
      </c>
      <c r="B772">
        <v>46</v>
      </c>
      <c r="C772">
        <v>23</v>
      </c>
      <c r="D772">
        <v>2</v>
      </c>
      <c r="E772">
        <v>19627</v>
      </c>
    </row>
    <row r="773" spans="1:5" x14ac:dyDescent="0.35">
      <c r="A773">
        <v>3</v>
      </c>
      <c r="B773">
        <v>54</v>
      </c>
      <c r="C773">
        <v>13</v>
      </c>
      <c r="D773">
        <v>9</v>
      </c>
      <c r="E773">
        <v>10686</v>
      </c>
    </row>
    <row r="774" spans="1:5" x14ac:dyDescent="0.35">
      <c r="A774">
        <v>1</v>
      </c>
      <c r="B774">
        <v>56</v>
      </c>
      <c r="C774">
        <v>18</v>
      </c>
      <c r="D774">
        <v>5</v>
      </c>
      <c r="E774">
        <v>2942</v>
      </c>
    </row>
    <row r="775" spans="1:5" x14ac:dyDescent="0.35">
      <c r="A775">
        <v>3</v>
      </c>
      <c r="B775">
        <v>36</v>
      </c>
      <c r="C775">
        <v>15</v>
      </c>
      <c r="D775">
        <v>14</v>
      </c>
      <c r="E775">
        <v>8858</v>
      </c>
    </row>
    <row r="776" spans="1:5" x14ac:dyDescent="0.35">
      <c r="A776">
        <v>4</v>
      </c>
      <c r="B776">
        <v>55</v>
      </c>
      <c r="C776">
        <v>31</v>
      </c>
      <c r="D776">
        <v>9</v>
      </c>
      <c r="E776">
        <v>16756</v>
      </c>
    </row>
    <row r="777" spans="1:5" x14ac:dyDescent="0.35">
      <c r="A777">
        <v>3</v>
      </c>
      <c r="B777">
        <v>43</v>
      </c>
      <c r="C777">
        <v>18</v>
      </c>
      <c r="D777">
        <v>1</v>
      </c>
      <c r="E777">
        <v>10798</v>
      </c>
    </row>
    <row r="778" spans="1:5" x14ac:dyDescent="0.35">
      <c r="A778">
        <v>1</v>
      </c>
      <c r="B778">
        <v>20</v>
      </c>
      <c r="C778">
        <v>2</v>
      </c>
      <c r="D778">
        <v>2</v>
      </c>
      <c r="E778">
        <v>2323</v>
      </c>
    </row>
    <row r="779" spans="1:5" x14ac:dyDescent="0.35">
      <c r="A779">
        <v>1</v>
      </c>
      <c r="B779">
        <v>21</v>
      </c>
      <c r="C779">
        <v>1</v>
      </c>
      <c r="D779">
        <v>1</v>
      </c>
      <c r="E779">
        <v>1416</v>
      </c>
    </row>
    <row r="780" spans="1:5" x14ac:dyDescent="0.35">
      <c r="A780">
        <v>2</v>
      </c>
      <c r="B780">
        <v>46</v>
      </c>
      <c r="C780">
        <v>19</v>
      </c>
      <c r="D780">
        <v>16</v>
      </c>
      <c r="E780">
        <v>4615</v>
      </c>
    </row>
    <row r="781" spans="1:5" x14ac:dyDescent="0.35">
      <c r="A781">
        <v>1</v>
      </c>
      <c r="B781">
        <v>51</v>
      </c>
      <c r="C781">
        <v>18</v>
      </c>
      <c r="D781">
        <v>10</v>
      </c>
      <c r="E781">
        <v>2461</v>
      </c>
    </row>
    <row r="782" spans="1:5" x14ac:dyDescent="0.35">
      <c r="A782">
        <v>3</v>
      </c>
      <c r="B782">
        <v>28</v>
      </c>
      <c r="C782">
        <v>10</v>
      </c>
      <c r="D782">
        <v>10</v>
      </c>
      <c r="E782">
        <v>8722</v>
      </c>
    </row>
    <row r="783" spans="1:5" x14ac:dyDescent="0.35">
      <c r="A783">
        <v>1</v>
      </c>
      <c r="B783">
        <v>26</v>
      </c>
      <c r="C783">
        <v>6</v>
      </c>
      <c r="D783">
        <v>5</v>
      </c>
      <c r="E783">
        <v>3955</v>
      </c>
    </row>
    <row r="784" spans="1:5" x14ac:dyDescent="0.35">
      <c r="A784">
        <v>2</v>
      </c>
      <c r="B784">
        <v>30</v>
      </c>
      <c r="C784">
        <v>7</v>
      </c>
      <c r="D784">
        <v>6</v>
      </c>
      <c r="E784">
        <v>9957</v>
      </c>
    </row>
    <row r="785" spans="1:5" x14ac:dyDescent="0.35">
      <c r="A785">
        <v>1</v>
      </c>
      <c r="B785">
        <v>41</v>
      </c>
      <c r="C785">
        <v>10</v>
      </c>
      <c r="D785">
        <v>10</v>
      </c>
      <c r="E785">
        <v>3376</v>
      </c>
    </row>
    <row r="786" spans="1:5" x14ac:dyDescent="0.35">
      <c r="A786">
        <v>3</v>
      </c>
      <c r="B786">
        <v>38</v>
      </c>
      <c r="C786">
        <v>20</v>
      </c>
      <c r="D786">
        <v>19</v>
      </c>
      <c r="E786">
        <v>8823</v>
      </c>
    </row>
    <row r="787" spans="1:5" x14ac:dyDescent="0.35">
      <c r="A787">
        <v>3</v>
      </c>
      <c r="B787">
        <v>40</v>
      </c>
      <c r="C787">
        <v>14</v>
      </c>
      <c r="D787">
        <v>11</v>
      </c>
      <c r="E787">
        <v>10322</v>
      </c>
    </row>
    <row r="788" spans="1:5" x14ac:dyDescent="0.35">
      <c r="A788">
        <v>1</v>
      </c>
      <c r="B788">
        <v>27</v>
      </c>
      <c r="C788">
        <v>3</v>
      </c>
      <c r="D788">
        <v>3</v>
      </c>
      <c r="E788">
        <v>4621</v>
      </c>
    </row>
    <row r="789" spans="1:5" x14ac:dyDescent="0.35">
      <c r="A789">
        <v>3</v>
      </c>
      <c r="B789">
        <v>55</v>
      </c>
      <c r="C789">
        <v>23</v>
      </c>
      <c r="D789">
        <v>3</v>
      </c>
      <c r="E789">
        <v>10976</v>
      </c>
    </row>
    <row r="790" spans="1:5" x14ac:dyDescent="0.35">
      <c r="A790">
        <v>2</v>
      </c>
      <c r="B790">
        <v>28</v>
      </c>
      <c r="C790">
        <v>10</v>
      </c>
      <c r="D790">
        <v>8</v>
      </c>
      <c r="E790">
        <v>3660</v>
      </c>
    </row>
    <row r="791" spans="1:5" x14ac:dyDescent="0.35">
      <c r="A791">
        <v>3</v>
      </c>
      <c r="B791">
        <v>44</v>
      </c>
      <c r="C791">
        <v>24</v>
      </c>
      <c r="D791">
        <v>20</v>
      </c>
      <c r="E791">
        <v>10482</v>
      </c>
    </row>
    <row r="792" spans="1:5" x14ac:dyDescent="0.35">
      <c r="A792">
        <v>3</v>
      </c>
      <c r="B792">
        <v>33</v>
      </c>
      <c r="C792">
        <v>9</v>
      </c>
      <c r="D792">
        <v>3</v>
      </c>
      <c r="E792">
        <v>7119</v>
      </c>
    </row>
    <row r="793" spans="1:5" x14ac:dyDescent="0.35">
      <c r="A793">
        <v>3</v>
      </c>
      <c r="B793">
        <v>35</v>
      </c>
      <c r="C793">
        <v>9</v>
      </c>
      <c r="D793">
        <v>8</v>
      </c>
      <c r="E793">
        <v>9582</v>
      </c>
    </row>
    <row r="794" spans="1:5" x14ac:dyDescent="0.35">
      <c r="A794">
        <v>2</v>
      </c>
      <c r="B794">
        <v>33</v>
      </c>
      <c r="C794">
        <v>14</v>
      </c>
      <c r="D794">
        <v>13</v>
      </c>
      <c r="E794">
        <v>4508</v>
      </c>
    </row>
    <row r="795" spans="1:5" x14ac:dyDescent="0.35">
      <c r="A795">
        <v>1</v>
      </c>
      <c r="B795">
        <v>28</v>
      </c>
      <c r="C795">
        <v>4</v>
      </c>
      <c r="D795">
        <v>4</v>
      </c>
      <c r="E795">
        <v>2207</v>
      </c>
    </row>
    <row r="796" spans="1:5" x14ac:dyDescent="0.35">
      <c r="A796">
        <v>2</v>
      </c>
      <c r="B796">
        <v>34</v>
      </c>
      <c r="C796">
        <v>7</v>
      </c>
      <c r="D796">
        <v>6</v>
      </c>
      <c r="E796">
        <v>7756</v>
      </c>
    </row>
    <row r="797" spans="1:5" x14ac:dyDescent="0.35">
      <c r="A797">
        <v>2</v>
      </c>
      <c r="B797">
        <v>37</v>
      </c>
      <c r="C797">
        <v>8</v>
      </c>
      <c r="D797">
        <v>1</v>
      </c>
      <c r="E797">
        <v>6694</v>
      </c>
    </row>
    <row r="798" spans="1:5" x14ac:dyDescent="0.35">
      <c r="A798">
        <v>1</v>
      </c>
      <c r="B798">
        <v>25</v>
      </c>
      <c r="C798">
        <v>7</v>
      </c>
      <c r="D798">
        <v>7</v>
      </c>
      <c r="E798">
        <v>3691</v>
      </c>
    </row>
    <row r="799" spans="1:5" x14ac:dyDescent="0.35">
      <c r="A799">
        <v>1</v>
      </c>
      <c r="B799">
        <v>26</v>
      </c>
      <c r="C799">
        <v>1</v>
      </c>
      <c r="D799">
        <v>1</v>
      </c>
      <c r="E799">
        <v>2377</v>
      </c>
    </row>
    <row r="800" spans="1:5" x14ac:dyDescent="0.35">
      <c r="A800">
        <v>1</v>
      </c>
      <c r="B800">
        <v>33</v>
      </c>
      <c r="C800">
        <v>5</v>
      </c>
      <c r="D800">
        <v>2</v>
      </c>
      <c r="E800">
        <v>2313</v>
      </c>
    </row>
    <row r="801" spans="1:5" x14ac:dyDescent="0.35">
      <c r="A801">
        <v>4</v>
      </c>
      <c r="B801">
        <v>42</v>
      </c>
      <c r="C801">
        <v>23</v>
      </c>
      <c r="D801">
        <v>22</v>
      </c>
      <c r="E801">
        <v>17665</v>
      </c>
    </row>
    <row r="802" spans="1:5" x14ac:dyDescent="0.35">
      <c r="A802">
        <v>1</v>
      </c>
      <c r="B802">
        <v>28</v>
      </c>
      <c r="C802">
        <v>1</v>
      </c>
      <c r="D802">
        <v>1</v>
      </c>
      <c r="E802">
        <v>2596</v>
      </c>
    </row>
    <row r="803" spans="1:5" x14ac:dyDescent="0.35">
      <c r="A803">
        <v>2</v>
      </c>
      <c r="B803">
        <v>50</v>
      </c>
      <c r="C803">
        <v>5</v>
      </c>
      <c r="D803">
        <v>0</v>
      </c>
      <c r="E803">
        <v>4728</v>
      </c>
    </row>
    <row r="804" spans="1:5" x14ac:dyDescent="0.35">
      <c r="A804">
        <v>2</v>
      </c>
      <c r="B804">
        <v>33</v>
      </c>
      <c r="C804">
        <v>4</v>
      </c>
      <c r="D804">
        <v>3</v>
      </c>
      <c r="E804">
        <v>4302</v>
      </c>
    </row>
    <row r="805" spans="1:5" x14ac:dyDescent="0.35">
      <c r="A805">
        <v>1</v>
      </c>
      <c r="B805">
        <v>34</v>
      </c>
      <c r="C805">
        <v>6</v>
      </c>
      <c r="D805">
        <v>0</v>
      </c>
      <c r="E805">
        <v>2979</v>
      </c>
    </row>
    <row r="806" spans="1:5" x14ac:dyDescent="0.35">
      <c r="A806">
        <v>4</v>
      </c>
      <c r="B806">
        <v>48</v>
      </c>
      <c r="C806">
        <v>27</v>
      </c>
      <c r="D806">
        <v>5</v>
      </c>
      <c r="E806">
        <v>16885</v>
      </c>
    </row>
    <row r="807" spans="1:5" x14ac:dyDescent="0.35">
      <c r="A807">
        <v>2</v>
      </c>
      <c r="B807">
        <v>45</v>
      </c>
      <c r="C807">
        <v>15</v>
      </c>
      <c r="D807">
        <v>15</v>
      </c>
      <c r="E807">
        <v>5593</v>
      </c>
    </row>
    <row r="808" spans="1:5" x14ac:dyDescent="0.35">
      <c r="A808">
        <v>3</v>
      </c>
      <c r="B808">
        <v>52</v>
      </c>
      <c r="C808">
        <v>18</v>
      </c>
      <c r="D808">
        <v>8</v>
      </c>
      <c r="E808">
        <v>10445</v>
      </c>
    </row>
    <row r="809" spans="1:5" x14ac:dyDescent="0.35">
      <c r="A809">
        <v>3</v>
      </c>
      <c r="B809">
        <v>38</v>
      </c>
      <c r="C809">
        <v>9</v>
      </c>
      <c r="D809">
        <v>8</v>
      </c>
      <c r="E809">
        <v>8740</v>
      </c>
    </row>
    <row r="810" spans="1:5" x14ac:dyDescent="0.35">
      <c r="A810">
        <v>1</v>
      </c>
      <c r="B810">
        <v>29</v>
      </c>
      <c r="C810">
        <v>11</v>
      </c>
      <c r="D810">
        <v>7</v>
      </c>
      <c r="E810">
        <v>2514</v>
      </c>
    </row>
    <row r="811" spans="1:5" x14ac:dyDescent="0.35">
      <c r="A811">
        <v>3</v>
      </c>
      <c r="B811">
        <v>28</v>
      </c>
      <c r="C811">
        <v>10</v>
      </c>
      <c r="D811">
        <v>9</v>
      </c>
      <c r="E811">
        <v>7655</v>
      </c>
    </row>
    <row r="812" spans="1:5" x14ac:dyDescent="0.35">
      <c r="A812">
        <v>4</v>
      </c>
      <c r="B812">
        <v>46</v>
      </c>
      <c r="C812">
        <v>23</v>
      </c>
      <c r="D812">
        <v>12</v>
      </c>
      <c r="E812">
        <v>17465</v>
      </c>
    </row>
    <row r="813" spans="1:5" x14ac:dyDescent="0.35">
      <c r="A813">
        <v>3</v>
      </c>
      <c r="B813">
        <v>38</v>
      </c>
      <c r="C813">
        <v>10</v>
      </c>
      <c r="D813">
        <v>1</v>
      </c>
      <c r="E813">
        <v>7351</v>
      </c>
    </row>
    <row r="814" spans="1:5" x14ac:dyDescent="0.35">
      <c r="A814">
        <v>3</v>
      </c>
      <c r="B814">
        <v>43</v>
      </c>
      <c r="C814">
        <v>18</v>
      </c>
      <c r="D814">
        <v>8</v>
      </c>
      <c r="E814">
        <v>10820</v>
      </c>
    </row>
    <row r="815" spans="1:5" x14ac:dyDescent="0.35">
      <c r="A815">
        <v>4</v>
      </c>
      <c r="B815">
        <v>39</v>
      </c>
      <c r="C815">
        <v>21</v>
      </c>
      <c r="D815">
        <v>18</v>
      </c>
      <c r="E815">
        <v>12169</v>
      </c>
    </row>
    <row r="816" spans="1:5" x14ac:dyDescent="0.35">
      <c r="A816">
        <v>5</v>
      </c>
      <c r="B816">
        <v>40</v>
      </c>
      <c r="C816">
        <v>21</v>
      </c>
      <c r="D816">
        <v>20</v>
      </c>
      <c r="E816">
        <v>19626</v>
      </c>
    </row>
    <row r="817" spans="1:5" x14ac:dyDescent="0.35">
      <c r="A817">
        <v>1</v>
      </c>
      <c r="B817">
        <v>21</v>
      </c>
      <c r="C817">
        <v>2</v>
      </c>
      <c r="D817">
        <v>2</v>
      </c>
      <c r="E817">
        <v>2070</v>
      </c>
    </row>
    <row r="818" spans="1:5" x14ac:dyDescent="0.35">
      <c r="A818">
        <v>2</v>
      </c>
      <c r="B818">
        <v>39</v>
      </c>
      <c r="C818">
        <v>9</v>
      </c>
      <c r="D818">
        <v>5</v>
      </c>
      <c r="E818">
        <v>6782</v>
      </c>
    </row>
    <row r="819" spans="1:5" x14ac:dyDescent="0.35">
      <c r="A819">
        <v>2</v>
      </c>
      <c r="B819">
        <v>36</v>
      </c>
      <c r="C819">
        <v>18</v>
      </c>
      <c r="D819">
        <v>11</v>
      </c>
      <c r="E819">
        <v>7779</v>
      </c>
    </row>
    <row r="820" spans="1:5" x14ac:dyDescent="0.35">
      <c r="A820">
        <v>1</v>
      </c>
      <c r="B820">
        <v>31</v>
      </c>
      <c r="C820">
        <v>3</v>
      </c>
      <c r="D820">
        <v>2</v>
      </c>
      <c r="E820">
        <v>2791</v>
      </c>
    </row>
    <row r="821" spans="1:5" x14ac:dyDescent="0.35">
      <c r="A821">
        <v>1</v>
      </c>
      <c r="B821">
        <v>28</v>
      </c>
      <c r="C821">
        <v>6</v>
      </c>
      <c r="D821">
        <v>5</v>
      </c>
      <c r="E821">
        <v>3201</v>
      </c>
    </row>
    <row r="822" spans="1:5" x14ac:dyDescent="0.35">
      <c r="A822">
        <v>2</v>
      </c>
      <c r="B822">
        <v>35</v>
      </c>
      <c r="C822">
        <v>5</v>
      </c>
      <c r="D822">
        <v>5</v>
      </c>
      <c r="E822">
        <v>4968</v>
      </c>
    </row>
    <row r="823" spans="1:5" x14ac:dyDescent="0.35">
      <c r="A823">
        <v>4</v>
      </c>
      <c r="B823">
        <v>49</v>
      </c>
      <c r="C823">
        <v>22</v>
      </c>
      <c r="D823">
        <v>9</v>
      </c>
      <c r="E823">
        <v>13120</v>
      </c>
    </row>
    <row r="824" spans="1:5" x14ac:dyDescent="0.35">
      <c r="A824">
        <v>2</v>
      </c>
      <c r="B824">
        <v>34</v>
      </c>
      <c r="C824">
        <v>5</v>
      </c>
      <c r="D824">
        <v>3</v>
      </c>
      <c r="E824">
        <v>4033</v>
      </c>
    </row>
    <row r="825" spans="1:5" x14ac:dyDescent="0.35">
      <c r="A825">
        <v>1</v>
      </c>
      <c r="B825">
        <v>29</v>
      </c>
      <c r="C825">
        <v>8</v>
      </c>
      <c r="D825">
        <v>7</v>
      </c>
      <c r="E825">
        <v>3291</v>
      </c>
    </row>
    <row r="826" spans="1:5" x14ac:dyDescent="0.35">
      <c r="A826">
        <v>2</v>
      </c>
      <c r="B826">
        <v>42</v>
      </c>
      <c r="C826">
        <v>16</v>
      </c>
      <c r="D826">
        <v>1</v>
      </c>
      <c r="E826">
        <v>4272</v>
      </c>
    </row>
    <row r="827" spans="1:5" x14ac:dyDescent="0.35">
      <c r="A827">
        <v>2</v>
      </c>
      <c r="B827">
        <v>29</v>
      </c>
      <c r="C827">
        <v>10</v>
      </c>
      <c r="D827">
        <v>10</v>
      </c>
      <c r="E827">
        <v>5056</v>
      </c>
    </row>
    <row r="828" spans="1:5" x14ac:dyDescent="0.35">
      <c r="A828">
        <v>1</v>
      </c>
      <c r="B828">
        <v>38</v>
      </c>
      <c r="C828">
        <v>7</v>
      </c>
      <c r="D828">
        <v>7</v>
      </c>
      <c r="E828">
        <v>2844</v>
      </c>
    </row>
    <row r="829" spans="1:5" x14ac:dyDescent="0.35">
      <c r="A829">
        <v>1</v>
      </c>
      <c r="B829">
        <v>28</v>
      </c>
      <c r="C829">
        <v>3</v>
      </c>
      <c r="D829">
        <v>3</v>
      </c>
      <c r="E829">
        <v>2703</v>
      </c>
    </row>
    <row r="830" spans="1:5" x14ac:dyDescent="0.35">
      <c r="A830">
        <v>1</v>
      </c>
      <c r="B830">
        <v>18</v>
      </c>
      <c r="C830">
        <v>0</v>
      </c>
      <c r="D830">
        <v>0</v>
      </c>
      <c r="E830">
        <v>1904</v>
      </c>
    </row>
    <row r="831" spans="1:5" x14ac:dyDescent="0.35">
      <c r="A831">
        <v>2</v>
      </c>
      <c r="B831">
        <v>33</v>
      </c>
      <c r="C831">
        <v>6</v>
      </c>
      <c r="D831">
        <v>5</v>
      </c>
      <c r="E831">
        <v>8224</v>
      </c>
    </row>
    <row r="832" spans="1:5" x14ac:dyDescent="0.35">
      <c r="A832">
        <v>1</v>
      </c>
      <c r="B832">
        <v>41</v>
      </c>
      <c r="C832">
        <v>6</v>
      </c>
      <c r="D832">
        <v>1</v>
      </c>
      <c r="E832">
        <v>4766</v>
      </c>
    </row>
    <row r="833" spans="1:5" x14ac:dyDescent="0.35">
      <c r="A833">
        <v>1</v>
      </c>
      <c r="B833">
        <v>31</v>
      </c>
      <c r="C833">
        <v>2</v>
      </c>
      <c r="D833">
        <v>2</v>
      </c>
      <c r="E833">
        <v>2610</v>
      </c>
    </row>
    <row r="834" spans="1:5" x14ac:dyDescent="0.35">
      <c r="A834">
        <v>2</v>
      </c>
      <c r="B834">
        <v>37</v>
      </c>
      <c r="C834">
        <v>9</v>
      </c>
      <c r="D834">
        <v>6</v>
      </c>
      <c r="E834">
        <v>5731</v>
      </c>
    </row>
    <row r="835" spans="1:5" x14ac:dyDescent="0.35">
      <c r="A835">
        <v>1</v>
      </c>
      <c r="B835">
        <v>27</v>
      </c>
      <c r="C835">
        <v>4</v>
      </c>
      <c r="D835">
        <v>4</v>
      </c>
      <c r="E835">
        <v>2539</v>
      </c>
    </row>
    <row r="836" spans="1:5" x14ac:dyDescent="0.35">
      <c r="A836">
        <v>2</v>
      </c>
      <c r="B836">
        <v>34</v>
      </c>
      <c r="C836">
        <v>6</v>
      </c>
      <c r="D836">
        <v>6</v>
      </c>
      <c r="E836">
        <v>5714</v>
      </c>
    </row>
    <row r="837" spans="1:5" x14ac:dyDescent="0.35">
      <c r="A837">
        <v>1</v>
      </c>
      <c r="B837">
        <v>35</v>
      </c>
      <c r="C837">
        <v>6</v>
      </c>
      <c r="D837">
        <v>5</v>
      </c>
      <c r="E837">
        <v>4323</v>
      </c>
    </row>
    <row r="838" spans="1:5" x14ac:dyDescent="0.35">
      <c r="A838">
        <v>3</v>
      </c>
      <c r="B838">
        <v>29</v>
      </c>
      <c r="C838">
        <v>11</v>
      </c>
      <c r="D838">
        <v>11</v>
      </c>
      <c r="E838">
        <v>7336</v>
      </c>
    </row>
    <row r="839" spans="1:5" x14ac:dyDescent="0.35">
      <c r="A839">
        <v>3</v>
      </c>
      <c r="B839">
        <v>40</v>
      </c>
      <c r="C839">
        <v>20</v>
      </c>
      <c r="D839">
        <v>18</v>
      </c>
      <c r="E839">
        <v>13499</v>
      </c>
    </row>
    <row r="840" spans="1:5" x14ac:dyDescent="0.35">
      <c r="A840">
        <v>4</v>
      </c>
      <c r="B840">
        <v>42</v>
      </c>
      <c r="C840">
        <v>22</v>
      </c>
      <c r="D840">
        <v>21</v>
      </c>
      <c r="E840">
        <v>13758</v>
      </c>
    </row>
    <row r="841" spans="1:5" x14ac:dyDescent="0.35">
      <c r="A841">
        <v>2</v>
      </c>
      <c r="B841">
        <v>42</v>
      </c>
      <c r="C841">
        <v>9</v>
      </c>
      <c r="D841">
        <v>6</v>
      </c>
      <c r="E841">
        <v>5155</v>
      </c>
    </row>
    <row r="842" spans="1:5" x14ac:dyDescent="0.35">
      <c r="A842">
        <v>1</v>
      </c>
      <c r="B842">
        <v>35</v>
      </c>
      <c r="C842">
        <v>10</v>
      </c>
      <c r="D842">
        <v>8</v>
      </c>
      <c r="E842">
        <v>2258</v>
      </c>
    </row>
    <row r="843" spans="1:5" x14ac:dyDescent="0.35">
      <c r="A843">
        <v>1</v>
      </c>
      <c r="B843">
        <v>24</v>
      </c>
      <c r="C843">
        <v>6</v>
      </c>
      <c r="D843">
        <v>4</v>
      </c>
      <c r="E843">
        <v>3597</v>
      </c>
    </row>
    <row r="844" spans="1:5" x14ac:dyDescent="0.35">
      <c r="A844">
        <v>1</v>
      </c>
      <c r="B844">
        <v>28</v>
      </c>
      <c r="C844">
        <v>1</v>
      </c>
      <c r="D844">
        <v>1</v>
      </c>
      <c r="E844">
        <v>2515</v>
      </c>
    </row>
    <row r="845" spans="1:5" x14ac:dyDescent="0.35">
      <c r="A845">
        <v>1</v>
      </c>
      <c r="B845">
        <v>26</v>
      </c>
      <c r="C845">
        <v>8</v>
      </c>
      <c r="D845">
        <v>8</v>
      </c>
      <c r="E845">
        <v>4420</v>
      </c>
    </row>
    <row r="846" spans="1:5" x14ac:dyDescent="0.35">
      <c r="A846">
        <v>2</v>
      </c>
      <c r="B846">
        <v>30</v>
      </c>
      <c r="C846">
        <v>10</v>
      </c>
      <c r="D846">
        <v>10</v>
      </c>
      <c r="E846">
        <v>6578</v>
      </c>
    </row>
    <row r="847" spans="1:5" x14ac:dyDescent="0.35">
      <c r="A847">
        <v>2</v>
      </c>
      <c r="B847">
        <v>40</v>
      </c>
      <c r="C847">
        <v>16</v>
      </c>
      <c r="D847">
        <v>1</v>
      </c>
      <c r="E847">
        <v>4422</v>
      </c>
    </row>
    <row r="848" spans="1:5" x14ac:dyDescent="0.35">
      <c r="A848">
        <v>3</v>
      </c>
      <c r="B848">
        <v>35</v>
      </c>
      <c r="C848">
        <v>15</v>
      </c>
      <c r="D848">
        <v>7</v>
      </c>
      <c r="E848">
        <v>10274</v>
      </c>
    </row>
    <row r="849" spans="1:5" x14ac:dyDescent="0.35">
      <c r="A849">
        <v>2</v>
      </c>
      <c r="B849">
        <v>34</v>
      </c>
      <c r="C849">
        <v>14</v>
      </c>
      <c r="D849">
        <v>13</v>
      </c>
      <c r="E849">
        <v>5343</v>
      </c>
    </row>
    <row r="850" spans="1:5" x14ac:dyDescent="0.35">
      <c r="A850">
        <v>1</v>
      </c>
      <c r="B850">
        <v>35</v>
      </c>
      <c r="C850">
        <v>2</v>
      </c>
      <c r="D850">
        <v>2</v>
      </c>
      <c r="E850">
        <v>2376</v>
      </c>
    </row>
    <row r="851" spans="1:5" x14ac:dyDescent="0.35">
      <c r="A851">
        <v>2</v>
      </c>
      <c r="B851">
        <v>43</v>
      </c>
      <c r="C851">
        <v>7</v>
      </c>
      <c r="D851">
        <v>4</v>
      </c>
      <c r="E851">
        <v>5346</v>
      </c>
    </row>
    <row r="852" spans="1:5" x14ac:dyDescent="0.35">
      <c r="A852">
        <v>1</v>
      </c>
      <c r="B852">
        <v>32</v>
      </c>
      <c r="C852">
        <v>1</v>
      </c>
      <c r="D852">
        <v>1</v>
      </c>
      <c r="E852">
        <v>2827</v>
      </c>
    </row>
    <row r="853" spans="1:5" x14ac:dyDescent="0.35">
      <c r="A853">
        <v>5</v>
      </c>
      <c r="B853">
        <v>56</v>
      </c>
      <c r="C853">
        <v>28</v>
      </c>
      <c r="D853">
        <v>5</v>
      </c>
      <c r="E853">
        <v>19943</v>
      </c>
    </row>
    <row r="854" spans="1:5" x14ac:dyDescent="0.35">
      <c r="A854">
        <v>1</v>
      </c>
      <c r="B854">
        <v>29</v>
      </c>
      <c r="C854">
        <v>10</v>
      </c>
      <c r="D854">
        <v>10</v>
      </c>
      <c r="E854">
        <v>3131</v>
      </c>
    </row>
    <row r="855" spans="1:5" x14ac:dyDescent="0.35">
      <c r="A855">
        <v>1</v>
      </c>
      <c r="B855">
        <v>19</v>
      </c>
      <c r="C855">
        <v>1</v>
      </c>
      <c r="D855">
        <v>1</v>
      </c>
      <c r="E855">
        <v>2552</v>
      </c>
    </row>
    <row r="856" spans="1:5" x14ac:dyDescent="0.35">
      <c r="A856">
        <v>1</v>
      </c>
      <c r="B856">
        <v>45</v>
      </c>
      <c r="C856">
        <v>7</v>
      </c>
      <c r="D856">
        <v>3</v>
      </c>
      <c r="E856">
        <v>4477</v>
      </c>
    </row>
    <row r="857" spans="1:5" x14ac:dyDescent="0.35">
      <c r="A857">
        <v>2</v>
      </c>
      <c r="B857">
        <v>37</v>
      </c>
      <c r="C857">
        <v>14</v>
      </c>
      <c r="D857">
        <v>14</v>
      </c>
      <c r="E857">
        <v>6474</v>
      </c>
    </row>
    <row r="858" spans="1:5" x14ac:dyDescent="0.35">
      <c r="A858">
        <v>1</v>
      </c>
      <c r="B858">
        <v>20</v>
      </c>
      <c r="C858">
        <v>2</v>
      </c>
      <c r="D858">
        <v>2</v>
      </c>
      <c r="E858">
        <v>3033</v>
      </c>
    </row>
    <row r="859" spans="1:5" x14ac:dyDescent="0.35">
      <c r="A859">
        <v>1</v>
      </c>
      <c r="B859">
        <v>44</v>
      </c>
      <c r="C859">
        <v>6</v>
      </c>
      <c r="D859">
        <v>6</v>
      </c>
      <c r="E859">
        <v>2936</v>
      </c>
    </row>
    <row r="860" spans="1:5" x14ac:dyDescent="0.35">
      <c r="A860">
        <v>5</v>
      </c>
      <c r="B860">
        <v>53</v>
      </c>
      <c r="C860">
        <v>26</v>
      </c>
      <c r="D860">
        <v>7</v>
      </c>
      <c r="E860">
        <v>18606</v>
      </c>
    </row>
    <row r="861" spans="1:5" x14ac:dyDescent="0.35">
      <c r="A861">
        <v>1</v>
      </c>
      <c r="B861">
        <v>29</v>
      </c>
      <c r="C861">
        <v>6</v>
      </c>
      <c r="D861">
        <v>5</v>
      </c>
      <c r="E861">
        <v>2168</v>
      </c>
    </row>
    <row r="862" spans="1:5" x14ac:dyDescent="0.35">
      <c r="A862">
        <v>1</v>
      </c>
      <c r="B862">
        <v>22</v>
      </c>
      <c r="C862">
        <v>1</v>
      </c>
      <c r="D862">
        <v>0</v>
      </c>
      <c r="E862">
        <v>2853</v>
      </c>
    </row>
    <row r="863" spans="1:5" x14ac:dyDescent="0.35">
      <c r="A863">
        <v>4</v>
      </c>
      <c r="B863">
        <v>46</v>
      </c>
      <c r="C863">
        <v>28</v>
      </c>
      <c r="D863">
        <v>26</v>
      </c>
      <c r="E863">
        <v>17048</v>
      </c>
    </row>
    <row r="864" spans="1:5" x14ac:dyDescent="0.35">
      <c r="A864">
        <v>1</v>
      </c>
      <c r="B864">
        <v>44</v>
      </c>
      <c r="C864">
        <v>6</v>
      </c>
      <c r="D864">
        <v>0</v>
      </c>
      <c r="E864">
        <v>2290</v>
      </c>
    </row>
    <row r="865" spans="1:5" x14ac:dyDescent="0.35">
      <c r="A865">
        <v>1</v>
      </c>
      <c r="B865">
        <v>33</v>
      </c>
      <c r="C865">
        <v>5</v>
      </c>
      <c r="D865">
        <v>5</v>
      </c>
      <c r="E865">
        <v>3600</v>
      </c>
    </row>
    <row r="866" spans="1:5" x14ac:dyDescent="0.35">
      <c r="A866">
        <v>1</v>
      </c>
      <c r="B866">
        <v>41</v>
      </c>
      <c r="C866">
        <v>5</v>
      </c>
      <c r="D866">
        <v>1</v>
      </c>
      <c r="E866">
        <v>2107</v>
      </c>
    </row>
    <row r="867" spans="1:5" x14ac:dyDescent="0.35">
      <c r="A867">
        <v>2</v>
      </c>
      <c r="B867">
        <v>30</v>
      </c>
      <c r="C867">
        <v>8</v>
      </c>
      <c r="D867">
        <v>4</v>
      </c>
      <c r="E867">
        <v>4115</v>
      </c>
    </row>
    <row r="868" spans="1:5" x14ac:dyDescent="0.35">
      <c r="A868">
        <v>2</v>
      </c>
      <c r="B868">
        <v>40</v>
      </c>
      <c r="C868">
        <v>5</v>
      </c>
      <c r="D868">
        <v>0</v>
      </c>
      <c r="E868">
        <v>4327</v>
      </c>
    </row>
    <row r="869" spans="1:5" x14ac:dyDescent="0.35">
      <c r="A869">
        <v>4</v>
      </c>
      <c r="B869">
        <v>50</v>
      </c>
      <c r="C869">
        <v>32</v>
      </c>
      <c r="D869">
        <v>2</v>
      </c>
      <c r="E869">
        <v>17856</v>
      </c>
    </row>
    <row r="870" spans="1:5" x14ac:dyDescent="0.35">
      <c r="A870">
        <v>1</v>
      </c>
      <c r="B870">
        <v>28</v>
      </c>
      <c r="C870">
        <v>6</v>
      </c>
      <c r="D870">
        <v>6</v>
      </c>
      <c r="E870">
        <v>3196</v>
      </c>
    </row>
    <row r="871" spans="1:5" x14ac:dyDescent="0.35">
      <c r="A871">
        <v>5</v>
      </c>
      <c r="B871">
        <v>46</v>
      </c>
      <c r="C871">
        <v>25</v>
      </c>
      <c r="D871">
        <v>4</v>
      </c>
      <c r="E871">
        <v>19081</v>
      </c>
    </row>
    <row r="872" spans="1:5" x14ac:dyDescent="0.35">
      <c r="A872">
        <v>2</v>
      </c>
      <c r="B872">
        <v>35</v>
      </c>
      <c r="C872">
        <v>15</v>
      </c>
      <c r="D872">
        <v>7</v>
      </c>
      <c r="E872">
        <v>8966</v>
      </c>
    </row>
    <row r="873" spans="1:5" x14ac:dyDescent="0.35">
      <c r="A873">
        <v>1</v>
      </c>
      <c r="B873">
        <v>24</v>
      </c>
      <c r="C873">
        <v>1</v>
      </c>
      <c r="D873">
        <v>1</v>
      </c>
      <c r="E873">
        <v>2210</v>
      </c>
    </row>
    <row r="874" spans="1:5" x14ac:dyDescent="0.35">
      <c r="A874">
        <v>2</v>
      </c>
      <c r="B874">
        <v>33</v>
      </c>
      <c r="C874">
        <v>10</v>
      </c>
      <c r="D874">
        <v>10</v>
      </c>
      <c r="E874">
        <v>4539</v>
      </c>
    </row>
    <row r="875" spans="1:5" x14ac:dyDescent="0.35">
      <c r="A875">
        <v>1</v>
      </c>
      <c r="B875">
        <v>36</v>
      </c>
      <c r="C875">
        <v>7</v>
      </c>
      <c r="D875">
        <v>7</v>
      </c>
      <c r="E875">
        <v>2741</v>
      </c>
    </row>
    <row r="876" spans="1:5" x14ac:dyDescent="0.35">
      <c r="A876">
        <v>2</v>
      </c>
      <c r="B876">
        <v>30</v>
      </c>
      <c r="C876">
        <v>10</v>
      </c>
      <c r="D876">
        <v>10</v>
      </c>
      <c r="E876">
        <v>3491</v>
      </c>
    </row>
    <row r="877" spans="1:5" x14ac:dyDescent="0.35">
      <c r="A877">
        <v>2</v>
      </c>
      <c r="B877">
        <v>44</v>
      </c>
      <c r="C877">
        <v>20</v>
      </c>
      <c r="D877">
        <v>20</v>
      </c>
      <c r="E877">
        <v>4541</v>
      </c>
    </row>
    <row r="878" spans="1:5" x14ac:dyDescent="0.35">
      <c r="A878">
        <v>1</v>
      </c>
      <c r="B878">
        <v>20</v>
      </c>
      <c r="C878">
        <v>2</v>
      </c>
      <c r="D878">
        <v>2</v>
      </c>
      <c r="E878">
        <v>2678</v>
      </c>
    </row>
    <row r="879" spans="1:5" x14ac:dyDescent="0.35">
      <c r="A879">
        <v>2</v>
      </c>
      <c r="B879">
        <v>46</v>
      </c>
      <c r="C879">
        <v>12</v>
      </c>
      <c r="D879">
        <v>6</v>
      </c>
      <c r="E879">
        <v>7379</v>
      </c>
    </row>
    <row r="880" spans="1:5" x14ac:dyDescent="0.35">
      <c r="A880">
        <v>2</v>
      </c>
      <c r="B880">
        <v>42</v>
      </c>
      <c r="C880">
        <v>10</v>
      </c>
      <c r="D880">
        <v>4</v>
      </c>
      <c r="E880">
        <v>6272</v>
      </c>
    </row>
    <row r="881" spans="1:5" x14ac:dyDescent="0.35">
      <c r="A881">
        <v>2</v>
      </c>
      <c r="B881">
        <v>60</v>
      </c>
      <c r="C881">
        <v>12</v>
      </c>
      <c r="D881">
        <v>11</v>
      </c>
      <c r="E881">
        <v>5220</v>
      </c>
    </row>
    <row r="882" spans="1:5" x14ac:dyDescent="0.35">
      <c r="A882">
        <v>1</v>
      </c>
      <c r="B882">
        <v>32</v>
      </c>
      <c r="C882">
        <v>2</v>
      </c>
      <c r="D882">
        <v>2</v>
      </c>
      <c r="E882">
        <v>2743</v>
      </c>
    </row>
    <row r="883" spans="1:5" x14ac:dyDescent="0.35">
      <c r="A883">
        <v>2</v>
      </c>
      <c r="B883">
        <v>32</v>
      </c>
      <c r="C883">
        <v>10</v>
      </c>
      <c r="D883">
        <v>8</v>
      </c>
      <c r="E883">
        <v>4998</v>
      </c>
    </row>
    <row r="884" spans="1:5" x14ac:dyDescent="0.35">
      <c r="A884">
        <v>3</v>
      </c>
      <c r="B884">
        <v>36</v>
      </c>
      <c r="C884">
        <v>17</v>
      </c>
      <c r="D884">
        <v>7</v>
      </c>
      <c r="E884">
        <v>10252</v>
      </c>
    </row>
    <row r="885" spans="1:5" x14ac:dyDescent="0.35">
      <c r="A885">
        <v>1</v>
      </c>
      <c r="B885">
        <v>33</v>
      </c>
      <c r="C885">
        <v>15</v>
      </c>
      <c r="D885">
        <v>14</v>
      </c>
      <c r="E885">
        <v>2781</v>
      </c>
    </row>
    <row r="886" spans="1:5" x14ac:dyDescent="0.35">
      <c r="A886">
        <v>2</v>
      </c>
      <c r="B886">
        <v>40</v>
      </c>
      <c r="C886">
        <v>7</v>
      </c>
      <c r="D886">
        <v>5</v>
      </c>
      <c r="E886">
        <v>6852</v>
      </c>
    </row>
    <row r="887" spans="1:5" x14ac:dyDescent="0.35">
      <c r="A887">
        <v>2</v>
      </c>
      <c r="B887">
        <v>25</v>
      </c>
      <c r="C887">
        <v>5</v>
      </c>
      <c r="D887">
        <v>4</v>
      </c>
      <c r="E887">
        <v>4950</v>
      </c>
    </row>
    <row r="888" spans="1:5" x14ac:dyDescent="0.35">
      <c r="A888">
        <v>1</v>
      </c>
      <c r="B888">
        <v>30</v>
      </c>
      <c r="C888">
        <v>12</v>
      </c>
      <c r="D888">
        <v>11</v>
      </c>
      <c r="E888">
        <v>3579</v>
      </c>
    </row>
    <row r="889" spans="1:5" x14ac:dyDescent="0.35">
      <c r="A889">
        <v>3</v>
      </c>
      <c r="B889">
        <v>42</v>
      </c>
      <c r="C889">
        <v>20</v>
      </c>
      <c r="D889">
        <v>1</v>
      </c>
      <c r="E889">
        <v>13191</v>
      </c>
    </row>
    <row r="890" spans="1:5" x14ac:dyDescent="0.35">
      <c r="A890">
        <v>3</v>
      </c>
      <c r="B890">
        <v>35</v>
      </c>
      <c r="C890">
        <v>16</v>
      </c>
      <c r="D890">
        <v>13</v>
      </c>
      <c r="E890">
        <v>10377</v>
      </c>
    </row>
    <row r="891" spans="1:5" x14ac:dyDescent="0.35">
      <c r="A891">
        <v>1</v>
      </c>
      <c r="B891">
        <v>27</v>
      </c>
      <c r="C891">
        <v>9</v>
      </c>
      <c r="D891">
        <v>9</v>
      </c>
      <c r="E891">
        <v>2235</v>
      </c>
    </row>
    <row r="892" spans="1:5" x14ac:dyDescent="0.35">
      <c r="A892">
        <v>3</v>
      </c>
      <c r="B892">
        <v>54</v>
      </c>
      <c r="C892">
        <v>33</v>
      </c>
      <c r="D892">
        <v>5</v>
      </c>
      <c r="E892">
        <v>10502</v>
      </c>
    </row>
    <row r="893" spans="1:5" x14ac:dyDescent="0.35">
      <c r="A893">
        <v>1</v>
      </c>
      <c r="B893">
        <v>44</v>
      </c>
      <c r="C893">
        <v>10</v>
      </c>
      <c r="D893">
        <v>10</v>
      </c>
      <c r="E893">
        <v>2011</v>
      </c>
    </row>
    <row r="894" spans="1:5" x14ac:dyDescent="0.35">
      <c r="A894">
        <v>1</v>
      </c>
      <c r="B894">
        <v>19</v>
      </c>
      <c r="C894">
        <v>1</v>
      </c>
      <c r="D894">
        <v>1</v>
      </c>
      <c r="E894">
        <v>1859</v>
      </c>
    </row>
    <row r="895" spans="1:5" x14ac:dyDescent="0.35">
      <c r="A895">
        <v>1</v>
      </c>
      <c r="B895">
        <v>29</v>
      </c>
      <c r="C895">
        <v>3</v>
      </c>
      <c r="D895">
        <v>3</v>
      </c>
      <c r="E895">
        <v>3760</v>
      </c>
    </row>
    <row r="896" spans="1:5" x14ac:dyDescent="0.35">
      <c r="A896">
        <v>4</v>
      </c>
      <c r="B896">
        <v>54</v>
      </c>
      <c r="C896">
        <v>36</v>
      </c>
      <c r="D896">
        <v>10</v>
      </c>
      <c r="E896">
        <v>17779</v>
      </c>
    </row>
    <row r="897" spans="1:5" x14ac:dyDescent="0.35">
      <c r="A897">
        <v>2</v>
      </c>
      <c r="B897">
        <v>31</v>
      </c>
      <c r="C897">
        <v>6</v>
      </c>
      <c r="D897">
        <v>6</v>
      </c>
      <c r="E897">
        <v>6833</v>
      </c>
    </row>
    <row r="898" spans="1:5" x14ac:dyDescent="0.35">
      <c r="A898">
        <v>2</v>
      </c>
      <c r="B898">
        <v>31</v>
      </c>
      <c r="C898">
        <v>10</v>
      </c>
      <c r="D898">
        <v>10</v>
      </c>
      <c r="E898">
        <v>6812</v>
      </c>
    </row>
    <row r="899" spans="1:5" x14ac:dyDescent="0.35">
      <c r="A899">
        <v>2</v>
      </c>
      <c r="B899">
        <v>59</v>
      </c>
      <c r="C899">
        <v>13</v>
      </c>
      <c r="D899">
        <v>6</v>
      </c>
      <c r="E899">
        <v>5171</v>
      </c>
    </row>
    <row r="900" spans="1:5" x14ac:dyDescent="0.35">
      <c r="A900">
        <v>5</v>
      </c>
      <c r="B900">
        <v>43</v>
      </c>
      <c r="C900">
        <v>25</v>
      </c>
      <c r="D900">
        <v>8</v>
      </c>
      <c r="E900">
        <v>19740</v>
      </c>
    </row>
    <row r="901" spans="1:5" x14ac:dyDescent="0.35">
      <c r="A901">
        <v>5</v>
      </c>
      <c r="B901">
        <v>49</v>
      </c>
      <c r="C901">
        <v>23</v>
      </c>
      <c r="D901">
        <v>1</v>
      </c>
      <c r="E901">
        <v>18711</v>
      </c>
    </row>
    <row r="902" spans="1:5" x14ac:dyDescent="0.35">
      <c r="A902">
        <v>1</v>
      </c>
      <c r="B902">
        <v>36</v>
      </c>
      <c r="C902">
        <v>12</v>
      </c>
      <c r="D902">
        <v>11</v>
      </c>
      <c r="E902">
        <v>3692</v>
      </c>
    </row>
    <row r="903" spans="1:5" x14ac:dyDescent="0.35">
      <c r="A903">
        <v>1</v>
      </c>
      <c r="B903">
        <v>48</v>
      </c>
      <c r="C903">
        <v>7</v>
      </c>
      <c r="D903">
        <v>1</v>
      </c>
      <c r="E903">
        <v>2559</v>
      </c>
    </row>
    <row r="904" spans="1:5" x14ac:dyDescent="0.35">
      <c r="A904">
        <v>1</v>
      </c>
      <c r="B904">
        <v>27</v>
      </c>
      <c r="C904">
        <v>5</v>
      </c>
      <c r="D904">
        <v>5</v>
      </c>
      <c r="E904">
        <v>2517</v>
      </c>
    </row>
    <row r="905" spans="1:5" x14ac:dyDescent="0.35">
      <c r="A905">
        <v>2</v>
      </c>
      <c r="B905">
        <v>29</v>
      </c>
      <c r="C905">
        <v>6</v>
      </c>
      <c r="D905">
        <v>6</v>
      </c>
      <c r="E905">
        <v>6623</v>
      </c>
    </row>
    <row r="906" spans="1:5" x14ac:dyDescent="0.35">
      <c r="A906">
        <v>5</v>
      </c>
      <c r="B906">
        <v>48</v>
      </c>
      <c r="C906">
        <v>25</v>
      </c>
      <c r="D906">
        <v>1</v>
      </c>
      <c r="E906">
        <v>18265</v>
      </c>
    </row>
    <row r="907" spans="1:5" x14ac:dyDescent="0.35">
      <c r="A907">
        <v>4</v>
      </c>
      <c r="B907">
        <v>29</v>
      </c>
      <c r="C907">
        <v>9</v>
      </c>
      <c r="D907">
        <v>7</v>
      </c>
      <c r="E907">
        <v>16124</v>
      </c>
    </row>
    <row r="908" spans="1:5" x14ac:dyDescent="0.35">
      <c r="A908">
        <v>1</v>
      </c>
      <c r="B908">
        <v>34</v>
      </c>
      <c r="C908">
        <v>2</v>
      </c>
      <c r="D908">
        <v>1</v>
      </c>
      <c r="E908">
        <v>2585</v>
      </c>
    </row>
    <row r="909" spans="1:5" x14ac:dyDescent="0.35">
      <c r="A909">
        <v>5</v>
      </c>
      <c r="B909">
        <v>44</v>
      </c>
      <c r="C909">
        <v>26</v>
      </c>
      <c r="D909">
        <v>22</v>
      </c>
      <c r="E909">
        <v>18213</v>
      </c>
    </row>
    <row r="910" spans="1:5" x14ac:dyDescent="0.35">
      <c r="A910">
        <v>3</v>
      </c>
      <c r="B910">
        <v>33</v>
      </c>
      <c r="C910">
        <v>10</v>
      </c>
      <c r="D910">
        <v>9</v>
      </c>
      <c r="E910">
        <v>8380</v>
      </c>
    </row>
    <row r="911" spans="1:5" x14ac:dyDescent="0.35">
      <c r="A911">
        <v>1</v>
      </c>
      <c r="B911">
        <v>19</v>
      </c>
      <c r="C911">
        <v>1</v>
      </c>
      <c r="D911">
        <v>1</v>
      </c>
      <c r="E911">
        <v>2994</v>
      </c>
    </row>
    <row r="912" spans="1:5" x14ac:dyDescent="0.35">
      <c r="A912">
        <v>1</v>
      </c>
      <c r="B912">
        <v>23</v>
      </c>
      <c r="C912">
        <v>1</v>
      </c>
      <c r="D912">
        <v>1</v>
      </c>
      <c r="E912">
        <v>1223</v>
      </c>
    </row>
    <row r="913" spans="1:5" x14ac:dyDescent="0.35">
      <c r="A913">
        <v>1</v>
      </c>
      <c r="B913">
        <v>25</v>
      </c>
      <c r="C913">
        <v>1</v>
      </c>
      <c r="D913">
        <v>1</v>
      </c>
      <c r="E913">
        <v>1118</v>
      </c>
    </row>
    <row r="914" spans="1:5" x14ac:dyDescent="0.35">
      <c r="A914">
        <v>1</v>
      </c>
      <c r="B914">
        <v>26</v>
      </c>
      <c r="C914">
        <v>8</v>
      </c>
      <c r="D914">
        <v>8</v>
      </c>
      <c r="E914">
        <v>2875</v>
      </c>
    </row>
    <row r="915" spans="1:5" x14ac:dyDescent="0.35">
      <c r="A915">
        <v>5</v>
      </c>
      <c r="B915">
        <v>45</v>
      </c>
      <c r="C915">
        <v>26</v>
      </c>
      <c r="D915">
        <v>24</v>
      </c>
      <c r="E915">
        <v>18824</v>
      </c>
    </row>
    <row r="916" spans="1:5" x14ac:dyDescent="0.35">
      <c r="A916">
        <v>4</v>
      </c>
      <c r="B916">
        <v>55</v>
      </c>
      <c r="C916">
        <v>34</v>
      </c>
      <c r="D916">
        <v>33</v>
      </c>
      <c r="E916">
        <v>13577</v>
      </c>
    </row>
    <row r="917" spans="1:5" x14ac:dyDescent="0.35">
      <c r="A917">
        <v>1</v>
      </c>
      <c r="B917">
        <v>21</v>
      </c>
      <c r="C917">
        <v>2</v>
      </c>
      <c r="D917">
        <v>2</v>
      </c>
      <c r="E917">
        <v>2625</v>
      </c>
    </row>
    <row r="918" spans="1:5" x14ac:dyDescent="0.35">
      <c r="A918">
        <v>5</v>
      </c>
      <c r="B918">
        <v>46</v>
      </c>
      <c r="C918">
        <v>26</v>
      </c>
      <c r="D918">
        <v>11</v>
      </c>
      <c r="E918">
        <v>18789</v>
      </c>
    </row>
    <row r="919" spans="1:5" x14ac:dyDescent="0.35">
      <c r="A919">
        <v>2</v>
      </c>
      <c r="B919">
        <v>34</v>
      </c>
      <c r="C919">
        <v>4</v>
      </c>
      <c r="D919">
        <v>3</v>
      </c>
      <c r="E919">
        <v>4538</v>
      </c>
    </row>
    <row r="920" spans="1:5" x14ac:dyDescent="0.35">
      <c r="A920">
        <v>5</v>
      </c>
      <c r="B920">
        <v>51</v>
      </c>
      <c r="C920">
        <v>31</v>
      </c>
      <c r="D920">
        <v>29</v>
      </c>
      <c r="E920">
        <v>19847</v>
      </c>
    </row>
    <row r="921" spans="1:5" x14ac:dyDescent="0.35">
      <c r="A921">
        <v>3</v>
      </c>
      <c r="B921">
        <v>59</v>
      </c>
      <c r="C921">
        <v>25</v>
      </c>
      <c r="D921">
        <v>9</v>
      </c>
      <c r="E921">
        <v>10512</v>
      </c>
    </row>
    <row r="922" spans="1:5" x14ac:dyDescent="0.35">
      <c r="A922">
        <v>2</v>
      </c>
      <c r="B922">
        <v>34</v>
      </c>
      <c r="C922">
        <v>15</v>
      </c>
      <c r="D922">
        <v>11</v>
      </c>
      <c r="E922">
        <v>4444</v>
      </c>
    </row>
    <row r="923" spans="1:5" x14ac:dyDescent="0.35">
      <c r="A923">
        <v>1</v>
      </c>
      <c r="B923">
        <v>28</v>
      </c>
      <c r="C923">
        <v>5</v>
      </c>
      <c r="D923">
        <v>4</v>
      </c>
      <c r="E923">
        <v>2154</v>
      </c>
    </row>
    <row r="924" spans="1:5" x14ac:dyDescent="0.35">
      <c r="A924">
        <v>5</v>
      </c>
      <c r="B924">
        <v>44</v>
      </c>
      <c r="C924">
        <v>26</v>
      </c>
      <c r="D924">
        <v>25</v>
      </c>
      <c r="E924">
        <v>19190</v>
      </c>
    </row>
    <row r="925" spans="1:5" x14ac:dyDescent="0.35">
      <c r="A925">
        <v>2</v>
      </c>
      <c r="B925">
        <v>34</v>
      </c>
      <c r="C925">
        <v>14</v>
      </c>
      <c r="D925">
        <v>10</v>
      </c>
      <c r="E925">
        <v>4490</v>
      </c>
    </row>
    <row r="926" spans="1:5" x14ac:dyDescent="0.35">
      <c r="A926">
        <v>1</v>
      </c>
      <c r="B926">
        <v>35</v>
      </c>
      <c r="C926">
        <v>4</v>
      </c>
      <c r="D926">
        <v>3</v>
      </c>
      <c r="E926">
        <v>3506</v>
      </c>
    </row>
    <row r="927" spans="1:5" x14ac:dyDescent="0.35">
      <c r="A927">
        <v>2</v>
      </c>
      <c r="B927">
        <v>42</v>
      </c>
      <c r="C927">
        <v>18</v>
      </c>
      <c r="D927">
        <v>1</v>
      </c>
      <c r="E927">
        <v>2372</v>
      </c>
    </row>
    <row r="928" spans="1:5" x14ac:dyDescent="0.35">
      <c r="A928">
        <v>3</v>
      </c>
      <c r="B928">
        <v>43</v>
      </c>
      <c r="C928">
        <v>23</v>
      </c>
      <c r="D928">
        <v>21</v>
      </c>
      <c r="E928">
        <v>10231</v>
      </c>
    </row>
    <row r="929" spans="1:5" x14ac:dyDescent="0.35">
      <c r="A929">
        <v>2</v>
      </c>
      <c r="B929">
        <v>36</v>
      </c>
      <c r="C929">
        <v>18</v>
      </c>
      <c r="D929">
        <v>16</v>
      </c>
      <c r="E929">
        <v>5410</v>
      </c>
    </row>
    <row r="930" spans="1:5" x14ac:dyDescent="0.35">
      <c r="A930">
        <v>3</v>
      </c>
      <c r="B930">
        <v>44</v>
      </c>
      <c r="C930">
        <v>10</v>
      </c>
      <c r="D930">
        <v>10</v>
      </c>
      <c r="E930">
        <v>7978</v>
      </c>
    </row>
    <row r="931" spans="1:5" x14ac:dyDescent="0.35">
      <c r="A931">
        <v>1</v>
      </c>
      <c r="B931">
        <v>28</v>
      </c>
      <c r="C931">
        <v>2</v>
      </c>
      <c r="D931">
        <v>2</v>
      </c>
      <c r="E931">
        <v>3867</v>
      </c>
    </row>
    <row r="932" spans="1:5" x14ac:dyDescent="0.35">
      <c r="A932">
        <v>1</v>
      </c>
      <c r="B932">
        <v>51</v>
      </c>
      <c r="C932">
        <v>8</v>
      </c>
      <c r="D932">
        <v>7</v>
      </c>
      <c r="E932">
        <v>2838</v>
      </c>
    </row>
    <row r="933" spans="1:5" x14ac:dyDescent="0.35">
      <c r="A933">
        <v>2</v>
      </c>
      <c r="B933">
        <v>30</v>
      </c>
      <c r="C933">
        <v>10</v>
      </c>
      <c r="D933">
        <v>8</v>
      </c>
      <c r="E933">
        <v>4695</v>
      </c>
    </row>
    <row r="934" spans="1:5" x14ac:dyDescent="0.35">
      <c r="A934">
        <v>1</v>
      </c>
      <c r="B934">
        <v>29</v>
      </c>
      <c r="C934">
        <v>10</v>
      </c>
      <c r="D934">
        <v>7</v>
      </c>
      <c r="E934">
        <v>3339</v>
      </c>
    </row>
    <row r="935" spans="1:5" x14ac:dyDescent="0.35">
      <c r="A935">
        <v>1</v>
      </c>
      <c r="B935">
        <v>28</v>
      </c>
      <c r="C935">
        <v>5</v>
      </c>
      <c r="D935">
        <v>3</v>
      </c>
      <c r="E935">
        <v>2080</v>
      </c>
    </row>
    <row r="936" spans="1:5" x14ac:dyDescent="0.35">
      <c r="A936">
        <v>1</v>
      </c>
      <c r="B936">
        <v>25</v>
      </c>
      <c r="C936">
        <v>2</v>
      </c>
      <c r="D936">
        <v>2</v>
      </c>
      <c r="E936">
        <v>2096</v>
      </c>
    </row>
    <row r="937" spans="1:5" x14ac:dyDescent="0.35">
      <c r="A937">
        <v>2</v>
      </c>
      <c r="B937">
        <v>32</v>
      </c>
      <c r="C937">
        <v>10</v>
      </c>
      <c r="D937">
        <v>10</v>
      </c>
      <c r="E937">
        <v>6209</v>
      </c>
    </row>
    <row r="938" spans="1:5" x14ac:dyDescent="0.35">
      <c r="A938">
        <v>5</v>
      </c>
      <c r="B938">
        <v>45</v>
      </c>
      <c r="C938">
        <v>22</v>
      </c>
      <c r="D938">
        <v>0</v>
      </c>
      <c r="E938">
        <v>18061</v>
      </c>
    </row>
    <row r="939" spans="1:5" x14ac:dyDescent="0.35">
      <c r="A939">
        <v>4</v>
      </c>
      <c r="B939">
        <v>39</v>
      </c>
      <c r="C939">
        <v>21</v>
      </c>
      <c r="D939">
        <v>19</v>
      </c>
      <c r="E939">
        <v>17123</v>
      </c>
    </row>
    <row r="940" spans="1:5" x14ac:dyDescent="0.35">
      <c r="A940">
        <v>1</v>
      </c>
      <c r="B940">
        <v>58</v>
      </c>
      <c r="C940">
        <v>2</v>
      </c>
      <c r="D940">
        <v>2</v>
      </c>
      <c r="E940">
        <v>2372</v>
      </c>
    </row>
    <row r="941" spans="1:5" x14ac:dyDescent="0.35">
      <c r="A941">
        <v>2</v>
      </c>
      <c r="B941">
        <v>32</v>
      </c>
      <c r="C941">
        <v>10</v>
      </c>
      <c r="D941">
        <v>10</v>
      </c>
      <c r="E941">
        <v>4883</v>
      </c>
    </row>
    <row r="942" spans="1:5" x14ac:dyDescent="0.35">
      <c r="A942">
        <v>1</v>
      </c>
      <c r="B942">
        <v>39</v>
      </c>
      <c r="C942">
        <v>6</v>
      </c>
      <c r="D942">
        <v>5</v>
      </c>
      <c r="E942">
        <v>3904</v>
      </c>
    </row>
    <row r="943" spans="1:5" x14ac:dyDescent="0.35">
      <c r="A943">
        <v>2</v>
      </c>
      <c r="B943">
        <v>30</v>
      </c>
      <c r="C943">
        <v>10</v>
      </c>
      <c r="D943">
        <v>9</v>
      </c>
      <c r="E943">
        <v>4627</v>
      </c>
    </row>
    <row r="944" spans="1:5" x14ac:dyDescent="0.35">
      <c r="A944">
        <v>3</v>
      </c>
      <c r="B944">
        <v>36</v>
      </c>
      <c r="C944">
        <v>10</v>
      </c>
      <c r="D944">
        <v>7</v>
      </c>
      <c r="E944">
        <v>7094</v>
      </c>
    </row>
    <row r="945" spans="1:5" x14ac:dyDescent="0.35">
      <c r="A945">
        <v>1</v>
      </c>
      <c r="B945">
        <v>46</v>
      </c>
      <c r="C945">
        <v>10</v>
      </c>
      <c r="D945">
        <v>7</v>
      </c>
      <c r="E945">
        <v>3423</v>
      </c>
    </row>
    <row r="946" spans="1:5" x14ac:dyDescent="0.35">
      <c r="A946">
        <v>2</v>
      </c>
      <c r="B946">
        <v>28</v>
      </c>
      <c r="C946">
        <v>10</v>
      </c>
      <c r="D946">
        <v>9</v>
      </c>
      <c r="E946">
        <v>6674</v>
      </c>
    </row>
    <row r="947" spans="1:5" x14ac:dyDescent="0.35">
      <c r="A947">
        <v>4</v>
      </c>
      <c r="B947">
        <v>50</v>
      </c>
      <c r="C947">
        <v>25</v>
      </c>
      <c r="D947">
        <v>3</v>
      </c>
      <c r="E947">
        <v>16880</v>
      </c>
    </row>
    <row r="948" spans="1:5" x14ac:dyDescent="0.35">
      <c r="A948">
        <v>3</v>
      </c>
      <c r="B948">
        <v>40</v>
      </c>
      <c r="C948">
        <v>9</v>
      </c>
      <c r="D948">
        <v>5</v>
      </c>
      <c r="E948">
        <v>9094</v>
      </c>
    </row>
    <row r="949" spans="1:5" x14ac:dyDescent="0.35">
      <c r="A949">
        <v>3</v>
      </c>
      <c r="B949">
        <v>52</v>
      </c>
      <c r="C949">
        <v>10</v>
      </c>
      <c r="D949">
        <v>8</v>
      </c>
      <c r="E949">
        <v>8446</v>
      </c>
    </row>
    <row r="950" spans="1:5" x14ac:dyDescent="0.35">
      <c r="A950">
        <v>3</v>
      </c>
      <c r="B950">
        <v>30</v>
      </c>
      <c r="C950">
        <v>9</v>
      </c>
      <c r="D950">
        <v>9</v>
      </c>
      <c r="E950">
        <v>11916</v>
      </c>
    </row>
    <row r="951" spans="1:5" x14ac:dyDescent="0.35">
      <c r="A951">
        <v>2</v>
      </c>
      <c r="B951">
        <v>39</v>
      </c>
      <c r="C951">
        <v>9</v>
      </c>
      <c r="D951">
        <v>8</v>
      </c>
      <c r="E951">
        <v>4534</v>
      </c>
    </row>
    <row r="952" spans="1:5" x14ac:dyDescent="0.35">
      <c r="A952">
        <v>3</v>
      </c>
      <c r="B952">
        <v>31</v>
      </c>
      <c r="C952">
        <v>10</v>
      </c>
      <c r="D952">
        <v>10</v>
      </c>
      <c r="E952">
        <v>9852</v>
      </c>
    </row>
    <row r="953" spans="1:5" x14ac:dyDescent="0.35">
      <c r="A953">
        <v>2</v>
      </c>
      <c r="B953">
        <v>41</v>
      </c>
      <c r="C953">
        <v>19</v>
      </c>
      <c r="D953">
        <v>19</v>
      </c>
      <c r="E953">
        <v>6151</v>
      </c>
    </row>
    <row r="954" spans="1:5" x14ac:dyDescent="0.35">
      <c r="A954">
        <v>1</v>
      </c>
      <c r="B954">
        <v>31</v>
      </c>
      <c r="C954">
        <v>3</v>
      </c>
      <c r="D954">
        <v>3</v>
      </c>
      <c r="E954">
        <v>2302</v>
      </c>
    </row>
    <row r="955" spans="1:5" x14ac:dyDescent="0.35">
      <c r="A955">
        <v>1</v>
      </c>
      <c r="B955">
        <v>44</v>
      </c>
      <c r="C955">
        <v>10</v>
      </c>
      <c r="D955">
        <v>3</v>
      </c>
      <c r="E955">
        <v>2362</v>
      </c>
    </row>
    <row r="956" spans="1:5" x14ac:dyDescent="0.35">
      <c r="A956">
        <v>4</v>
      </c>
      <c r="B956">
        <v>42</v>
      </c>
      <c r="C956">
        <v>21</v>
      </c>
      <c r="D956">
        <v>20</v>
      </c>
      <c r="E956">
        <v>17861</v>
      </c>
    </row>
    <row r="957" spans="1:5" x14ac:dyDescent="0.35">
      <c r="A957">
        <v>5</v>
      </c>
      <c r="B957">
        <v>55</v>
      </c>
      <c r="C957">
        <v>23</v>
      </c>
      <c r="D957">
        <v>19</v>
      </c>
      <c r="E957">
        <v>19187</v>
      </c>
    </row>
    <row r="958" spans="1:5" x14ac:dyDescent="0.35">
      <c r="A958">
        <v>5</v>
      </c>
      <c r="B958">
        <v>56</v>
      </c>
      <c r="C958">
        <v>36</v>
      </c>
      <c r="D958">
        <v>7</v>
      </c>
      <c r="E958">
        <v>19717</v>
      </c>
    </row>
    <row r="959" spans="1:5" x14ac:dyDescent="0.35">
      <c r="A959">
        <v>1</v>
      </c>
      <c r="B959">
        <v>40</v>
      </c>
      <c r="C959">
        <v>6</v>
      </c>
      <c r="D959">
        <v>4</v>
      </c>
      <c r="E959">
        <v>3544</v>
      </c>
    </row>
    <row r="960" spans="1:5" x14ac:dyDescent="0.35">
      <c r="A960">
        <v>3</v>
      </c>
      <c r="B960">
        <v>34</v>
      </c>
      <c r="C960">
        <v>10</v>
      </c>
      <c r="D960">
        <v>9</v>
      </c>
      <c r="E960">
        <v>8500</v>
      </c>
    </row>
    <row r="961" spans="1:5" x14ac:dyDescent="0.35">
      <c r="A961">
        <v>2</v>
      </c>
      <c r="B961">
        <v>40</v>
      </c>
      <c r="C961">
        <v>9</v>
      </c>
      <c r="D961">
        <v>9</v>
      </c>
      <c r="E961">
        <v>4661</v>
      </c>
    </row>
    <row r="962" spans="1:5" x14ac:dyDescent="0.35">
      <c r="A962">
        <v>2</v>
      </c>
      <c r="B962">
        <v>41</v>
      </c>
      <c r="C962">
        <v>10</v>
      </c>
      <c r="D962">
        <v>9</v>
      </c>
      <c r="E962">
        <v>4103</v>
      </c>
    </row>
    <row r="963" spans="1:5" x14ac:dyDescent="0.35">
      <c r="A963">
        <v>2</v>
      </c>
      <c r="B963">
        <v>35</v>
      </c>
      <c r="C963">
        <v>9</v>
      </c>
      <c r="D963">
        <v>9</v>
      </c>
      <c r="E963">
        <v>4249</v>
      </c>
    </row>
    <row r="964" spans="1:5" x14ac:dyDescent="0.35">
      <c r="A964">
        <v>4</v>
      </c>
      <c r="B964">
        <v>51</v>
      </c>
      <c r="C964">
        <v>33</v>
      </c>
      <c r="D964">
        <v>33</v>
      </c>
      <c r="E964">
        <v>14026</v>
      </c>
    </row>
    <row r="965" spans="1:5" x14ac:dyDescent="0.35">
      <c r="A965">
        <v>2</v>
      </c>
      <c r="B965">
        <v>38</v>
      </c>
      <c r="C965">
        <v>11</v>
      </c>
      <c r="D965">
        <v>7</v>
      </c>
      <c r="E965">
        <v>6893</v>
      </c>
    </row>
    <row r="966" spans="1:5" x14ac:dyDescent="0.35">
      <c r="A966">
        <v>2</v>
      </c>
      <c r="B966">
        <v>34</v>
      </c>
      <c r="C966">
        <v>10</v>
      </c>
      <c r="D966">
        <v>10</v>
      </c>
      <c r="E966">
        <v>6125</v>
      </c>
    </row>
    <row r="967" spans="1:5" x14ac:dyDescent="0.35">
      <c r="A967">
        <v>1</v>
      </c>
      <c r="B967">
        <v>25</v>
      </c>
      <c r="C967">
        <v>7</v>
      </c>
      <c r="D967">
        <v>3</v>
      </c>
      <c r="E967">
        <v>3669</v>
      </c>
    </row>
    <row r="968" spans="1:5" x14ac:dyDescent="0.35">
      <c r="A968">
        <v>3</v>
      </c>
      <c r="B968">
        <v>58</v>
      </c>
      <c r="C968">
        <v>31</v>
      </c>
      <c r="D968">
        <v>10</v>
      </c>
      <c r="E968">
        <v>10008</v>
      </c>
    </row>
    <row r="969" spans="1:5" x14ac:dyDescent="0.35">
      <c r="A969">
        <v>1</v>
      </c>
      <c r="B969">
        <v>40</v>
      </c>
      <c r="C969">
        <v>7</v>
      </c>
      <c r="D969">
        <v>4</v>
      </c>
      <c r="E969">
        <v>2387</v>
      </c>
    </row>
    <row r="970" spans="1:5" x14ac:dyDescent="0.35">
      <c r="A970">
        <v>2</v>
      </c>
      <c r="B970">
        <v>36</v>
      </c>
      <c r="C970">
        <v>17</v>
      </c>
      <c r="D970">
        <v>15</v>
      </c>
      <c r="E970">
        <v>4639</v>
      </c>
    </row>
    <row r="971" spans="1:5" x14ac:dyDescent="0.35">
      <c r="A971">
        <v>3</v>
      </c>
      <c r="B971">
        <v>48</v>
      </c>
      <c r="C971">
        <v>11</v>
      </c>
      <c r="D971">
        <v>10</v>
      </c>
      <c r="E971">
        <v>7898</v>
      </c>
    </row>
    <row r="972" spans="1:5" x14ac:dyDescent="0.35">
      <c r="A972">
        <v>1</v>
      </c>
      <c r="B972">
        <v>27</v>
      </c>
      <c r="C972">
        <v>5</v>
      </c>
      <c r="D972">
        <v>1</v>
      </c>
      <c r="E972">
        <v>2534</v>
      </c>
    </row>
    <row r="973" spans="1:5" x14ac:dyDescent="0.35">
      <c r="A973">
        <v>4</v>
      </c>
      <c r="B973">
        <v>51</v>
      </c>
      <c r="C973">
        <v>29</v>
      </c>
      <c r="D973">
        <v>5</v>
      </c>
      <c r="E973">
        <v>13142</v>
      </c>
    </row>
    <row r="974" spans="1:5" x14ac:dyDescent="0.35">
      <c r="A974">
        <v>1</v>
      </c>
      <c r="B974">
        <v>18</v>
      </c>
      <c r="C974">
        <v>0</v>
      </c>
      <c r="D974">
        <v>0</v>
      </c>
      <c r="E974">
        <v>1611</v>
      </c>
    </row>
    <row r="975" spans="1:5" x14ac:dyDescent="0.35">
      <c r="A975">
        <v>2</v>
      </c>
      <c r="B975">
        <v>35</v>
      </c>
      <c r="C975">
        <v>10</v>
      </c>
      <c r="D975">
        <v>9</v>
      </c>
      <c r="E975">
        <v>5363</v>
      </c>
    </row>
    <row r="976" spans="1:5" x14ac:dyDescent="0.35">
      <c r="A976">
        <v>2</v>
      </c>
      <c r="B976">
        <v>27</v>
      </c>
      <c r="C976">
        <v>8</v>
      </c>
      <c r="D976">
        <v>6</v>
      </c>
      <c r="E976">
        <v>5071</v>
      </c>
    </row>
    <row r="977" spans="1:5" x14ac:dyDescent="0.35">
      <c r="A977">
        <v>4</v>
      </c>
      <c r="B977">
        <v>55</v>
      </c>
      <c r="C977">
        <v>24</v>
      </c>
      <c r="D977">
        <v>19</v>
      </c>
      <c r="E977">
        <v>13695</v>
      </c>
    </row>
    <row r="978" spans="1:5" x14ac:dyDescent="0.35">
      <c r="A978">
        <v>4</v>
      </c>
      <c r="B978">
        <v>56</v>
      </c>
      <c r="C978">
        <v>33</v>
      </c>
      <c r="D978">
        <v>19</v>
      </c>
      <c r="E978">
        <v>13402</v>
      </c>
    </row>
    <row r="979" spans="1:5" x14ac:dyDescent="0.35">
      <c r="A979">
        <v>1</v>
      </c>
      <c r="B979">
        <v>34</v>
      </c>
      <c r="C979">
        <v>5</v>
      </c>
      <c r="D979">
        <v>5</v>
      </c>
      <c r="E979">
        <v>2029</v>
      </c>
    </row>
    <row r="980" spans="1:5" x14ac:dyDescent="0.35">
      <c r="A980">
        <v>2</v>
      </c>
      <c r="B980">
        <v>40</v>
      </c>
      <c r="C980">
        <v>15</v>
      </c>
      <c r="D980">
        <v>12</v>
      </c>
      <c r="E980">
        <v>6377</v>
      </c>
    </row>
    <row r="981" spans="1:5" x14ac:dyDescent="0.35">
      <c r="A981">
        <v>2</v>
      </c>
      <c r="B981">
        <v>34</v>
      </c>
      <c r="C981">
        <v>10</v>
      </c>
      <c r="D981">
        <v>8</v>
      </c>
      <c r="E981">
        <v>5429</v>
      </c>
    </row>
    <row r="982" spans="1:5" x14ac:dyDescent="0.35">
      <c r="A982">
        <v>1</v>
      </c>
      <c r="B982">
        <v>31</v>
      </c>
      <c r="C982">
        <v>3</v>
      </c>
      <c r="D982">
        <v>1</v>
      </c>
      <c r="E982">
        <v>2785</v>
      </c>
    </row>
    <row r="983" spans="1:5" x14ac:dyDescent="0.35">
      <c r="A983">
        <v>2</v>
      </c>
      <c r="B983">
        <v>35</v>
      </c>
      <c r="C983">
        <v>5</v>
      </c>
      <c r="D983">
        <v>4</v>
      </c>
      <c r="E983">
        <v>4614</v>
      </c>
    </row>
    <row r="984" spans="1:5" x14ac:dyDescent="0.35">
      <c r="A984">
        <v>1</v>
      </c>
      <c r="B984">
        <v>38</v>
      </c>
      <c r="C984">
        <v>4</v>
      </c>
      <c r="D984">
        <v>4</v>
      </c>
      <c r="E984">
        <v>2610</v>
      </c>
    </row>
    <row r="985" spans="1:5" x14ac:dyDescent="0.35">
      <c r="A985">
        <v>2</v>
      </c>
      <c r="B985">
        <v>34</v>
      </c>
      <c r="C985">
        <v>14</v>
      </c>
      <c r="D985">
        <v>14</v>
      </c>
      <c r="E985">
        <v>6687</v>
      </c>
    </row>
    <row r="986" spans="1:5" x14ac:dyDescent="0.35">
      <c r="A986">
        <v>2</v>
      </c>
      <c r="B986">
        <v>28</v>
      </c>
      <c r="C986">
        <v>5</v>
      </c>
      <c r="D986">
        <v>5</v>
      </c>
      <c r="E986">
        <v>4724</v>
      </c>
    </row>
    <row r="987" spans="1:5" x14ac:dyDescent="0.35">
      <c r="A987">
        <v>2</v>
      </c>
      <c r="B987">
        <v>31</v>
      </c>
      <c r="C987">
        <v>10</v>
      </c>
      <c r="D987">
        <v>10</v>
      </c>
      <c r="E987">
        <v>6179</v>
      </c>
    </row>
    <row r="988" spans="1:5" x14ac:dyDescent="0.35">
      <c r="A988">
        <v>2</v>
      </c>
      <c r="B988">
        <v>39</v>
      </c>
      <c r="C988">
        <v>8</v>
      </c>
      <c r="D988">
        <v>5</v>
      </c>
      <c r="E988">
        <v>6120</v>
      </c>
    </row>
    <row r="989" spans="1:5" x14ac:dyDescent="0.35">
      <c r="A989">
        <v>3</v>
      </c>
      <c r="B989">
        <v>51</v>
      </c>
      <c r="C989">
        <v>14</v>
      </c>
      <c r="D989">
        <v>4</v>
      </c>
      <c r="E989">
        <v>10596</v>
      </c>
    </row>
    <row r="990" spans="1:5" x14ac:dyDescent="0.35">
      <c r="A990">
        <v>2</v>
      </c>
      <c r="B990">
        <v>41</v>
      </c>
      <c r="C990">
        <v>12</v>
      </c>
      <c r="D990">
        <v>6</v>
      </c>
      <c r="E990">
        <v>5467</v>
      </c>
    </row>
    <row r="991" spans="1:5" x14ac:dyDescent="0.35">
      <c r="A991">
        <v>1</v>
      </c>
      <c r="B991">
        <v>37</v>
      </c>
      <c r="C991">
        <v>8</v>
      </c>
      <c r="D991">
        <v>6</v>
      </c>
      <c r="E991">
        <v>2996</v>
      </c>
    </row>
    <row r="992" spans="1:5" x14ac:dyDescent="0.35">
      <c r="A992">
        <v>2</v>
      </c>
      <c r="B992">
        <v>33</v>
      </c>
      <c r="C992">
        <v>8</v>
      </c>
      <c r="D992">
        <v>5</v>
      </c>
      <c r="E992">
        <v>9998</v>
      </c>
    </row>
    <row r="993" spans="1:5" x14ac:dyDescent="0.35">
      <c r="A993">
        <v>2</v>
      </c>
      <c r="B993">
        <v>32</v>
      </c>
      <c r="C993">
        <v>4</v>
      </c>
      <c r="D993">
        <v>3</v>
      </c>
      <c r="E993">
        <v>4078</v>
      </c>
    </row>
    <row r="994" spans="1:5" x14ac:dyDescent="0.35">
      <c r="A994">
        <v>3</v>
      </c>
      <c r="B994">
        <v>39</v>
      </c>
      <c r="C994">
        <v>13</v>
      </c>
      <c r="D994">
        <v>6</v>
      </c>
      <c r="E994">
        <v>10920</v>
      </c>
    </row>
    <row r="995" spans="1:5" x14ac:dyDescent="0.35">
      <c r="A995">
        <v>2</v>
      </c>
      <c r="B995">
        <v>25</v>
      </c>
      <c r="C995">
        <v>6</v>
      </c>
      <c r="D995">
        <v>3</v>
      </c>
      <c r="E995">
        <v>6232</v>
      </c>
    </row>
    <row r="996" spans="1:5" x14ac:dyDescent="0.35">
      <c r="A996">
        <v>4</v>
      </c>
      <c r="B996">
        <v>52</v>
      </c>
      <c r="C996">
        <v>24</v>
      </c>
      <c r="D996">
        <v>5</v>
      </c>
      <c r="E996">
        <v>13247</v>
      </c>
    </row>
    <row r="997" spans="1:5" x14ac:dyDescent="0.35">
      <c r="A997">
        <v>2</v>
      </c>
      <c r="B997">
        <v>43</v>
      </c>
      <c r="C997">
        <v>20</v>
      </c>
      <c r="D997">
        <v>20</v>
      </c>
      <c r="E997">
        <v>4081</v>
      </c>
    </row>
    <row r="998" spans="1:5" x14ac:dyDescent="0.35">
      <c r="A998">
        <v>2</v>
      </c>
      <c r="B998">
        <v>27</v>
      </c>
      <c r="C998">
        <v>6</v>
      </c>
      <c r="D998">
        <v>6</v>
      </c>
      <c r="E998">
        <v>5769</v>
      </c>
    </row>
    <row r="999" spans="1:5" x14ac:dyDescent="0.35">
      <c r="A999">
        <v>1</v>
      </c>
      <c r="B999">
        <v>27</v>
      </c>
      <c r="C999">
        <v>8</v>
      </c>
      <c r="D999">
        <v>8</v>
      </c>
      <c r="E999">
        <v>2394</v>
      </c>
    </row>
    <row r="1000" spans="1:5" x14ac:dyDescent="0.35">
      <c r="A1000">
        <v>1</v>
      </c>
      <c r="B1000">
        <v>26</v>
      </c>
      <c r="C1000">
        <v>5</v>
      </c>
      <c r="D1000">
        <v>4</v>
      </c>
      <c r="E1000">
        <v>3904</v>
      </c>
    </row>
    <row r="1001" spans="1:5" x14ac:dyDescent="0.35">
      <c r="A1001">
        <v>4</v>
      </c>
      <c r="B1001">
        <v>42</v>
      </c>
      <c r="C1001">
        <v>21</v>
      </c>
      <c r="D1001">
        <v>20</v>
      </c>
      <c r="E1001">
        <v>16799</v>
      </c>
    </row>
    <row r="1002" spans="1:5" x14ac:dyDescent="0.35">
      <c r="A1002">
        <v>1</v>
      </c>
      <c r="B1002">
        <v>52</v>
      </c>
      <c r="C1002">
        <v>12</v>
      </c>
      <c r="D1002">
        <v>5</v>
      </c>
      <c r="E1002">
        <v>2950</v>
      </c>
    </row>
    <row r="1003" spans="1:5" x14ac:dyDescent="0.35">
      <c r="A1003">
        <v>1</v>
      </c>
      <c r="B1003">
        <v>37</v>
      </c>
      <c r="C1003">
        <v>8</v>
      </c>
      <c r="D1003">
        <v>3</v>
      </c>
      <c r="E1003">
        <v>3629</v>
      </c>
    </row>
    <row r="1004" spans="1:5" x14ac:dyDescent="0.35">
      <c r="A1004">
        <v>3</v>
      </c>
      <c r="B1004">
        <v>35</v>
      </c>
      <c r="C1004">
        <v>10</v>
      </c>
      <c r="D1004">
        <v>2</v>
      </c>
      <c r="E1004">
        <v>9362</v>
      </c>
    </row>
    <row r="1005" spans="1:5" x14ac:dyDescent="0.35">
      <c r="A1005">
        <v>1</v>
      </c>
      <c r="B1005">
        <v>25</v>
      </c>
      <c r="C1005">
        <v>7</v>
      </c>
      <c r="D1005">
        <v>3</v>
      </c>
      <c r="E1005">
        <v>3229</v>
      </c>
    </row>
    <row r="1006" spans="1:5" x14ac:dyDescent="0.35">
      <c r="A1006">
        <v>1</v>
      </c>
      <c r="B1006">
        <v>26</v>
      </c>
      <c r="C1006">
        <v>8</v>
      </c>
      <c r="D1006">
        <v>7</v>
      </c>
      <c r="E1006">
        <v>3578</v>
      </c>
    </row>
    <row r="1007" spans="1:5" x14ac:dyDescent="0.35">
      <c r="A1007">
        <v>3</v>
      </c>
      <c r="B1007">
        <v>29</v>
      </c>
      <c r="C1007">
        <v>10</v>
      </c>
      <c r="D1007">
        <v>10</v>
      </c>
      <c r="E1007">
        <v>7988</v>
      </c>
    </row>
    <row r="1008" spans="1:5" x14ac:dyDescent="0.35">
      <c r="A1008">
        <v>2</v>
      </c>
      <c r="B1008">
        <v>49</v>
      </c>
      <c r="C1008">
        <v>20</v>
      </c>
      <c r="D1008">
        <v>4</v>
      </c>
      <c r="E1008">
        <v>4284</v>
      </c>
    </row>
    <row r="1009" spans="1:5" x14ac:dyDescent="0.35">
      <c r="A1009">
        <v>3</v>
      </c>
      <c r="B1009">
        <v>29</v>
      </c>
      <c r="C1009">
        <v>9</v>
      </c>
      <c r="D1009">
        <v>8</v>
      </c>
      <c r="E1009">
        <v>7553</v>
      </c>
    </row>
    <row r="1010" spans="1:5" x14ac:dyDescent="0.35">
      <c r="A1010">
        <v>4</v>
      </c>
      <c r="B1010">
        <v>54</v>
      </c>
      <c r="C1010">
        <v>29</v>
      </c>
      <c r="D1010">
        <v>20</v>
      </c>
      <c r="E1010">
        <v>17328</v>
      </c>
    </row>
    <row r="1011" spans="1:5" x14ac:dyDescent="0.35">
      <c r="A1011">
        <v>5</v>
      </c>
      <c r="B1011">
        <v>58</v>
      </c>
      <c r="C1011">
        <v>32</v>
      </c>
      <c r="D1011">
        <v>9</v>
      </c>
      <c r="E1011">
        <v>19701</v>
      </c>
    </row>
    <row r="1012" spans="1:5" x14ac:dyDescent="0.35">
      <c r="A1012">
        <v>4</v>
      </c>
      <c r="B1012">
        <v>55</v>
      </c>
      <c r="C1012">
        <v>31</v>
      </c>
      <c r="D1012">
        <v>7</v>
      </c>
      <c r="E1012">
        <v>14732</v>
      </c>
    </row>
    <row r="1013" spans="1:5" x14ac:dyDescent="0.35">
      <c r="A1013">
        <v>2</v>
      </c>
      <c r="B1013">
        <v>36</v>
      </c>
      <c r="C1013">
        <v>15</v>
      </c>
      <c r="D1013">
        <v>5</v>
      </c>
      <c r="E1013">
        <v>9278</v>
      </c>
    </row>
    <row r="1014" spans="1:5" x14ac:dyDescent="0.35">
      <c r="A1014">
        <v>1</v>
      </c>
      <c r="B1014">
        <v>31</v>
      </c>
      <c r="C1014">
        <v>1</v>
      </c>
      <c r="D1014">
        <v>1</v>
      </c>
      <c r="E1014">
        <v>1359</v>
      </c>
    </row>
    <row r="1015" spans="1:5" x14ac:dyDescent="0.35">
      <c r="A1015">
        <v>2</v>
      </c>
      <c r="B1015">
        <v>30</v>
      </c>
      <c r="C1015">
        <v>8</v>
      </c>
      <c r="D1015">
        <v>3</v>
      </c>
      <c r="E1015">
        <v>4779</v>
      </c>
    </row>
    <row r="1016" spans="1:5" x14ac:dyDescent="0.35">
      <c r="A1016">
        <v>4</v>
      </c>
      <c r="B1016">
        <v>31</v>
      </c>
      <c r="C1016">
        <v>9</v>
      </c>
      <c r="D1016">
        <v>3</v>
      </c>
      <c r="E1016">
        <v>16422</v>
      </c>
    </row>
    <row r="1017" spans="1:5" x14ac:dyDescent="0.35">
      <c r="A1017">
        <v>1</v>
      </c>
      <c r="B1017">
        <v>34</v>
      </c>
      <c r="C1017">
        <v>10</v>
      </c>
      <c r="D1017">
        <v>4</v>
      </c>
      <c r="E1017">
        <v>2996</v>
      </c>
    </row>
    <row r="1018" spans="1:5" x14ac:dyDescent="0.35">
      <c r="A1018">
        <v>1</v>
      </c>
      <c r="B1018">
        <v>31</v>
      </c>
      <c r="C1018">
        <v>1</v>
      </c>
      <c r="D1018">
        <v>1</v>
      </c>
      <c r="E1018">
        <v>1261</v>
      </c>
    </row>
    <row r="1019" spans="1:5" x14ac:dyDescent="0.35">
      <c r="A1019">
        <v>1</v>
      </c>
      <c r="B1019">
        <v>27</v>
      </c>
      <c r="C1019">
        <v>6</v>
      </c>
      <c r="D1019">
        <v>5</v>
      </c>
      <c r="E1019">
        <v>2099</v>
      </c>
    </row>
    <row r="1020" spans="1:5" x14ac:dyDescent="0.35">
      <c r="A1020">
        <v>2</v>
      </c>
      <c r="B1020">
        <v>36</v>
      </c>
      <c r="C1020">
        <v>10</v>
      </c>
      <c r="D1020">
        <v>10</v>
      </c>
      <c r="E1020">
        <v>5810</v>
      </c>
    </row>
    <row r="1021" spans="1:5" x14ac:dyDescent="0.35">
      <c r="A1021">
        <v>2</v>
      </c>
      <c r="B1021">
        <v>36</v>
      </c>
      <c r="C1021">
        <v>11</v>
      </c>
      <c r="D1021">
        <v>3</v>
      </c>
      <c r="E1021">
        <v>5647</v>
      </c>
    </row>
    <row r="1022" spans="1:5" x14ac:dyDescent="0.35">
      <c r="A1022">
        <v>1</v>
      </c>
      <c r="B1022">
        <v>47</v>
      </c>
      <c r="C1022">
        <v>17</v>
      </c>
      <c r="D1022">
        <v>6</v>
      </c>
      <c r="E1022">
        <v>3420</v>
      </c>
    </row>
    <row r="1023" spans="1:5" x14ac:dyDescent="0.35">
      <c r="A1023">
        <v>1</v>
      </c>
      <c r="B1023">
        <v>25</v>
      </c>
      <c r="C1023">
        <v>6</v>
      </c>
      <c r="D1023">
        <v>3</v>
      </c>
      <c r="E1023">
        <v>4400</v>
      </c>
    </row>
    <row r="1024" spans="1:5" x14ac:dyDescent="0.35">
      <c r="A1024">
        <v>1</v>
      </c>
      <c r="B1024">
        <v>37</v>
      </c>
      <c r="C1024">
        <v>7</v>
      </c>
      <c r="D1024">
        <v>6</v>
      </c>
      <c r="E1024">
        <v>3500</v>
      </c>
    </row>
    <row r="1025" spans="1:5" x14ac:dyDescent="0.35">
      <c r="A1025">
        <v>1</v>
      </c>
      <c r="B1025">
        <v>56</v>
      </c>
      <c r="C1025">
        <v>5</v>
      </c>
      <c r="D1025">
        <v>3</v>
      </c>
      <c r="E1025">
        <v>2066</v>
      </c>
    </row>
    <row r="1026" spans="1:5" x14ac:dyDescent="0.35">
      <c r="A1026">
        <v>4</v>
      </c>
      <c r="B1026">
        <v>47</v>
      </c>
      <c r="C1026">
        <v>26</v>
      </c>
      <c r="D1026">
        <v>20</v>
      </c>
      <c r="E1026">
        <v>17169</v>
      </c>
    </row>
    <row r="1027" spans="1:5" x14ac:dyDescent="0.35">
      <c r="A1027">
        <v>2</v>
      </c>
      <c r="B1027">
        <v>24</v>
      </c>
      <c r="C1027">
        <v>5</v>
      </c>
      <c r="D1027">
        <v>5</v>
      </c>
      <c r="E1027">
        <v>4162</v>
      </c>
    </row>
    <row r="1028" spans="1:5" x14ac:dyDescent="0.35">
      <c r="A1028">
        <v>2</v>
      </c>
      <c r="B1028">
        <v>32</v>
      </c>
      <c r="C1028">
        <v>7</v>
      </c>
      <c r="D1028">
        <v>4</v>
      </c>
      <c r="E1028">
        <v>9204</v>
      </c>
    </row>
    <row r="1029" spans="1:5" x14ac:dyDescent="0.35">
      <c r="A1029">
        <v>1</v>
      </c>
      <c r="B1029">
        <v>34</v>
      </c>
      <c r="C1029">
        <v>7</v>
      </c>
      <c r="D1029">
        <v>5</v>
      </c>
      <c r="E1029">
        <v>3294</v>
      </c>
    </row>
    <row r="1030" spans="1:5" x14ac:dyDescent="0.35">
      <c r="A1030">
        <v>1</v>
      </c>
      <c r="B1030">
        <v>41</v>
      </c>
      <c r="C1030">
        <v>7</v>
      </c>
      <c r="D1030">
        <v>4</v>
      </c>
      <c r="E1030">
        <v>2127</v>
      </c>
    </row>
    <row r="1031" spans="1:5" x14ac:dyDescent="0.35">
      <c r="A1031">
        <v>2</v>
      </c>
      <c r="B1031">
        <v>40</v>
      </c>
      <c r="C1031">
        <v>11</v>
      </c>
      <c r="D1031">
        <v>8</v>
      </c>
      <c r="E1031">
        <v>3975</v>
      </c>
    </row>
    <row r="1032" spans="1:5" x14ac:dyDescent="0.35">
      <c r="A1032">
        <v>3</v>
      </c>
      <c r="B1032">
        <v>31</v>
      </c>
      <c r="C1032">
        <v>13</v>
      </c>
      <c r="D1032">
        <v>13</v>
      </c>
      <c r="E1032">
        <v>10793</v>
      </c>
    </row>
    <row r="1033" spans="1:5" x14ac:dyDescent="0.35">
      <c r="A1033">
        <v>3</v>
      </c>
      <c r="B1033">
        <v>46</v>
      </c>
      <c r="C1033">
        <v>28</v>
      </c>
      <c r="D1033">
        <v>7</v>
      </c>
      <c r="E1033">
        <v>10096</v>
      </c>
    </row>
    <row r="1034" spans="1:5" x14ac:dyDescent="0.35">
      <c r="A1034">
        <v>1</v>
      </c>
      <c r="B1034">
        <v>39</v>
      </c>
      <c r="C1034">
        <v>11</v>
      </c>
      <c r="D1034">
        <v>1</v>
      </c>
      <c r="E1034">
        <v>3646</v>
      </c>
    </row>
    <row r="1035" spans="1:5" x14ac:dyDescent="0.35">
      <c r="A1035">
        <v>3</v>
      </c>
      <c r="B1035">
        <v>31</v>
      </c>
      <c r="C1035">
        <v>10</v>
      </c>
      <c r="D1035">
        <v>10</v>
      </c>
      <c r="E1035">
        <v>7446</v>
      </c>
    </row>
    <row r="1036" spans="1:5" x14ac:dyDescent="0.35">
      <c r="A1036">
        <v>3</v>
      </c>
      <c r="B1036">
        <v>45</v>
      </c>
      <c r="C1036">
        <v>24</v>
      </c>
      <c r="D1036">
        <v>7</v>
      </c>
      <c r="E1036">
        <v>10851</v>
      </c>
    </row>
    <row r="1037" spans="1:5" x14ac:dyDescent="0.35">
      <c r="A1037">
        <v>1</v>
      </c>
      <c r="B1037">
        <v>31</v>
      </c>
      <c r="C1037">
        <v>8</v>
      </c>
      <c r="D1037">
        <v>3</v>
      </c>
      <c r="E1037">
        <v>2109</v>
      </c>
    </row>
    <row r="1038" spans="1:5" x14ac:dyDescent="0.35">
      <c r="A1038">
        <v>1</v>
      </c>
      <c r="B1038">
        <v>31</v>
      </c>
      <c r="C1038">
        <v>7</v>
      </c>
      <c r="D1038">
        <v>2</v>
      </c>
      <c r="E1038">
        <v>3722</v>
      </c>
    </row>
    <row r="1039" spans="1:5" x14ac:dyDescent="0.35">
      <c r="A1039">
        <v>3</v>
      </c>
      <c r="B1039">
        <v>45</v>
      </c>
      <c r="C1039">
        <v>10</v>
      </c>
      <c r="D1039">
        <v>3</v>
      </c>
      <c r="E1039">
        <v>9380</v>
      </c>
    </row>
    <row r="1040" spans="1:5" x14ac:dyDescent="0.35">
      <c r="A1040">
        <v>2</v>
      </c>
      <c r="B1040">
        <v>48</v>
      </c>
      <c r="C1040">
        <v>15</v>
      </c>
      <c r="D1040">
        <v>2</v>
      </c>
      <c r="E1040">
        <v>5486</v>
      </c>
    </row>
    <row r="1041" spans="1:5" x14ac:dyDescent="0.35">
      <c r="A1041">
        <v>1</v>
      </c>
      <c r="B1041">
        <v>34</v>
      </c>
      <c r="C1041">
        <v>2</v>
      </c>
      <c r="D1041">
        <v>2</v>
      </c>
      <c r="E1041">
        <v>2742</v>
      </c>
    </row>
    <row r="1042" spans="1:5" x14ac:dyDescent="0.35">
      <c r="A1042">
        <v>3</v>
      </c>
      <c r="B1042">
        <v>40</v>
      </c>
      <c r="C1042">
        <v>16</v>
      </c>
      <c r="D1042">
        <v>9</v>
      </c>
      <c r="E1042">
        <v>13757</v>
      </c>
    </row>
    <row r="1043" spans="1:5" x14ac:dyDescent="0.35">
      <c r="A1043">
        <v>2</v>
      </c>
      <c r="B1043">
        <v>28</v>
      </c>
      <c r="C1043">
        <v>6</v>
      </c>
      <c r="D1043">
        <v>5</v>
      </c>
      <c r="E1043">
        <v>8463</v>
      </c>
    </row>
    <row r="1044" spans="1:5" x14ac:dyDescent="0.35">
      <c r="A1044">
        <v>1</v>
      </c>
      <c r="B1044">
        <v>44</v>
      </c>
      <c r="C1044">
        <v>7</v>
      </c>
      <c r="D1044">
        <v>5</v>
      </c>
      <c r="E1044">
        <v>3162</v>
      </c>
    </row>
    <row r="1045" spans="1:5" x14ac:dyDescent="0.35">
      <c r="A1045">
        <v>4</v>
      </c>
      <c r="B1045">
        <v>53</v>
      </c>
      <c r="C1045">
        <v>35</v>
      </c>
      <c r="D1045">
        <v>9</v>
      </c>
      <c r="E1045">
        <v>16598</v>
      </c>
    </row>
    <row r="1046" spans="1:5" x14ac:dyDescent="0.35">
      <c r="A1046">
        <v>2</v>
      </c>
      <c r="B1046">
        <v>49</v>
      </c>
      <c r="C1046">
        <v>20</v>
      </c>
      <c r="D1046">
        <v>3</v>
      </c>
      <c r="E1046">
        <v>6651</v>
      </c>
    </row>
    <row r="1047" spans="1:5" x14ac:dyDescent="0.35">
      <c r="A1047">
        <v>1</v>
      </c>
      <c r="B1047">
        <v>40</v>
      </c>
      <c r="C1047">
        <v>8</v>
      </c>
      <c r="D1047">
        <v>3</v>
      </c>
      <c r="E1047">
        <v>2345</v>
      </c>
    </row>
    <row r="1048" spans="1:5" x14ac:dyDescent="0.35">
      <c r="A1048">
        <v>1</v>
      </c>
      <c r="B1048">
        <v>44</v>
      </c>
      <c r="C1048">
        <v>6</v>
      </c>
      <c r="D1048">
        <v>5</v>
      </c>
      <c r="E1048">
        <v>3420</v>
      </c>
    </row>
    <row r="1049" spans="1:5" x14ac:dyDescent="0.35">
      <c r="A1049">
        <v>2</v>
      </c>
      <c r="B1049">
        <v>33</v>
      </c>
      <c r="C1049">
        <v>5</v>
      </c>
      <c r="D1049">
        <v>4</v>
      </c>
      <c r="E1049">
        <v>4373</v>
      </c>
    </row>
    <row r="1050" spans="1:5" x14ac:dyDescent="0.35">
      <c r="A1050">
        <v>2</v>
      </c>
      <c r="B1050">
        <v>34</v>
      </c>
      <c r="C1050">
        <v>15</v>
      </c>
      <c r="D1050">
        <v>13</v>
      </c>
      <c r="E1050">
        <v>4759</v>
      </c>
    </row>
    <row r="1051" spans="1:5" x14ac:dyDescent="0.35">
      <c r="A1051">
        <v>2</v>
      </c>
      <c r="B1051">
        <v>30</v>
      </c>
      <c r="C1051">
        <v>4</v>
      </c>
      <c r="D1051">
        <v>2</v>
      </c>
      <c r="E1051">
        <v>5301</v>
      </c>
    </row>
    <row r="1052" spans="1:5" x14ac:dyDescent="0.35">
      <c r="A1052">
        <v>1</v>
      </c>
      <c r="B1052">
        <v>42</v>
      </c>
      <c r="C1052">
        <v>12</v>
      </c>
      <c r="D1052">
        <v>12</v>
      </c>
      <c r="E1052">
        <v>3673</v>
      </c>
    </row>
    <row r="1053" spans="1:5" x14ac:dyDescent="0.35">
      <c r="A1053">
        <v>2</v>
      </c>
      <c r="B1053">
        <v>44</v>
      </c>
      <c r="C1053">
        <v>11</v>
      </c>
      <c r="D1053">
        <v>1</v>
      </c>
      <c r="E1053">
        <v>4768</v>
      </c>
    </row>
    <row r="1054" spans="1:5" x14ac:dyDescent="0.35">
      <c r="A1054">
        <v>1</v>
      </c>
      <c r="B1054">
        <v>30</v>
      </c>
      <c r="C1054">
        <v>1</v>
      </c>
      <c r="D1054">
        <v>1</v>
      </c>
      <c r="E1054">
        <v>1274</v>
      </c>
    </row>
    <row r="1055" spans="1:5" x14ac:dyDescent="0.35">
      <c r="A1055">
        <v>2</v>
      </c>
      <c r="B1055">
        <v>57</v>
      </c>
      <c r="C1055">
        <v>13</v>
      </c>
      <c r="D1055">
        <v>12</v>
      </c>
      <c r="E1055">
        <v>4900</v>
      </c>
    </row>
    <row r="1056" spans="1:5" x14ac:dyDescent="0.35">
      <c r="A1056">
        <v>3</v>
      </c>
      <c r="B1056">
        <v>49</v>
      </c>
      <c r="C1056">
        <v>29</v>
      </c>
      <c r="D1056">
        <v>8</v>
      </c>
      <c r="E1056">
        <v>10466</v>
      </c>
    </row>
    <row r="1057" spans="1:5" x14ac:dyDescent="0.35">
      <c r="A1057">
        <v>4</v>
      </c>
      <c r="B1057">
        <v>34</v>
      </c>
      <c r="C1057">
        <v>16</v>
      </c>
      <c r="D1057">
        <v>14</v>
      </c>
      <c r="E1057">
        <v>17007</v>
      </c>
    </row>
    <row r="1058" spans="1:5" x14ac:dyDescent="0.35">
      <c r="A1058">
        <v>1</v>
      </c>
      <c r="B1058">
        <v>28</v>
      </c>
      <c r="C1058">
        <v>5</v>
      </c>
      <c r="D1058">
        <v>3</v>
      </c>
      <c r="E1058">
        <v>2909</v>
      </c>
    </row>
    <row r="1059" spans="1:5" x14ac:dyDescent="0.35">
      <c r="A1059">
        <v>2</v>
      </c>
      <c r="B1059">
        <v>29</v>
      </c>
      <c r="C1059">
        <v>7</v>
      </c>
      <c r="D1059">
        <v>5</v>
      </c>
      <c r="E1059">
        <v>5765</v>
      </c>
    </row>
    <row r="1060" spans="1:5" x14ac:dyDescent="0.35">
      <c r="A1060">
        <v>2</v>
      </c>
      <c r="B1060">
        <v>34</v>
      </c>
      <c r="C1060">
        <v>16</v>
      </c>
      <c r="D1060">
        <v>15</v>
      </c>
      <c r="E1060">
        <v>4599</v>
      </c>
    </row>
    <row r="1061" spans="1:5" x14ac:dyDescent="0.35">
      <c r="A1061">
        <v>1</v>
      </c>
      <c r="B1061">
        <v>35</v>
      </c>
      <c r="C1061">
        <v>1</v>
      </c>
      <c r="D1061">
        <v>1</v>
      </c>
      <c r="E1061">
        <v>2404</v>
      </c>
    </row>
    <row r="1062" spans="1:5" x14ac:dyDescent="0.35">
      <c r="A1062">
        <v>1</v>
      </c>
      <c r="B1062">
        <v>24</v>
      </c>
      <c r="C1062">
        <v>4</v>
      </c>
      <c r="D1062">
        <v>0</v>
      </c>
      <c r="E1062">
        <v>3172</v>
      </c>
    </row>
    <row r="1063" spans="1:5" x14ac:dyDescent="0.35">
      <c r="A1063">
        <v>1</v>
      </c>
      <c r="B1063">
        <v>24</v>
      </c>
      <c r="C1063">
        <v>1</v>
      </c>
      <c r="D1063">
        <v>1</v>
      </c>
      <c r="E1063">
        <v>2033</v>
      </c>
    </row>
    <row r="1064" spans="1:5" x14ac:dyDescent="0.35">
      <c r="A1064">
        <v>3</v>
      </c>
      <c r="B1064">
        <v>44</v>
      </c>
      <c r="C1064">
        <v>16</v>
      </c>
      <c r="D1064">
        <v>2</v>
      </c>
      <c r="E1064">
        <v>10209</v>
      </c>
    </row>
    <row r="1065" spans="1:5" x14ac:dyDescent="0.35">
      <c r="A1065">
        <v>2</v>
      </c>
      <c r="B1065">
        <v>29</v>
      </c>
      <c r="C1065">
        <v>10</v>
      </c>
      <c r="D1065">
        <v>10</v>
      </c>
      <c r="E1065">
        <v>8620</v>
      </c>
    </row>
    <row r="1066" spans="1:5" x14ac:dyDescent="0.35">
      <c r="A1066">
        <v>1</v>
      </c>
      <c r="B1066">
        <v>30</v>
      </c>
      <c r="C1066">
        <v>6</v>
      </c>
      <c r="D1066">
        <v>5</v>
      </c>
      <c r="E1066">
        <v>2064</v>
      </c>
    </row>
    <row r="1067" spans="1:5" x14ac:dyDescent="0.35">
      <c r="A1067">
        <v>2</v>
      </c>
      <c r="B1067">
        <v>55</v>
      </c>
      <c r="C1067">
        <v>4</v>
      </c>
      <c r="D1067">
        <v>3</v>
      </c>
      <c r="E1067">
        <v>4035</v>
      </c>
    </row>
    <row r="1068" spans="1:5" x14ac:dyDescent="0.35">
      <c r="A1068">
        <v>1</v>
      </c>
      <c r="B1068">
        <v>33</v>
      </c>
      <c r="C1068">
        <v>8</v>
      </c>
      <c r="D1068">
        <v>5</v>
      </c>
      <c r="E1068">
        <v>3838</v>
      </c>
    </row>
    <row r="1069" spans="1:5" x14ac:dyDescent="0.35">
      <c r="A1069">
        <v>2</v>
      </c>
      <c r="B1069">
        <v>47</v>
      </c>
      <c r="C1069">
        <v>11</v>
      </c>
      <c r="D1069">
        <v>5</v>
      </c>
      <c r="E1069">
        <v>4591</v>
      </c>
    </row>
    <row r="1070" spans="1:5" x14ac:dyDescent="0.35">
      <c r="A1070">
        <v>1</v>
      </c>
      <c r="B1070">
        <v>28</v>
      </c>
      <c r="C1070">
        <v>8</v>
      </c>
      <c r="D1070">
        <v>0</v>
      </c>
      <c r="E1070">
        <v>2561</v>
      </c>
    </row>
    <row r="1071" spans="1:5" x14ac:dyDescent="0.35">
      <c r="A1071">
        <v>1</v>
      </c>
      <c r="B1071">
        <v>28</v>
      </c>
      <c r="C1071">
        <v>1</v>
      </c>
      <c r="D1071">
        <v>1</v>
      </c>
      <c r="E1071">
        <v>1563</v>
      </c>
    </row>
    <row r="1072" spans="1:5" x14ac:dyDescent="0.35">
      <c r="A1072">
        <v>2</v>
      </c>
      <c r="B1072">
        <v>28</v>
      </c>
      <c r="C1072">
        <v>5</v>
      </c>
      <c r="D1072">
        <v>4</v>
      </c>
      <c r="E1072">
        <v>4898</v>
      </c>
    </row>
    <row r="1073" spans="1:5" x14ac:dyDescent="0.35">
      <c r="A1073">
        <v>2</v>
      </c>
      <c r="B1073">
        <v>49</v>
      </c>
      <c r="C1073">
        <v>10</v>
      </c>
      <c r="D1073">
        <v>3</v>
      </c>
      <c r="E1073">
        <v>4789</v>
      </c>
    </row>
    <row r="1074" spans="1:5" x14ac:dyDescent="0.35">
      <c r="A1074">
        <v>1</v>
      </c>
      <c r="B1074">
        <v>29</v>
      </c>
      <c r="C1074">
        <v>4</v>
      </c>
      <c r="D1074">
        <v>3</v>
      </c>
      <c r="E1074">
        <v>3180</v>
      </c>
    </row>
    <row r="1075" spans="1:5" x14ac:dyDescent="0.35">
      <c r="A1075">
        <v>2</v>
      </c>
      <c r="B1075">
        <v>28</v>
      </c>
      <c r="C1075">
        <v>8</v>
      </c>
      <c r="D1075">
        <v>8</v>
      </c>
      <c r="E1075">
        <v>6549</v>
      </c>
    </row>
    <row r="1076" spans="1:5" x14ac:dyDescent="0.35">
      <c r="A1076">
        <v>2</v>
      </c>
      <c r="B1076">
        <v>33</v>
      </c>
      <c r="C1076">
        <v>14</v>
      </c>
      <c r="D1076">
        <v>0</v>
      </c>
      <c r="E1076">
        <v>6388</v>
      </c>
    </row>
    <row r="1077" spans="1:5" x14ac:dyDescent="0.35">
      <c r="A1077">
        <v>3</v>
      </c>
      <c r="B1077">
        <v>32</v>
      </c>
      <c r="C1077">
        <v>10</v>
      </c>
      <c r="D1077">
        <v>5</v>
      </c>
      <c r="E1077">
        <v>11244</v>
      </c>
    </row>
    <row r="1078" spans="1:5" x14ac:dyDescent="0.35">
      <c r="A1078">
        <v>4</v>
      </c>
      <c r="B1078">
        <v>54</v>
      </c>
      <c r="C1078">
        <v>26</v>
      </c>
      <c r="D1078">
        <v>14</v>
      </c>
      <c r="E1078">
        <v>16032</v>
      </c>
    </row>
    <row r="1079" spans="1:5" x14ac:dyDescent="0.35">
      <c r="A1079">
        <v>1</v>
      </c>
      <c r="B1079">
        <v>29</v>
      </c>
      <c r="C1079">
        <v>11</v>
      </c>
      <c r="D1079">
        <v>9</v>
      </c>
      <c r="E1079">
        <v>2362</v>
      </c>
    </row>
    <row r="1080" spans="1:5" x14ac:dyDescent="0.35">
      <c r="A1080">
        <v>4</v>
      </c>
      <c r="B1080">
        <v>44</v>
      </c>
      <c r="C1080">
        <v>24</v>
      </c>
      <c r="D1080">
        <v>20</v>
      </c>
      <c r="E1080">
        <v>16328</v>
      </c>
    </row>
    <row r="1081" spans="1:5" x14ac:dyDescent="0.35">
      <c r="A1081">
        <v>3</v>
      </c>
      <c r="B1081">
        <v>39</v>
      </c>
      <c r="C1081">
        <v>9</v>
      </c>
      <c r="D1081">
        <v>2</v>
      </c>
      <c r="E1081">
        <v>8376</v>
      </c>
    </row>
    <row r="1082" spans="1:5" x14ac:dyDescent="0.35">
      <c r="A1082">
        <v>4</v>
      </c>
      <c r="B1082">
        <v>46</v>
      </c>
      <c r="C1082">
        <v>23</v>
      </c>
      <c r="D1082">
        <v>13</v>
      </c>
      <c r="E1082">
        <v>16606</v>
      </c>
    </row>
    <row r="1083" spans="1:5" x14ac:dyDescent="0.35">
      <c r="A1083">
        <v>3</v>
      </c>
      <c r="B1083">
        <v>35</v>
      </c>
      <c r="C1083">
        <v>11</v>
      </c>
      <c r="D1083">
        <v>11</v>
      </c>
      <c r="E1083">
        <v>8606</v>
      </c>
    </row>
    <row r="1084" spans="1:5" x14ac:dyDescent="0.35">
      <c r="A1084">
        <v>2</v>
      </c>
      <c r="B1084">
        <v>23</v>
      </c>
      <c r="C1084">
        <v>5</v>
      </c>
      <c r="D1084">
        <v>4</v>
      </c>
      <c r="E1084">
        <v>2272</v>
      </c>
    </row>
    <row r="1085" spans="1:5" x14ac:dyDescent="0.35">
      <c r="A1085">
        <v>1</v>
      </c>
      <c r="B1085">
        <v>40</v>
      </c>
      <c r="C1085">
        <v>15</v>
      </c>
      <c r="D1085">
        <v>5</v>
      </c>
      <c r="E1085">
        <v>2018</v>
      </c>
    </row>
    <row r="1086" spans="1:5" x14ac:dyDescent="0.35">
      <c r="A1086">
        <v>3</v>
      </c>
      <c r="B1086">
        <v>34</v>
      </c>
      <c r="C1086">
        <v>10</v>
      </c>
      <c r="D1086">
        <v>10</v>
      </c>
      <c r="E1086">
        <v>7083</v>
      </c>
    </row>
    <row r="1087" spans="1:5" x14ac:dyDescent="0.35">
      <c r="A1087">
        <v>1</v>
      </c>
      <c r="B1087">
        <v>31</v>
      </c>
      <c r="C1087">
        <v>7</v>
      </c>
      <c r="D1087">
        <v>7</v>
      </c>
      <c r="E1087">
        <v>4084</v>
      </c>
    </row>
    <row r="1088" spans="1:5" x14ac:dyDescent="0.35">
      <c r="A1088">
        <v>4</v>
      </c>
      <c r="B1088">
        <v>50</v>
      </c>
      <c r="C1088">
        <v>32</v>
      </c>
      <c r="D1088">
        <v>32</v>
      </c>
      <c r="E1088">
        <v>14411</v>
      </c>
    </row>
    <row r="1089" spans="1:5" x14ac:dyDescent="0.35">
      <c r="A1089">
        <v>1</v>
      </c>
      <c r="B1089">
        <v>34</v>
      </c>
      <c r="C1089">
        <v>12</v>
      </c>
      <c r="D1089">
        <v>11</v>
      </c>
      <c r="E1089">
        <v>2308</v>
      </c>
    </row>
    <row r="1090" spans="1:5" x14ac:dyDescent="0.35">
      <c r="A1090">
        <v>1</v>
      </c>
      <c r="B1090">
        <v>42</v>
      </c>
      <c r="C1090">
        <v>4</v>
      </c>
      <c r="D1090">
        <v>1</v>
      </c>
      <c r="E1090">
        <v>4841</v>
      </c>
    </row>
    <row r="1091" spans="1:5" x14ac:dyDescent="0.35">
      <c r="A1091">
        <v>2</v>
      </c>
      <c r="B1091">
        <v>37</v>
      </c>
      <c r="C1091">
        <v>10</v>
      </c>
      <c r="D1091">
        <v>10</v>
      </c>
      <c r="E1091">
        <v>4285</v>
      </c>
    </row>
    <row r="1092" spans="1:5" x14ac:dyDescent="0.35">
      <c r="A1092">
        <v>2</v>
      </c>
      <c r="B1092">
        <v>29</v>
      </c>
      <c r="C1092">
        <v>9</v>
      </c>
      <c r="D1092">
        <v>7</v>
      </c>
      <c r="E1092">
        <v>9715</v>
      </c>
    </row>
    <row r="1093" spans="1:5" x14ac:dyDescent="0.35">
      <c r="A1093">
        <v>2</v>
      </c>
      <c r="B1093">
        <v>33</v>
      </c>
      <c r="C1093">
        <v>5</v>
      </c>
      <c r="D1093">
        <v>5</v>
      </c>
      <c r="E1093">
        <v>4320</v>
      </c>
    </row>
    <row r="1094" spans="1:5" x14ac:dyDescent="0.35">
      <c r="A1094">
        <v>1</v>
      </c>
      <c r="B1094">
        <v>45</v>
      </c>
      <c r="C1094">
        <v>8</v>
      </c>
      <c r="D1094">
        <v>5</v>
      </c>
      <c r="E1094">
        <v>2132</v>
      </c>
    </row>
    <row r="1095" spans="1:5" x14ac:dyDescent="0.35">
      <c r="A1095">
        <v>3</v>
      </c>
      <c r="B1095">
        <v>42</v>
      </c>
      <c r="C1095">
        <v>24</v>
      </c>
      <c r="D1095">
        <v>20</v>
      </c>
      <c r="E1095">
        <v>10124</v>
      </c>
    </row>
    <row r="1096" spans="1:5" x14ac:dyDescent="0.35">
      <c r="A1096">
        <v>2</v>
      </c>
      <c r="B1096">
        <v>40</v>
      </c>
      <c r="C1096">
        <v>9</v>
      </c>
      <c r="D1096">
        <v>8</v>
      </c>
      <c r="E1096">
        <v>5473</v>
      </c>
    </row>
    <row r="1097" spans="1:5" x14ac:dyDescent="0.35">
      <c r="A1097">
        <v>2</v>
      </c>
      <c r="B1097">
        <v>33</v>
      </c>
      <c r="C1097">
        <v>15</v>
      </c>
      <c r="D1097">
        <v>15</v>
      </c>
      <c r="E1097">
        <v>5207</v>
      </c>
    </row>
    <row r="1098" spans="1:5" x14ac:dyDescent="0.35">
      <c r="A1098">
        <v>4</v>
      </c>
      <c r="B1098">
        <v>40</v>
      </c>
      <c r="C1098">
        <v>21</v>
      </c>
      <c r="D1098">
        <v>21</v>
      </c>
      <c r="E1098">
        <v>16437</v>
      </c>
    </row>
    <row r="1099" spans="1:5" x14ac:dyDescent="0.35">
      <c r="A1099">
        <v>1</v>
      </c>
      <c r="B1099">
        <v>24</v>
      </c>
      <c r="C1099">
        <v>2</v>
      </c>
      <c r="D1099">
        <v>1</v>
      </c>
      <c r="E1099">
        <v>2296</v>
      </c>
    </row>
    <row r="1100" spans="1:5" x14ac:dyDescent="0.35">
      <c r="A1100">
        <v>2</v>
      </c>
      <c r="B1100">
        <v>40</v>
      </c>
      <c r="C1100">
        <v>8</v>
      </c>
      <c r="D1100">
        <v>2</v>
      </c>
      <c r="E1100">
        <v>4069</v>
      </c>
    </row>
    <row r="1101" spans="1:5" x14ac:dyDescent="0.35">
      <c r="A1101">
        <v>3</v>
      </c>
      <c r="B1101">
        <v>45</v>
      </c>
      <c r="C1101">
        <v>10</v>
      </c>
      <c r="D1101">
        <v>10</v>
      </c>
      <c r="E1101">
        <v>7441</v>
      </c>
    </row>
    <row r="1102" spans="1:5" x14ac:dyDescent="0.35">
      <c r="A1102">
        <v>1</v>
      </c>
      <c r="B1102">
        <v>35</v>
      </c>
      <c r="C1102">
        <v>6</v>
      </c>
      <c r="D1102">
        <v>5</v>
      </c>
      <c r="E1102">
        <v>2430</v>
      </c>
    </row>
    <row r="1103" spans="1:5" x14ac:dyDescent="0.35">
      <c r="A1103">
        <v>2</v>
      </c>
      <c r="B1103">
        <v>32</v>
      </c>
      <c r="C1103">
        <v>12</v>
      </c>
      <c r="D1103">
        <v>7</v>
      </c>
      <c r="E1103">
        <v>5878</v>
      </c>
    </row>
    <row r="1104" spans="1:5" x14ac:dyDescent="0.35">
      <c r="A1104">
        <v>1</v>
      </c>
      <c r="B1104">
        <v>36</v>
      </c>
      <c r="C1104">
        <v>7</v>
      </c>
      <c r="D1104">
        <v>3</v>
      </c>
      <c r="E1104">
        <v>2644</v>
      </c>
    </row>
    <row r="1105" spans="1:5" x14ac:dyDescent="0.35">
      <c r="A1105">
        <v>2</v>
      </c>
      <c r="B1105">
        <v>48</v>
      </c>
      <c r="C1105">
        <v>18</v>
      </c>
      <c r="D1105">
        <v>8</v>
      </c>
      <c r="E1105">
        <v>6439</v>
      </c>
    </row>
    <row r="1106" spans="1:5" x14ac:dyDescent="0.35">
      <c r="A1106">
        <v>1</v>
      </c>
      <c r="B1106">
        <v>29</v>
      </c>
      <c r="C1106">
        <v>5</v>
      </c>
      <c r="D1106">
        <v>1</v>
      </c>
      <c r="E1106">
        <v>2451</v>
      </c>
    </row>
    <row r="1107" spans="1:5" x14ac:dyDescent="0.35">
      <c r="A1107">
        <v>2</v>
      </c>
      <c r="B1107">
        <v>33</v>
      </c>
      <c r="C1107">
        <v>8</v>
      </c>
      <c r="D1107">
        <v>2</v>
      </c>
      <c r="E1107">
        <v>6392</v>
      </c>
    </row>
    <row r="1108" spans="1:5" x14ac:dyDescent="0.35">
      <c r="A1108">
        <v>2</v>
      </c>
      <c r="B1108">
        <v>30</v>
      </c>
      <c r="C1108">
        <v>10</v>
      </c>
      <c r="D1108">
        <v>10</v>
      </c>
      <c r="E1108">
        <v>9714</v>
      </c>
    </row>
    <row r="1109" spans="1:5" x14ac:dyDescent="0.35">
      <c r="A1109">
        <v>2</v>
      </c>
      <c r="B1109">
        <v>38</v>
      </c>
      <c r="C1109">
        <v>10</v>
      </c>
      <c r="D1109">
        <v>6</v>
      </c>
      <c r="E1109">
        <v>6077</v>
      </c>
    </row>
    <row r="1110" spans="1:5" x14ac:dyDescent="0.35">
      <c r="A1110">
        <v>1</v>
      </c>
      <c r="B1110">
        <v>35</v>
      </c>
      <c r="C1110">
        <v>3</v>
      </c>
      <c r="D1110">
        <v>3</v>
      </c>
      <c r="E1110">
        <v>2450</v>
      </c>
    </row>
    <row r="1111" spans="1:5" x14ac:dyDescent="0.35">
      <c r="A1111">
        <v>3</v>
      </c>
      <c r="B1111">
        <v>30</v>
      </c>
      <c r="C1111">
        <v>9</v>
      </c>
      <c r="D1111">
        <v>4</v>
      </c>
      <c r="E1111">
        <v>9250</v>
      </c>
    </row>
    <row r="1112" spans="1:5" x14ac:dyDescent="0.35">
      <c r="A1112">
        <v>1</v>
      </c>
      <c r="B1112">
        <v>35</v>
      </c>
      <c r="C1112">
        <v>1</v>
      </c>
      <c r="D1112">
        <v>1</v>
      </c>
      <c r="E1112">
        <v>2074</v>
      </c>
    </row>
    <row r="1113" spans="1:5" x14ac:dyDescent="0.35">
      <c r="A1113">
        <v>3</v>
      </c>
      <c r="B1113">
        <v>53</v>
      </c>
      <c r="C1113">
        <v>34</v>
      </c>
      <c r="D1113">
        <v>33</v>
      </c>
      <c r="E1113">
        <v>10169</v>
      </c>
    </row>
    <row r="1114" spans="1:5" x14ac:dyDescent="0.35">
      <c r="A1114">
        <v>2</v>
      </c>
      <c r="B1114">
        <v>38</v>
      </c>
      <c r="C1114">
        <v>7</v>
      </c>
      <c r="D1114">
        <v>5</v>
      </c>
      <c r="E1114">
        <v>4855</v>
      </c>
    </row>
    <row r="1115" spans="1:5" x14ac:dyDescent="0.35">
      <c r="A1115">
        <v>2</v>
      </c>
      <c r="B1115">
        <v>32</v>
      </c>
      <c r="C1115">
        <v>9</v>
      </c>
      <c r="D1115">
        <v>6</v>
      </c>
      <c r="E1115">
        <v>4087</v>
      </c>
    </row>
    <row r="1116" spans="1:5" x14ac:dyDescent="0.35">
      <c r="A1116">
        <v>1</v>
      </c>
      <c r="B1116">
        <v>48</v>
      </c>
      <c r="C1116">
        <v>10</v>
      </c>
      <c r="D1116">
        <v>8</v>
      </c>
      <c r="E1116">
        <v>2367</v>
      </c>
    </row>
    <row r="1117" spans="1:5" x14ac:dyDescent="0.35">
      <c r="A1117">
        <v>1</v>
      </c>
      <c r="B1117">
        <v>34</v>
      </c>
      <c r="C1117">
        <v>1</v>
      </c>
      <c r="D1117">
        <v>1</v>
      </c>
      <c r="E1117">
        <v>2972</v>
      </c>
    </row>
    <row r="1118" spans="1:5" x14ac:dyDescent="0.35">
      <c r="A1118">
        <v>5</v>
      </c>
      <c r="B1118">
        <v>55</v>
      </c>
      <c r="C1118">
        <v>36</v>
      </c>
      <c r="D1118">
        <v>36</v>
      </c>
      <c r="E1118">
        <v>19586</v>
      </c>
    </row>
    <row r="1119" spans="1:5" x14ac:dyDescent="0.35">
      <c r="A1119">
        <v>2</v>
      </c>
      <c r="B1119">
        <v>34</v>
      </c>
      <c r="C1119">
        <v>9</v>
      </c>
      <c r="D1119">
        <v>2</v>
      </c>
      <c r="E1119">
        <v>5484</v>
      </c>
    </row>
    <row r="1120" spans="1:5" x14ac:dyDescent="0.35">
      <c r="A1120">
        <v>1</v>
      </c>
      <c r="B1120">
        <v>26</v>
      </c>
      <c r="C1120">
        <v>1</v>
      </c>
      <c r="D1120">
        <v>1</v>
      </c>
      <c r="E1120">
        <v>2061</v>
      </c>
    </row>
    <row r="1121" spans="1:5" x14ac:dyDescent="0.35">
      <c r="A1121">
        <v>2</v>
      </c>
      <c r="B1121">
        <v>38</v>
      </c>
      <c r="C1121">
        <v>10</v>
      </c>
      <c r="D1121">
        <v>9</v>
      </c>
      <c r="E1121">
        <v>9924</v>
      </c>
    </row>
    <row r="1122" spans="1:5" x14ac:dyDescent="0.35">
      <c r="A1122">
        <v>2</v>
      </c>
      <c r="B1122">
        <v>38</v>
      </c>
      <c r="C1122">
        <v>8</v>
      </c>
      <c r="D1122">
        <v>3</v>
      </c>
      <c r="E1122">
        <v>4198</v>
      </c>
    </row>
    <row r="1123" spans="1:5" x14ac:dyDescent="0.35">
      <c r="A1123">
        <v>2</v>
      </c>
      <c r="B1123">
        <v>36</v>
      </c>
      <c r="C1123">
        <v>15</v>
      </c>
      <c r="D1123">
        <v>1</v>
      </c>
      <c r="E1123">
        <v>6815</v>
      </c>
    </row>
    <row r="1124" spans="1:5" x14ac:dyDescent="0.35">
      <c r="A1124">
        <v>1</v>
      </c>
      <c r="B1124">
        <v>29</v>
      </c>
      <c r="C1124">
        <v>10</v>
      </c>
      <c r="D1124">
        <v>10</v>
      </c>
      <c r="E1124">
        <v>4723</v>
      </c>
    </row>
    <row r="1125" spans="1:5" x14ac:dyDescent="0.35">
      <c r="A1125">
        <v>2</v>
      </c>
      <c r="B1125">
        <v>35</v>
      </c>
      <c r="C1125">
        <v>10</v>
      </c>
      <c r="D1125">
        <v>5</v>
      </c>
      <c r="E1125">
        <v>6142</v>
      </c>
    </row>
    <row r="1126" spans="1:5" x14ac:dyDescent="0.35">
      <c r="A1126">
        <v>3</v>
      </c>
      <c r="B1126">
        <v>39</v>
      </c>
      <c r="C1126">
        <v>11</v>
      </c>
      <c r="D1126">
        <v>7</v>
      </c>
      <c r="E1126">
        <v>8237</v>
      </c>
    </row>
    <row r="1127" spans="1:5" x14ac:dyDescent="0.35">
      <c r="A1127">
        <v>2</v>
      </c>
      <c r="B1127">
        <v>29</v>
      </c>
      <c r="C1127">
        <v>6</v>
      </c>
      <c r="D1127">
        <v>6</v>
      </c>
      <c r="E1127">
        <v>8853</v>
      </c>
    </row>
    <row r="1128" spans="1:5" x14ac:dyDescent="0.35">
      <c r="A1128">
        <v>5</v>
      </c>
      <c r="B1128">
        <v>50</v>
      </c>
      <c r="C1128">
        <v>27</v>
      </c>
      <c r="D1128">
        <v>1</v>
      </c>
      <c r="E1128">
        <v>19331</v>
      </c>
    </row>
    <row r="1129" spans="1:5" x14ac:dyDescent="0.35">
      <c r="A1129">
        <v>1</v>
      </c>
      <c r="B1129">
        <v>23</v>
      </c>
      <c r="C1129">
        <v>4</v>
      </c>
      <c r="D1129">
        <v>2</v>
      </c>
      <c r="E1129">
        <v>2073</v>
      </c>
    </row>
    <row r="1130" spans="1:5" x14ac:dyDescent="0.35">
      <c r="A1130">
        <v>2</v>
      </c>
      <c r="B1130">
        <v>36</v>
      </c>
      <c r="C1130">
        <v>9</v>
      </c>
      <c r="D1130">
        <v>3</v>
      </c>
      <c r="E1130">
        <v>5562</v>
      </c>
    </row>
    <row r="1131" spans="1:5" x14ac:dyDescent="0.35">
      <c r="A1131">
        <v>5</v>
      </c>
      <c r="B1131">
        <v>42</v>
      </c>
      <c r="C1131">
        <v>24</v>
      </c>
      <c r="D1131">
        <v>1</v>
      </c>
      <c r="E1131">
        <v>19613</v>
      </c>
    </row>
    <row r="1132" spans="1:5" x14ac:dyDescent="0.35">
      <c r="A1132">
        <v>2</v>
      </c>
      <c r="B1132">
        <v>35</v>
      </c>
      <c r="C1132">
        <v>10</v>
      </c>
      <c r="D1132">
        <v>10</v>
      </c>
      <c r="E1132">
        <v>3407</v>
      </c>
    </row>
    <row r="1133" spans="1:5" x14ac:dyDescent="0.35">
      <c r="A1133">
        <v>2</v>
      </c>
      <c r="B1133">
        <v>34</v>
      </c>
      <c r="C1133">
        <v>8</v>
      </c>
      <c r="D1133">
        <v>8</v>
      </c>
      <c r="E1133">
        <v>5063</v>
      </c>
    </row>
    <row r="1134" spans="1:5" x14ac:dyDescent="0.35">
      <c r="A1134">
        <v>2</v>
      </c>
      <c r="B1134">
        <v>40</v>
      </c>
      <c r="C1134">
        <v>5</v>
      </c>
      <c r="D1134">
        <v>5</v>
      </c>
      <c r="E1134">
        <v>4639</v>
      </c>
    </row>
    <row r="1135" spans="1:5" x14ac:dyDescent="0.35">
      <c r="A1135">
        <v>1</v>
      </c>
      <c r="B1135">
        <v>43</v>
      </c>
      <c r="C1135">
        <v>8</v>
      </c>
      <c r="D1135">
        <v>6</v>
      </c>
      <c r="E1135">
        <v>4876</v>
      </c>
    </row>
    <row r="1136" spans="1:5" x14ac:dyDescent="0.35">
      <c r="A1136">
        <v>1</v>
      </c>
      <c r="B1136">
        <v>35</v>
      </c>
      <c r="C1136">
        <v>1</v>
      </c>
      <c r="D1136">
        <v>1</v>
      </c>
      <c r="E1136">
        <v>2690</v>
      </c>
    </row>
    <row r="1137" spans="1:5" x14ac:dyDescent="0.35">
      <c r="A1137">
        <v>4</v>
      </c>
      <c r="B1137">
        <v>46</v>
      </c>
      <c r="C1137">
        <v>27</v>
      </c>
      <c r="D1137">
        <v>26</v>
      </c>
      <c r="E1137">
        <v>17567</v>
      </c>
    </row>
    <row r="1138" spans="1:5" x14ac:dyDescent="0.35">
      <c r="A1138">
        <v>1</v>
      </c>
      <c r="B1138">
        <v>28</v>
      </c>
      <c r="C1138">
        <v>1</v>
      </c>
      <c r="D1138">
        <v>1</v>
      </c>
      <c r="E1138">
        <v>2408</v>
      </c>
    </row>
    <row r="1139" spans="1:5" x14ac:dyDescent="0.35">
      <c r="A1139">
        <v>1</v>
      </c>
      <c r="B1139">
        <v>22</v>
      </c>
      <c r="C1139">
        <v>4</v>
      </c>
      <c r="D1139">
        <v>4</v>
      </c>
      <c r="E1139">
        <v>2814</v>
      </c>
    </row>
    <row r="1140" spans="1:5" x14ac:dyDescent="0.35">
      <c r="A1140">
        <v>4</v>
      </c>
      <c r="B1140">
        <v>50</v>
      </c>
      <c r="C1140">
        <v>32</v>
      </c>
      <c r="D1140">
        <v>30</v>
      </c>
      <c r="E1140">
        <v>11245</v>
      </c>
    </row>
    <row r="1141" spans="1:5" x14ac:dyDescent="0.35">
      <c r="A1141">
        <v>1</v>
      </c>
      <c r="B1141">
        <v>32</v>
      </c>
      <c r="C1141">
        <v>6</v>
      </c>
      <c r="D1141">
        <v>3</v>
      </c>
      <c r="E1141">
        <v>3312</v>
      </c>
    </row>
    <row r="1142" spans="1:5" x14ac:dyDescent="0.35">
      <c r="A1142">
        <v>5</v>
      </c>
      <c r="B1142">
        <v>44</v>
      </c>
      <c r="C1142">
        <v>23</v>
      </c>
      <c r="D1142">
        <v>22</v>
      </c>
      <c r="E1142">
        <v>19049</v>
      </c>
    </row>
    <row r="1143" spans="1:5" x14ac:dyDescent="0.35">
      <c r="A1143">
        <v>1</v>
      </c>
      <c r="B1143">
        <v>30</v>
      </c>
      <c r="C1143">
        <v>6</v>
      </c>
      <c r="D1143">
        <v>6</v>
      </c>
      <c r="E1143">
        <v>2141</v>
      </c>
    </row>
    <row r="1144" spans="1:5" x14ac:dyDescent="0.35">
      <c r="A1144">
        <v>2</v>
      </c>
      <c r="B1144">
        <v>45</v>
      </c>
      <c r="C1144">
        <v>10</v>
      </c>
      <c r="D1144">
        <v>10</v>
      </c>
      <c r="E1144">
        <v>5769</v>
      </c>
    </row>
    <row r="1145" spans="1:5" x14ac:dyDescent="0.35">
      <c r="A1145">
        <v>2</v>
      </c>
      <c r="B1145">
        <v>45</v>
      </c>
      <c r="C1145">
        <v>10</v>
      </c>
      <c r="D1145">
        <v>10</v>
      </c>
      <c r="E1145">
        <v>4385</v>
      </c>
    </row>
    <row r="1146" spans="1:5" x14ac:dyDescent="0.35">
      <c r="A1146">
        <v>2</v>
      </c>
      <c r="B1146">
        <v>31</v>
      </c>
      <c r="C1146">
        <v>10</v>
      </c>
      <c r="D1146">
        <v>5</v>
      </c>
      <c r="E1146">
        <v>5332</v>
      </c>
    </row>
    <row r="1147" spans="1:5" x14ac:dyDescent="0.35">
      <c r="A1147">
        <v>2</v>
      </c>
      <c r="B1147">
        <v>36</v>
      </c>
      <c r="C1147">
        <v>7</v>
      </c>
      <c r="D1147">
        <v>3</v>
      </c>
      <c r="E1147">
        <v>4663</v>
      </c>
    </row>
    <row r="1148" spans="1:5" x14ac:dyDescent="0.35">
      <c r="A1148">
        <v>2</v>
      </c>
      <c r="B1148">
        <v>34</v>
      </c>
      <c r="C1148">
        <v>9</v>
      </c>
      <c r="D1148">
        <v>9</v>
      </c>
      <c r="E1148">
        <v>4724</v>
      </c>
    </row>
    <row r="1149" spans="1:5" x14ac:dyDescent="0.35">
      <c r="A1149">
        <v>1</v>
      </c>
      <c r="B1149">
        <v>49</v>
      </c>
      <c r="C1149">
        <v>10</v>
      </c>
      <c r="D1149">
        <v>9</v>
      </c>
      <c r="E1149">
        <v>3211</v>
      </c>
    </row>
    <row r="1150" spans="1:5" x14ac:dyDescent="0.35">
      <c r="A1150">
        <v>2</v>
      </c>
      <c r="B1150">
        <v>39</v>
      </c>
      <c r="C1150">
        <v>10</v>
      </c>
      <c r="D1150">
        <v>7</v>
      </c>
      <c r="E1150">
        <v>5377</v>
      </c>
    </row>
    <row r="1151" spans="1:5" x14ac:dyDescent="0.35">
      <c r="A1151">
        <v>1</v>
      </c>
      <c r="B1151">
        <v>27</v>
      </c>
      <c r="C1151">
        <v>7</v>
      </c>
      <c r="D1151">
        <v>7</v>
      </c>
      <c r="E1151">
        <v>4066</v>
      </c>
    </row>
    <row r="1152" spans="1:5" x14ac:dyDescent="0.35">
      <c r="A1152">
        <v>2</v>
      </c>
      <c r="B1152">
        <v>35</v>
      </c>
      <c r="C1152">
        <v>16</v>
      </c>
      <c r="D1152">
        <v>16</v>
      </c>
      <c r="E1152">
        <v>5208</v>
      </c>
    </row>
    <row r="1153" spans="1:5" x14ac:dyDescent="0.35">
      <c r="A1153">
        <v>2</v>
      </c>
      <c r="B1153">
        <v>28</v>
      </c>
      <c r="C1153">
        <v>6</v>
      </c>
      <c r="D1153">
        <v>5</v>
      </c>
      <c r="E1153">
        <v>4877</v>
      </c>
    </row>
    <row r="1154" spans="1:5" x14ac:dyDescent="0.35">
      <c r="A1154">
        <v>1</v>
      </c>
      <c r="B1154">
        <v>21</v>
      </c>
      <c r="C1154">
        <v>3</v>
      </c>
      <c r="D1154">
        <v>2</v>
      </c>
      <c r="E1154">
        <v>3117</v>
      </c>
    </row>
    <row r="1155" spans="1:5" x14ac:dyDescent="0.35">
      <c r="A1155">
        <v>1</v>
      </c>
      <c r="B1155">
        <v>18</v>
      </c>
      <c r="C1155">
        <v>0</v>
      </c>
      <c r="D1155">
        <v>0</v>
      </c>
      <c r="E1155">
        <v>1569</v>
      </c>
    </row>
    <row r="1156" spans="1:5" x14ac:dyDescent="0.35">
      <c r="A1156">
        <v>5</v>
      </c>
      <c r="B1156">
        <v>47</v>
      </c>
      <c r="C1156">
        <v>27</v>
      </c>
      <c r="D1156">
        <v>5</v>
      </c>
      <c r="E1156">
        <v>19658</v>
      </c>
    </row>
    <row r="1157" spans="1:5" x14ac:dyDescent="0.35">
      <c r="A1157">
        <v>2</v>
      </c>
      <c r="B1157">
        <v>39</v>
      </c>
      <c r="C1157">
        <v>11</v>
      </c>
      <c r="D1157">
        <v>10</v>
      </c>
      <c r="E1157">
        <v>3069</v>
      </c>
    </row>
    <row r="1158" spans="1:5" x14ac:dyDescent="0.35">
      <c r="A1158">
        <v>3</v>
      </c>
      <c r="B1158">
        <v>40</v>
      </c>
      <c r="C1158">
        <v>18</v>
      </c>
      <c r="D1158">
        <v>18</v>
      </c>
      <c r="E1158">
        <v>10435</v>
      </c>
    </row>
    <row r="1159" spans="1:5" x14ac:dyDescent="0.35">
      <c r="A1159">
        <v>2</v>
      </c>
      <c r="B1159">
        <v>35</v>
      </c>
      <c r="C1159">
        <v>15</v>
      </c>
      <c r="D1159">
        <v>14</v>
      </c>
      <c r="E1159">
        <v>4148</v>
      </c>
    </row>
    <row r="1160" spans="1:5" x14ac:dyDescent="0.35">
      <c r="A1160">
        <v>2</v>
      </c>
      <c r="B1160">
        <v>37</v>
      </c>
      <c r="C1160">
        <v>9</v>
      </c>
      <c r="D1160">
        <v>4</v>
      </c>
      <c r="E1160">
        <v>5768</v>
      </c>
    </row>
    <row r="1161" spans="1:5" x14ac:dyDescent="0.35">
      <c r="A1161">
        <v>2</v>
      </c>
      <c r="B1161">
        <v>39</v>
      </c>
      <c r="C1161">
        <v>10</v>
      </c>
      <c r="D1161">
        <v>9</v>
      </c>
      <c r="E1161">
        <v>5042</v>
      </c>
    </row>
    <row r="1162" spans="1:5" x14ac:dyDescent="0.35">
      <c r="A1162">
        <v>2</v>
      </c>
      <c r="B1162">
        <v>45</v>
      </c>
      <c r="C1162">
        <v>10</v>
      </c>
      <c r="D1162">
        <v>10</v>
      </c>
      <c r="E1162">
        <v>5770</v>
      </c>
    </row>
    <row r="1163" spans="1:5" x14ac:dyDescent="0.35">
      <c r="A1163">
        <v>3</v>
      </c>
      <c r="B1163">
        <v>38</v>
      </c>
      <c r="C1163">
        <v>10</v>
      </c>
      <c r="D1163">
        <v>5</v>
      </c>
      <c r="E1163">
        <v>7756</v>
      </c>
    </row>
    <row r="1164" spans="1:5" x14ac:dyDescent="0.35">
      <c r="A1164">
        <v>3</v>
      </c>
      <c r="B1164">
        <v>35</v>
      </c>
      <c r="C1164">
        <v>15</v>
      </c>
      <c r="D1164">
        <v>13</v>
      </c>
      <c r="E1164">
        <v>10306</v>
      </c>
    </row>
    <row r="1165" spans="1:5" x14ac:dyDescent="0.35">
      <c r="A1165">
        <v>1</v>
      </c>
      <c r="B1165">
        <v>37</v>
      </c>
      <c r="C1165">
        <v>8</v>
      </c>
      <c r="D1165">
        <v>8</v>
      </c>
      <c r="E1165">
        <v>3936</v>
      </c>
    </row>
    <row r="1166" spans="1:5" x14ac:dyDescent="0.35">
      <c r="A1166">
        <v>3</v>
      </c>
      <c r="B1166">
        <v>40</v>
      </c>
      <c r="C1166">
        <v>18</v>
      </c>
      <c r="D1166">
        <v>4</v>
      </c>
      <c r="E1166">
        <v>7945</v>
      </c>
    </row>
    <row r="1167" spans="1:5" x14ac:dyDescent="0.35">
      <c r="A1167">
        <v>2</v>
      </c>
      <c r="B1167">
        <v>44</v>
      </c>
      <c r="C1167">
        <v>14</v>
      </c>
      <c r="D1167">
        <v>10</v>
      </c>
      <c r="E1167">
        <v>5743</v>
      </c>
    </row>
    <row r="1168" spans="1:5" x14ac:dyDescent="0.35">
      <c r="A1168">
        <v>4</v>
      </c>
      <c r="B1168">
        <v>48</v>
      </c>
      <c r="C1168">
        <v>23</v>
      </c>
      <c r="D1168">
        <v>2</v>
      </c>
      <c r="E1168">
        <v>15202</v>
      </c>
    </row>
    <row r="1169" spans="1:5" x14ac:dyDescent="0.35">
      <c r="A1169">
        <v>2</v>
      </c>
      <c r="B1169">
        <v>35</v>
      </c>
      <c r="C1169">
        <v>7</v>
      </c>
      <c r="D1169">
        <v>2</v>
      </c>
      <c r="E1169">
        <v>5440</v>
      </c>
    </row>
    <row r="1170" spans="1:5" x14ac:dyDescent="0.35">
      <c r="A1170">
        <v>1</v>
      </c>
      <c r="B1170">
        <v>24</v>
      </c>
      <c r="C1170">
        <v>6</v>
      </c>
      <c r="D1170">
        <v>6</v>
      </c>
      <c r="E1170">
        <v>3760</v>
      </c>
    </row>
    <row r="1171" spans="1:5" x14ac:dyDescent="0.35">
      <c r="A1171">
        <v>1</v>
      </c>
      <c r="B1171">
        <v>27</v>
      </c>
      <c r="C1171">
        <v>5</v>
      </c>
      <c r="D1171">
        <v>3</v>
      </c>
      <c r="E1171">
        <v>3517</v>
      </c>
    </row>
    <row r="1172" spans="1:5" x14ac:dyDescent="0.35">
      <c r="A1172">
        <v>1</v>
      </c>
      <c r="B1172">
        <v>27</v>
      </c>
      <c r="C1172">
        <v>6</v>
      </c>
      <c r="D1172">
        <v>4</v>
      </c>
      <c r="E1172">
        <v>2580</v>
      </c>
    </row>
    <row r="1173" spans="1:5" x14ac:dyDescent="0.35">
      <c r="A1173">
        <v>1</v>
      </c>
      <c r="B1173">
        <v>40</v>
      </c>
      <c r="C1173">
        <v>10</v>
      </c>
      <c r="D1173">
        <v>4</v>
      </c>
      <c r="E1173">
        <v>2166</v>
      </c>
    </row>
    <row r="1174" spans="1:5" x14ac:dyDescent="0.35">
      <c r="A1174">
        <v>2</v>
      </c>
      <c r="B1174">
        <v>29</v>
      </c>
      <c r="C1174">
        <v>8</v>
      </c>
      <c r="D1174">
        <v>5</v>
      </c>
      <c r="E1174">
        <v>5869</v>
      </c>
    </row>
    <row r="1175" spans="1:5" x14ac:dyDescent="0.35">
      <c r="A1175">
        <v>3</v>
      </c>
      <c r="B1175">
        <v>36</v>
      </c>
      <c r="C1175">
        <v>9</v>
      </c>
      <c r="D1175">
        <v>3</v>
      </c>
      <c r="E1175">
        <v>8008</v>
      </c>
    </row>
    <row r="1176" spans="1:5" x14ac:dyDescent="0.35">
      <c r="A1176">
        <v>2</v>
      </c>
      <c r="B1176">
        <v>25</v>
      </c>
      <c r="C1176">
        <v>7</v>
      </c>
      <c r="D1176">
        <v>7</v>
      </c>
      <c r="E1176">
        <v>5206</v>
      </c>
    </row>
    <row r="1177" spans="1:5" x14ac:dyDescent="0.35">
      <c r="A1177">
        <v>2</v>
      </c>
      <c r="B1177">
        <v>39</v>
      </c>
      <c r="C1177">
        <v>7</v>
      </c>
      <c r="D1177">
        <v>5</v>
      </c>
      <c r="E1177">
        <v>5295</v>
      </c>
    </row>
    <row r="1178" spans="1:5" x14ac:dyDescent="0.35">
      <c r="A1178">
        <v>4</v>
      </c>
      <c r="B1178">
        <v>49</v>
      </c>
      <c r="C1178">
        <v>27</v>
      </c>
      <c r="D1178">
        <v>4</v>
      </c>
      <c r="E1178">
        <v>16413</v>
      </c>
    </row>
    <row r="1179" spans="1:5" x14ac:dyDescent="0.35">
      <c r="A1179">
        <v>3</v>
      </c>
      <c r="B1179">
        <v>50</v>
      </c>
      <c r="C1179">
        <v>19</v>
      </c>
      <c r="D1179">
        <v>14</v>
      </c>
      <c r="E1179">
        <v>13269</v>
      </c>
    </row>
    <row r="1180" spans="1:5" x14ac:dyDescent="0.35">
      <c r="A1180">
        <v>1</v>
      </c>
      <c r="B1180">
        <v>20</v>
      </c>
      <c r="C1180">
        <v>2</v>
      </c>
      <c r="D1180">
        <v>2</v>
      </c>
      <c r="E1180">
        <v>2783</v>
      </c>
    </row>
    <row r="1181" spans="1:5" x14ac:dyDescent="0.35">
      <c r="A1181">
        <v>2</v>
      </c>
      <c r="B1181">
        <v>34</v>
      </c>
      <c r="C1181">
        <v>11</v>
      </c>
      <c r="D1181">
        <v>11</v>
      </c>
      <c r="E1181">
        <v>5433</v>
      </c>
    </row>
    <row r="1182" spans="1:5" x14ac:dyDescent="0.35">
      <c r="A1182">
        <v>1</v>
      </c>
      <c r="B1182">
        <v>36</v>
      </c>
      <c r="C1182">
        <v>15</v>
      </c>
      <c r="D1182">
        <v>4</v>
      </c>
      <c r="E1182">
        <v>2013</v>
      </c>
    </row>
    <row r="1183" spans="1:5" x14ac:dyDescent="0.35">
      <c r="A1183">
        <v>4</v>
      </c>
      <c r="B1183">
        <v>49</v>
      </c>
      <c r="C1183">
        <v>30</v>
      </c>
      <c r="D1183">
        <v>15</v>
      </c>
      <c r="E1183">
        <v>13966</v>
      </c>
    </row>
    <row r="1184" spans="1:5" x14ac:dyDescent="0.35">
      <c r="A1184">
        <v>2</v>
      </c>
      <c r="B1184">
        <v>36</v>
      </c>
      <c r="C1184">
        <v>4</v>
      </c>
      <c r="D1184">
        <v>3</v>
      </c>
      <c r="E1184">
        <v>4374</v>
      </c>
    </row>
    <row r="1185" spans="1:5" x14ac:dyDescent="0.35">
      <c r="A1185">
        <v>2</v>
      </c>
      <c r="B1185">
        <v>36</v>
      </c>
      <c r="C1185">
        <v>13</v>
      </c>
      <c r="D1185">
        <v>5</v>
      </c>
      <c r="E1185">
        <v>6842</v>
      </c>
    </row>
    <row r="1186" spans="1:5" x14ac:dyDescent="0.35">
      <c r="A1186">
        <v>4</v>
      </c>
      <c r="B1186">
        <v>54</v>
      </c>
      <c r="C1186">
        <v>36</v>
      </c>
      <c r="D1186">
        <v>10</v>
      </c>
      <c r="E1186">
        <v>17426</v>
      </c>
    </row>
    <row r="1187" spans="1:5" x14ac:dyDescent="0.35">
      <c r="A1187">
        <v>4</v>
      </c>
      <c r="B1187">
        <v>43</v>
      </c>
      <c r="C1187">
        <v>14</v>
      </c>
      <c r="D1187">
        <v>14</v>
      </c>
      <c r="E1187">
        <v>17603</v>
      </c>
    </row>
    <row r="1188" spans="1:5" x14ac:dyDescent="0.35">
      <c r="A1188">
        <v>2</v>
      </c>
      <c r="B1188">
        <v>35</v>
      </c>
      <c r="C1188">
        <v>13</v>
      </c>
      <c r="D1188">
        <v>11</v>
      </c>
      <c r="E1188">
        <v>4581</v>
      </c>
    </row>
    <row r="1189" spans="1:5" x14ac:dyDescent="0.35">
      <c r="A1189">
        <v>2</v>
      </c>
      <c r="B1189">
        <v>38</v>
      </c>
      <c r="C1189">
        <v>19</v>
      </c>
      <c r="D1189">
        <v>13</v>
      </c>
      <c r="E1189">
        <v>4735</v>
      </c>
    </row>
    <row r="1190" spans="1:5" x14ac:dyDescent="0.35">
      <c r="A1190">
        <v>2</v>
      </c>
      <c r="B1190">
        <v>29</v>
      </c>
      <c r="C1190">
        <v>10</v>
      </c>
      <c r="D1190">
        <v>10</v>
      </c>
      <c r="E1190">
        <v>4187</v>
      </c>
    </row>
    <row r="1191" spans="1:5" x14ac:dyDescent="0.35">
      <c r="A1191">
        <v>2</v>
      </c>
      <c r="B1191">
        <v>33</v>
      </c>
      <c r="C1191">
        <v>6</v>
      </c>
      <c r="D1191">
        <v>6</v>
      </c>
      <c r="E1191">
        <v>5505</v>
      </c>
    </row>
    <row r="1192" spans="1:5" x14ac:dyDescent="0.35">
      <c r="A1192">
        <v>2</v>
      </c>
      <c r="B1192">
        <v>32</v>
      </c>
      <c r="C1192">
        <v>10</v>
      </c>
      <c r="D1192">
        <v>9</v>
      </c>
      <c r="E1192">
        <v>5470</v>
      </c>
    </row>
    <row r="1193" spans="1:5" x14ac:dyDescent="0.35">
      <c r="A1193">
        <v>2</v>
      </c>
      <c r="B1193">
        <v>31</v>
      </c>
      <c r="C1193">
        <v>10</v>
      </c>
      <c r="D1193">
        <v>10</v>
      </c>
      <c r="E1193">
        <v>5476</v>
      </c>
    </row>
    <row r="1194" spans="1:5" x14ac:dyDescent="0.35">
      <c r="A1194">
        <v>1</v>
      </c>
      <c r="B1194">
        <v>49</v>
      </c>
      <c r="C1194">
        <v>17</v>
      </c>
      <c r="D1194">
        <v>2</v>
      </c>
      <c r="E1194">
        <v>2587</v>
      </c>
    </row>
    <row r="1195" spans="1:5" x14ac:dyDescent="0.35">
      <c r="A1195">
        <v>1</v>
      </c>
      <c r="B1195">
        <v>38</v>
      </c>
      <c r="C1195">
        <v>4</v>
      </c>
      <c r="D1195">
        <v>4</v>
      </c>
      <c r="E1195">
        <v>2440</v>
      </c>
    </row>
    <row r="1196" spans="1:5" x14ac:dyDescent="0.35">
      <c r="A1196">
        <v>4</v>
      </c>
      <c r="B1196">
        <v>47</v>
      </c>
      <c r="C1196">
        <v>29</v>
      </c>
      <c r="D1196">
        <v>3</v>
      </c>
      <c r="E1196">
        <v>15972</v>
      </c>
    </row>
    <row r="1197" spans="1:5" x14ac:dyDescent="0.35">
      <c r="A1197">
        <v>4</v>
      </c>
      <c r="B1197">
        <v>49</v>
      </c>
      <c r="C1197">
        <v>23</v>
      </c>
      <c r="D1197">
        <v>8</v>
      </c>
      <c r="E1197">
        <v>15379</v>
      </c>
    </row>
    <row r="1198" spans="1:5" x14ac:dyDescent="0.35">
      <c r="A1198">
        <v>3</v>
      </c>
      <c r="B1198">
        <v>41</v>
      </c>
      <c r="C1198">
        <v>21</v>
      </c>
      <c r="D1198">
        <v>2</v>
      </c>
      <c r="E1198">
        <v>7082</v>
      </c>
    </row>
    <row r="1199" spans="1:5" x14ac:dyDescent="0.35">
      <c r="A1199">
        <v>1</v>
      </c>
      <c r="B1199">
        <v>20</v>
      </c>
      <c r="C1199">
        <v>2</v>
      </c>
      <c r="D1199">
        <v>2</v>
      </c>
      <c r="E1199">
        <v>2728</v>
      </c>
    </row>
    <row r="1200" spans="1:5" x14ac:dyDescent="0.35">
      <c r="A1200">
        <v>2</v>
      </c>
      <c r="B1200">
        <v>33</v>
      </c>
      <c r="C1200">
        <v>7</v>
      </c>
      <c r="D1200">
        <v>6</v>
      </c>
      <c r="E1200">
        <v>5368</v>
      </c>
    </row>
    <row r="1201" spans="1:5" x14ac:dyDescent="0.35">
      <c r="A1201">
        <v>2</v>
      </c>
      <c r="B1201">
        <v>36</v>
      </c>
      <c r="C1201">
        <v>10</v>
      </c>
      <c r="D1201">
        <v>3</v>
      </c>
      <c r="E1201">
        <v>5347</v>
      </c>
    </row>
    <row r="1202" spans="1:5" x14ac:dyDescent="0.35">
      <c r="A1202">
        <v>1</v>
      </c>
      <c r="B1202">
        <v>44</v>
      </c>
      <c r="C1202">
        <v>8</v>
      </c>
      <c r="D1202">
        <v>2</v>
      </c>
      <c r="E1202">
        <v>3195</v>
      </c>
    </row>
    <row r="1203" spans="1:5" x14ac:dyDescent="0.35">
      <c r="A1203">
        <v>1</v>
      </c>
      <c r="B1203">
        <v>23</v>
      </c>
      <c r="C1203">
        <v>5</v>
      </c>
      <c r="D1203">
        <v>5</v>
      </c>
      <c r="E1203">
        <v>3989</v>
      </c>
    </row>
    <row r="1204" spans="1:5" x14ac:dyDescent="0.35">
      <c r="A1204">
        <v>1</v>
      </c>
      <c r="B1204">
        <v>38</v>
      </c>
      <c r="C1204">
        <v>7</v>
      </c>
      <c r="D1204">
        <v>0</v>
      </c>
      <c r="E1204">
        <v>3306</v>
      </c>
    </row>
    <row r="1205" spans="1:5" x14ac:dyDescent="0.35">
      <c r="A1205">
        <v>3</v>
      </c>
      <c r="B1205">
        <v>53</v>
      </c>
      <c r="C1205">
        <v>11</v>
      </c>
      <c r="D1205">
        <v>4</v>
      </c>
      <c r="E1205">
        <v>7005</v>
      </c>
    </row>
    <row r="1206" spans="1:5" x14ac:dyDescent="0.35">
      <c r="A1206">
        <v>1</v>
      </c>
      <c r="B1206">
        <v>48</v>
      </c>
      <c r="C1206">
        <v>19</v>
      </c>
      <c r="D1206">
        <v>9</v>
      </c>
      <c r="E1206">
        <v>2655</v>
      </c>
    </row>
    <row r="1207" spans="1:5" x14ac:dyDescent="0.35">
      <c r="A1207">
        <v>1</v>
      </c>
      <c r="B1207">
        <v>32</v>
      </c>
      <c r="C1207">
        <v>1</v>
      </c>
      <c r="D1207">
        <v>1</v>
      </c>
      <c r="E1207">
        <v>1393</v>
      </c>
    </row>
    <row r="1208" spans="1:5" x14ac:dyDescent="0.35">
      <c r="A1208">
        <v>1</v>
      </c>
      <c r="B1208">
        <v>26</v>
      </c>
      <c r="C1208">
        <v>7</v>
      </c>
      <c r="D1208">
        <v>7</v>
      </c>
      <c r="E1208">
        <v>2570</v>
      </c>
    </row>
    <row r="1209" spans="1:5" x14ac:dyDescent="0.35">
      <c r="A1209">
        <v>1</v>
      </c>
      <c r="B1209">
        <v>55</v>
      </c>
      <c r="C1209">
        <v>8</v>
      </c>
      <c r="D1209">
        <v>4</v>
      </c>
      <c r="E1209">
        <v>3537</v>
      </c>
    </row>
    <row r="1210" spans="1:5" x14ac:dyDescent="0.35">
      <c r="A1210">
        <v>2</v>
      </c>
      <c r="B1210">
        <v>34</v>
      </c>
      <c r="C1210">
        <v>15</v>
      </c>
      <c r="D1210">
        <v>15</v>
      </c>
      <c r="E1210">
        <v>3986</v>
      </c>
    </row>
    <row r="1211" spans="1:5" x14ac:dyDescent="0.35">
      <c r="A1211">
        <v>3</v>
      </c>
      <c r="B1211">
        <v>60</v>
      </c>
      <c r="C1211">
        <v>19</v>
      </c>
      <c r="D1211">
        <v>1</v>
      </c>
      <c r="E1211">
        <v>10883</v>
      </c>
    </row>
    <row r="1212" spans="1:5" x14ac:dyDescent="0.35">
      <c r="A1212">
        <v>1</v>
      </c>
      <c r="B1212">
        <v>33</v>
      </c>
      <c r="C1212">
        <v>14</v>
      </c>
      <c r="D1212">
        <v>14</v>
      </c>
      <c r="E1212">
        <v>2028</v>
      </c>
    </row>
    <row r="1213" spans="1:5" x14ac:dyDescent="0.35">
      <c r="A1213">
        <v>2</v>
      </c>
      <c r="B1213">
        <v>37</v>
      </c>
      <c r="C1213">
        <v>6</v>
      </c>
      <c r="D1213">
        <v>6</v>
      </c>
      <c r="E1213">
        <v>9525</v>
      </c>
    </row>
    <row r="1214" spans="1:5" x14ac:dyDescent="0.35">
      <c r="A1214">
        <v>1</v>
      </c>
      <c r="B1214">
        <v>34</v>
      </c>
      <c r="C1214">
        <v>10</v>
      </c>
      <c r="D1214">
        <v>10</v>
      </c>
      <c r="E1214">
        <v>2929</v>
      </c>
    </row>
    <row r="1215" spans="1:5" x14ac:dyDescent="0.35">
      <c r="A1215">
        <v>1</v>
      </c>
      <c r="B1215">
        <v>23</v>
      </c>
      <c r="C1215">
        <v>3</v>
      </c>
      <c r="D1215">
        <v>3</v>
      </c>
      <c r="E1215">
        <v>2275</v>
      </c>
    </row>
    <row r="1216" spans="1:5" x14ac:dyDescent="0.35">
      <c r="A1216">
        <v>3</v>
      </c>
      <c r="B1216">
        <v>44</v>
      </c>
      <c r="C1216">
        <v>9</v>
      </c>
      <c r="D1216">
        <v>8</v>
      </c>
      <c r="E1216">
        <v>7879</v>
      </c>
    </row>
    <row r="1217" spans="1:5" x14ac:dyDescent="0.35">
      <c r="A1217">
        <v>1</v>
      </c>
      <c r="B1217">
        <v>35</v>
      </c>
      <c r="C1217">
        <v>6</v>
      </c>
      <c r="D1217">
        <v>5</v>
      </c>
      <c r="E1217">
        <v>4930</v>
      </c>
    </row>
    <row r="1218" spans="1:5" x14ac:dyDescent="0.35">
      <c r="A1218">
        <v>2</v>
      </c>
      <c r="B1218">
        <v>43</v>
      </c>
      <c r="C1218">
        <v>10</v>
      </c>
      <c r="D1218">
        <v>10</v>
      </c>
      <c r="E1218">
        <v>7847</v>
      </c>
    </row>
    <row r="1219" spans="1:5" x14ac:dyDescent="0.35">
      <c r="A1219">
        <v>1</v>
      </c>
      <c r="B1219">
        <v>24</v>
      </c>
      <c r="C1219">
        <v>5</v>
      </c>
      <c r="D1219">
        <v>5</v>
      </c>
      <c r="E1219">
        <v>4401</v>
      </c>
    </row>
    <row r="1220" spans="1:5" x14ac:dyDescent="0.35">
      <c r="A1220">
        <v>3</v>
      </c>
      <c r="B1220">
        <v>41</v>
      </c>
      <c r="C1220">
        <v>10</v>
      </c>
      <c r="D1220">
        <v>10</v>
      </c>
      <c r="E1220">
        <v>9241</v>
      </c>
    </row>
    <row r="1221" spans="1:5" x14ac:dyDescent="0.35">
      <c r="A1221">
        <v>1</v>
      </c>
      <c r="B1221">
        <v>29</v>
      </c>
      <c r="C1221">
        <v>9</v>
      </c>
      <c r="D1221">
        <v>5</v>
      </c>
      <c r="E1221">
        <v>2974</v>
      </c>
    </row>
    <row r="1222" spans="1:5" x14ac:dyDescent="0.35">
      <c r="A1222">
        <v>2</v>
      </c>
      <c r="B1222">
        <v>36</v>
      </c>
      <c r="C1222">
        <v>17</v>
      </c>
      <c r="D1222">
        <v>13</v>
      </c>
      <c r="E1222">
        <v>4502</v>
      </c>
    </row>
    <row r="1223" spans="1:5" x14ac:dyDescent="0.35">
      <c r="A1223">
        <v>3</v>
      </c>
      <c r="B1223">
        <v>45</v>
      </c>
      <c r="C1223">
        <v>25</v>
      </c>
      <c r="D1223">
        <v>23</v>
      </c>
      <c r="E1223">
        <v>10748</v>
      </c>
    </row>
    <row r="1224" spans="1:5" x14ac:dyDescent="0.35">
      <c r="A1224">
        <v>1</v>
      </c>
      <c r="B1224">
        <v>24</v>
      </c>
      <c r="C1224">
        <v>1</v>
      </c>
      <c r="D1224">
        <v>1</v>
      </c>
      <c r="E1224">
        <v>1555</v>
      </c>
    </row>
    <row r="1225" spans="1:5" x14ac:dyDescent="0.35">
      <c r="A1225">
        <v>4</v>
      </c>
      <c r="B1225">
        <v>47</v>
      </c>
      <c r="C1225">
        <v>25</v>
      </c>
      <c r="D1225">
        <v>23</v>
      </c>
      <c r="E1225">
        <v>12936</v>
      </c>
    </row>
    <row r="1226" spans="1:5" x14ac:dyDescent="0.35">
      <c r="A1226">
        <v>1</v>
      </c>
      <c r="B1226">
        <v>26</v>
      </c>
      <c r="C1226">
        <v>3</v>
      </c>
      <c r="D1226">
        <v>3</v>
      </c>
      <c r="E1226">
        <v>2305</v>
      </c>
    </row>
    <row r="1227" spans="1:5" x14ac:dyDescent="0.35">
      <c r="A1227">
        <v>4</v>
      </c>
      <c r="B1227">
        <v>45</v>
      </c>
      <c r="C1227">
        <v>21</v>
      </c>
      <c r="D1227">
        <v>21</v>
      </c>
      <c r="E1227">
        <v>16704</v>
      </c>
    </row>
    <row r="1228" spans="1:5" x14ac:dyDescent="0.35">
      <c r="A1228">
        <v>1</v>
      </c>
      <c r="B1228">
        <v>32</v>
      </c>
      <c r="C1228">
        <v>10</v>
      </c>
      <c r="D1228">
        <v>5</v>
      </c>
      <c r="E1228">
        <v>3433</v>
      </c>
    </row>
    <row r="1229" spans="1:5" x14ac:dyDescent="0.35">
      <c r="A1229">
        <v>1</v>
      </c>
      <c r="B1229">
        <v>31</v>
      </c>
      <c r="C1229">
        <v>6</v>
      </c>
      <c r="D1229">
        <v>5</v>
      </c>
      <c r="E1229">
        <v>3477</v>
      </c>
    </row>
    <row r="1230" spans="1:5" x14ac:dyDescent="0.35">
      <c r="A1230">
        <v>2</v>
      </c>
      <c r="B1230">
        <v>41</v>
      </c>
      <c r="C1230">
        <v>10</v>
      </c>
      <c r="D1230">
        <v>3</v>
      </c>
      <c r="E1230">
        <v>6430</v>
      </c>
    </row>
    <row r="1231" spans="1:5" x14ac:dyDescent="0.35">
      <c r="A1231">
        <v>2</v>
      </c>
      <c r="B1231">
        <v>40</v>
      </c>
      <c r="C1231">
        <v>18</v>
      </c>
      <c r="D1231">
        <v>1</v>
      </c>
      <c r="E1231">
        <v>6516</v>
      </c>
    </row>
    <row r="1232" spans="1:5" x14ac:dyDescent="0.35">
      <c r="A1232">
        <v>1</v>
      </c>
      <c r="B1232">
        <v>24</v>
      </c>
      <c r="C1232">
        <v>6</v>
      </c>
      <c r="D1232">
        <v>6</v>
      </c>
      <c r="E1232">
        <v>3907</v>
      </c>
    </row>
    <row r="1233" spans="1:5" x14ac:dyDescent="0.35">
      <c r="A1233">
        <v>2</v>
      </c>
      <c r="B1233">
        <v>46</v>
      </c>
      <c r="C1233">
        <v>19</v>
      </c>
      <c r="D1233">
        <v>10</v>
      </c>
      <c r="E1233">
        <v>5562</v>
      </c>
    </row>
    <row r="1234" spans="1:5" x14ac:dyDescent="0.35">
      <c r="A1234">
        <v>2</v>
      </c>
      <c r="B1234">
        <v>35</v>
      </c>
      <c r="C1234">
        <v>17</v>
      </c>
      <c r="D1234">
        <v>7</v>
      </c>
      <c r="E1234">
        <v>6883</v>
      </c>
    </row>
    <row r="1235" spans="1:5" x14ac:dyDescent="0.35">
      <c r="A1235">
        <v>1</v>
      </c>
      <c r="B1235">
        <v>30</v>
      </c>
      <c r="C1235">
        <v>10</v>
      </c>
      <c r="D1235">
        <v>10</v>
      </c>
      <c r="E1235">
        <v>2862</v>
      </c>
    </row>
    <row r="1236" spans="1:5" x14ac:dyDescent="0.35">
      <c r="A1236">
        <v>2</v>
      </c>
      <c r="B1236">
        <v>47</v>
      </c>
      <c r="C1236">
        <v>4</v>
      </c>
      <c r="D1236">
        <v>1</v>
      </c>
      <c r="E1236">
        <v>4978</v>
      </c>
    </row>
    <row r="1237" spans="1:5" x14ac:dyDescent="0.35">
      <c r="A1237">
        <v>3</v>
      </c>
      <c r="B1237">
        <v>46</v>
      </c>
      <c r="C1237">
        <v>13</v>
      </c>
      <c r="D1237">
        <v>10</v>
      </c>
      <c r="E1237">
        <v>10368</v>
      </c>
    </row>
    <row r="1238" spans="1:5" x14ac:dyDescent="0.35">
      <c r="A1238">
        <v>2</v>
      </c>
      <c r="B1238">
        <v>36</v>
      </c>
      <c r="C1238">
        <v>16</v>
      </c>
      <c r="D1238">
        <v>2</v>
      </c>
      <c r="E1238">
        <v>6134</v>
      </c>
    </row>
    <row r="1239" spans="1:5" x14ac:dyDescent="0.35">
      <c r="A1239">
        <v>2</v>
      </c>
      <c r="B1239">
        <v>32</v>
      </c>
      <c r="C1239">
        <v>10</v>
      </c>
      <c r="D1239">
        <v>0</v>
      </c>
      <c r="E1239">
        <v>6735</v>
      </c>
    </row>
    <row r="1240" spans="1:5" x14ac:dyDescent="0.35">
      <c r="A1240">
        <v>1</v>
      </c>
      <c r="B1240">
        <v>23</v>
      </c>
      <c r="C1240">
        <v>3</v>
      </c>
      <c r="D1240">
        <v>3</v>
      </c>
      <c r="E1240">
        <v>3295</v>
      </c>
    </row>
    <row r="1241" spans="1:5" x14ac:dyDescent="0.35">
      <c r="A1241">
        <v>2</v>
      </c>
      <c r="B1241">
        <v>31</v>
      </c>
      <c r="C1241">
        <v>9</v>
      </c>
      <c r="D1241">
        <v>5</v>
      </c>
      <c r="E1241">
        <v>5238</v>
      </c>
    </row>
    <row r="1242" spans="1:5" x14ac:dyDescent="0.35">
      <c r="A1242">
        <v>2</v>
      </c>
      <c r="B1242">
        <v>39</v>
      </c>
      <c r="C1242">
        <v>9</v>
      </c>
      <c r="D1242">
        <v>9</v>
      </c>
      <c r="E1242">
        <v>6472</v>
      </c>
    </row>
    <row r="1243" spans="1:5" x14ac:dyDescent="0.35">
      <c r="A1243">
        <v>3</v>
      </c>
      <c r="B1243">
        <v>32</v>
      </c>
      <c r="C1243">
        <v>10</v>
      </c>
      <c r="D1243">
        <v>4</v>
      </c>
      <c r="E1243">
        <v>9610</v>
      </c>
    </row>
    <row r="1244" spans="1:5" x14ac:dyDescent="0.35">
      <c r="A1244">
        <v>5</v>
      </c>
      <c r="B1244">
        <v>40</v>
      </c>
      <c r="C1244">
        <v>21</v>
      </c>
      <c r="D1244">
        <v>21</v>
      </c>
      <c r="E1244">
        <v>19833</v>
      </c>
    </row>
    <row r="1245" spans="1:5" x14ac:dyDescent="0.35">
      <c r="A1245">
        <v>3</v>
      </c>
      <c r="B1245">
        <v>45</v>
      </c>
      <c r="C1245">
        <v>9</v>
      </c>
      <c r="D1245">
        <v>5</v>
      </c>
      <c r="E1245">
        <v>9756</v>
      </c>
    </row>
    <row r="1246" spans="1:5" x14ac:dyDescent="0.35">
      <c r="A1246">
        <v>1</v>
      </c>
      <c r="B1246">
        <v>30</v>
      </c>
      <c r="C1246">
        <v>10</v>
      </c>
      <c r="D1246">
        <v>9</v>
      </c>
      <c r="E1246">
        <v>4968</v>
      </c>
    </row>
    <row r="1247" spans="1:5" x14ac:dyDescent="0.35">
      <c r="A1247">
        <v>1</v>
      </c>
      <c r="B1247">
        <v>24</v>
      </c>
      <c r="C1247">
        <v>3</v>
      </c>
      <c r="D1247">
        <v>2</v>
      </c>
      <c r="E1247">
        <v>2145</v>
      </c>
    </row>
    <row r="1248" spans="1:5" x14ac:dyDescent="0.35">
      <c r="A1248">
        <v>1</v>
      </c>
      <c r="B1248">
        <v>30</v>
      </c>
      <c r="C1248">
        <v>6</v>
      </c>
      <c r="D1248">
        <v>4</v>
      </c>
      <c r="E1248">
        <v>2180</v>
      </c>
    </row>
    <row r="1249" spans="1:5" x14ac:dyDescent="0.35">
      <c r="A1249">
        <v>2</v>
      </c>
      <c r="B1249">
        <v>31</v>
      </c>
      <c r="C1249">
        <v>6</v>
      </c>
      <c r="D1249">
        <v>5</v>
      </c>
      <c r="E1249">
        <v>8346</v>
      </c>
    </row>
    <row r="1250" spans="1:5" x14ac:dyDescent="0.35">
      <c r="A1250">
        <v>1</v>
      </c>
      <c r="B1250">
        <v>27</v>
      </c>
      <c r="C1250">
        <v>6</v>
      </c>
      <c r="D1250">
        <v>6</v>
      </c>
      <c r="E1250">
        <v>3445</v>
      </c>
    </row>
    <row r="1251" spans="1:5" x14ac:dyDescent="0.35">
      <c r="A1251">
        <v>1</v>
      </c>
      <c r="B1251">
        <v>29</v>
      </c>
      <c r="C1251">
        <v>2</v>
      </c>
      <c r="D1251">
        <v>2</v>
      </c>
      <c r="E1251">
        <v>2760</v>
      </c>
    </row>
    <row r="1252" spans="1:5" x14ac:dyDescent="0.35">
      <c r="A1252">
        <v>2</v>
      </c>
      <c r="B1252">
        <v>29</v>
      </c>
      <c r="C1252">
        <v>10</v>
      </c>
      <c r="D1252">
        <v>3</v>
      </c>
      <c r="E1252">
        <v>6294</v>
      </c>
    </row>
    <row r="1253" spans="1:5" x14ac:dyDescent="0.35">
      <c r="A1253">
        <v>3</v>
      </c>
      <c r="B1253">
        <v>30</v>
      </c>
      <c r="C1253">
        <v>12</v>
      </c>
      <c r="D1253">
        <v>7</v>
      </c>
      <c r="E1253">
        <v>7140</v>
      </c>
    </row>
    <row r="1254" spans="1:5" x14ac:dyDescent="0.35">
      <c r="A1254">
        <v>1</v>
      </c>
      <c r="B1254">
        <v>34</v>
      </c>
      <c r="C1254">
        <v>6</v>
      </c>
      <c r="D1254">
        <v>5</v>
      </c>
      <c r="E1254">
        <v>2932</v>
      </c>
    </row>
    <row r="1255" spans="1:5" x14ac:dyDescent="0.35">
      <c r="A1255">
        <v>2</v>
      </c>
      <c r="B1255">
        <v>33</v>
      </c>
      <c r="C1255">
        <v>13</v>
      </c>
      <c r="D1255">
        <v>11</v>
      </c>
      <c r="E1255">
        <v>5147</v>
      </c>
    </row>
    <row r="1256" spans="1:5" x14ac:dyDescent="0.35">
      <c r="A1256">
        <v>2</v>
      </c>
      <c r="B1256">
        <v>49</v>
      </c>
      <c r="C1256">
        <v>8</v>
      </c>
      <c r="D1256">
        <v>5</v>
      </c>
      <c r="E1256">
        <v>4507</v>
      </c>
    </row>
    <row r="1257" spans="1:5" x14ac:dyDescent="0.35">
      <c r="A1257">
        <v>3</v>
      </c>
      <c r="B1257">
        <v>33</v>
      </c>
      <c r="C1257">
        <v>11</v>
      </c>
      <c r="D1257">
        <v>0</v>
      </c>
      <c r="E1257">
        <v>8564</v>
      </c>
    </row>
    <row r="1258" spans="1:5" x14ac:dyDescent="0.35">
      <c r="A1258">
        <v>1</v>
      </c>
      <c r="B1258">
        <v>38</v>
      </c>
      <c r="C1258">
        <v>9</v>
      </c>
      <c r="D1258">
        <v>6</v>
      </c>
      <c r="E1258">
        <v>2468</v>
      </c>
    </row>
    <row r="1259" spans="1:5" x14ac:dyDescent="0.35">
      <c r="A1259">
        <v>3</v>
      </c>
      <c r="B1259">
        <v>31</v>
      </c>
      <c r="C1259">
        <v>10</v>
      </c>
      <c r="D1259">
        <v>1</v>
      </c>
      <c r="E1259">
        <v>8161</v>
      </c>
    </row>
    <row r="1260" spans="1:5" x14ac:dyDescent="0.35">
      <c r="A1260">
        <v>1</v>
      </c>
      <c r="B1260">
        <v>29</v>
      </c>
      <c r="C1260">
        <v>1</v>
      </c>
      <c r="D1260">
        <v>1</v>
      </c>
      <c r="E1260">
        <v>2109</v>
      </c>
    </row>
    <row r="1261" spans="1:5" x14ac:dyDescent="0.35">
      <c r="A1261">
        <v>2</v>
      </c>
      <c r="B1261">
        <v>30</v>
      </c>
      <c r="C1261">
        <v>10</v>
      </c>
      <c r="D1261">
        <v>7</v>
      </c>
      <c r="E1261">
        <v>5294</v>
      </c>
    </row>
    <row r="1262" spans="1:5" x14ac:dyDescent="0.35">
      <c r="A1262">
        <v>1</v>
      </c>
      <c r="B1262">
        <v>32</v>
      </c>
      <c r="C1262">
        <v>12</v>
      </c>
      <c r="D1262">
        <v>7</v>
      </c>
      <c r="E1262">
        <v>2718</v>
      </c>
    </row>
    <row r="1263" spans="1:5" x14ac:dyDescent="0.35">
      <c r="A1263">
        <v>2</v>
      </c>
      <c r="B1263">
        <v>38</v>
      </c>
      <c r="C1263">
        <v>15</v>
      </c>
      <c r="D1263">
        <v>1</v>
      </c>
      <c r="E1263">
        <v>5811</v>
      </c>
    </row>
    <row r="1264" spans="1:5" x14ac:dyDescent="0.35">
      <c r="A1264">
        <v>1</v>
      </c>
      <c r="B1264">
        <v>43</v>
      </c>
      <c r="C1264">
        <v>6</v>
      </c>
      <c r="D1264">
        <v>1</v>
      </c>
      <c r="E1264">
        <v>2437</v>
      </c>
    </row>
    <row r="1265" spans="1:5" x14ac:dyDescent="0.35">
      <c r="A1265">
        <v>1</v>
      </c>
      <c r="B1265">
        <v>42</v>
      </c>
      <c r="C1265">
        <v>7</v>
      </c>
      <c r="D1265">
        <v>5</v>
      </c>
      <c r="E1265">
        <v>2766</v>
      </c>
    </row>
    <row r="1266" spans="1:5" x14ac:dyDescent="0.35">
      <c r="A1266">
        <v>5</v>
      </c>
      <c r="B1266">
        <v>55</v>
      </c>
      <c r="C1266">
        <v>34</v>
      </c>
      <c r="D1266">
        <v>1</v>
      </c>
      <c r="E1266">
        <v>19038</v>
      </c>
    </row>
    <row r="1267" spans="1:5" x14ac:dyDescent="0.35">
      <c r="A1267">
        <v>2</v>
      </c>
      <c r="B1267">
        <v>33</v>
      </c>
      <c r="C1267">
        <v>11</v>
      </c>
      <c r="D1267">
        <v>9</v>
      </c>
      <c r="E1267">
        <v>3055</v>
      </c>
    </row>
    <row r="1268" spans="1:5" x14ac:dyDescent="0.35">
      <c r="A1268">
        <v>1</v>
      </c>
      <c r="B1268">
        <v>41</v>
      </c>
      <c r="C1268">
        <v>5</v>
      </c>
      <c r="D1268">
        <v>5</v>
      </c>
      <c r="E1268">
        <v>2289</v>
      </c>
    </row>
    <row r="1269" spans="1:5" x14ac:dyDescent="0.35">
      <c r="A1269">
        <v>2</v>
      </c>
      <c r="B1269">
        <v>34</v>
      </c>
      <c r="C1269">
        <v>15</v>
      </c>
      <c r="D1269">
        <v>15</v>
      </c>
      <c r="E1269">
        <v>4001</v>
      </c>
    </row>
    <row r="1270" spans="1:5" x14ac:dyDescent="0.35">
      <c r="A1270">
        <v>4</v>
      </c>
      <c r="B1270">
        <v>53</v>
      </c>
      <c r="C1270">
        <v>27</v>
      </c>
      <c r="D1270">
        <v>3</v>
      </c>
      <c r="E1270">
        <v>12965</v>
      </c>
    </row>
    <row r="1271" spans="1:5" x14ac:dyDescent="0.35">
      <c r="A1271">
        <v>1</v>
      </c>
      <c r="B1271">
        <v>43</v>
      </c>
      <c r="C1271">
        <v>10</v>
      </c>
      <c r="D1271">
        <v>9</v>
      </c>
      <c r="E1271">
        <v>3539</v>
      </c>
    </row>
    <row r="1272" spans="1:5" x14ac:dyDescent="0.35">
      <c r="A1272">
        <v>2</v>
      </c>
      <c r="B1272">
        <v>34</v>
      </c>
      <c r="C1272">
        <v>6</v>
      </c>
      <c r="D1272">
        <v>2</v>
      </c>
      <c r="E1272">
        <v>6029</v>
      </c>
    </row>
    <row r="1273" spans="1:5" x14ac:dyDescent="0.35">
      <c r="A1273">
        <v>1</v>
      </c>
      <c r="B1273">
        <v>21</v>
      </c>
      <c r="C1273">
        <v>1</v>
      </c>
      <c r="D1273">
        <v>1</v>
      </c>
      <c r="E1273">
        <v>2679</v>
      </c>
    </row>
    <row r="1274" spans="1:5" x14ac:dyDescent="0.35">
      <c r="A1274">
        <v>1</v>
      </c>
      <c r="B1274">
        <v>38</v>
      </c>
      <c r="C1274">
        <v>5</v>
      </c>
      <c r="D1274">
        <v>5</v>
      </c>
      <c r="E1274">
        <v>3702</v>
      </c>
    </row>
    <row r="1275" spans="1:5" x14ac:dyDescent="0.35">
      <c r="A1275">
        <v>1</v>
      </c>
      <c r="B1275">
        <v>22</v>
      </c>
      <c r="C1275">
        <v>1</v>
      </c>
      <c r="D1275">
        <v>1</v>
      </c>
      <c r="E1275">
        <v>2398</v>
      </c>
    </row>
    <row r="1276" spans="1:5" x14ac:dyDescent="0.35">
      <c r="A1276">
        <v>2</v>
      </c>
      <c r="B1276">
        <v>31</v>
      </c>
      <c r="C1276">
        <v>13</v>
      </c>
      <c r="D1276">
        <v>12</v>
      </c>
      <c r="E1276">
        <v>5468</v>
      </c>
    </row>
    <row r="1277" spans="1:5" x14ac:dyDescent="0.35">
      <c r="A1277">
        <v>3</v>
      </c>
      <c r="B1277">
        <v>51</v>
      </c>
      <c r="C1277">
        <v>15</v>
      </c>
      <c r="D1277">
        <v>2</v>
      </c>
      <c r="E1277">
        <v>13116</v>
      </c>
    </row>
    <row r="1278" spans="1:5" x14ac:dyDescent="0.35">
      <c r="A1278">
        <v>2</v>
      </c>
      <c r="B1278">
        <v>37</v>
      </c>
      <c r="C1278">
        <v>5</v>
      </c>
      <c r="D1278">
        <v>5</v>
      </c>
      <c r="E1278">
        <v>4189</v>
      </c>
    </row>
    <row r="1279" spans="1:5" x14ac:dyDescent="0.35">
      <c r="A1279">
        <v>5</v>
      </c>
      <c r="B1279">
        <v>46</v>
      </c>
      <c r="C1279">
        <v>24</v>
      </c>
      <c r="D1279">
        <v>2</v>
      </c>
      <c r="E1279">
        <v>19328</v>
      </c>
    </row>
    <row r="1280" spans="1:5" x14ac:dyDescent="0.35">
      <c r="A1280">
        <v>3</v>
      </c>
      <c r="B1280">
        <v>36</v>
      </c>
      <c r="C1280">
        <v>15</v>
      </c>
      <c r="D1280">
        <v>12</v>
      </c>
      <c r="E1280">
        <v>8321</v>
      </c>
    </row>
    <row r="1281" spans="1:5" x14ac:dyDescent="0.35">
      <c r="A1281">
        <v>1</v>
      </c>
      <c r="B1281">
        <v>44</v>
      </c>
      <c r="C1281">
        <v>6</v>
      </c>
      <c r="D1281">
        <v>5</v>
      </c>
      <c r="E1281">
        <v>2342</v>
      </c>
    </row>
    <row r="1282" spans="1:5" x14ac:dyDescent="0.35">
      <c r="A1282">
        <v>2</v>
      </c>
      <c r="B1282">
        <v>37</v>
      </c>
      <c r="C1282">
        <v>19</v>
      </c>
      <c r="D1282">
        <v>10</v>
      </c>
      <c r="E1282">
        <v>4071</v>
      </c>
    </row>
    <row r="1283" spans="1:5" x14ac:dyDescent="0.35">
      <c r="A1283">
        <v>2</v>
      </c>
      <c r="B1283">
        <v>35</v>
      </c>
      <c r="C1283">
        <v>10</v>
      </c>
      <c r="D1283">
        <v>10</v>
      </c>
      <c r="E1283">
        <v>5813</v>
      </c>
    </row>
    <row r="1284" spans="1:5" x14ac:dyDescent="0.35">
      <c r="A1284">
        <v>1</v>
      </c>
      <c r="B1284">
        <v>33</v>
      </c>
      <c r="C1284">
        <v>14</v>
      </c>
      <c r="D1284">
        <v>10</v>
      </c>
      <c r="E1284">
        <v>3143</v>
      </c>
    </row>
    <row r="1285" spans="1:5" x14ac:dyDescent="0.35">
      <c r="A1285">
        <v>1</v>
      </c>
      <c r="B1285">
        <v>28</v>
      </c>
      <c r="C1285">
        <v>5</v>
      </c>
      <c r="D1285">
        <v>5</v>
      </c>
      <c r="E1285">
        <v>2044</v>
      </c>
    </row>
    <row r="1286" spans="1:5" x14ac:dyDescent="0.35">
      <c r="A1286">
        <v>3</v>
      </c>
      <c r="B1286">
        <v>39</v>
      </c>
      <c r="C1286">
        <v>9</v>
      </c>
      <c r="D1286">
        <v>4</v>
      </c>
      <c r="E1286">
        <v>13464</v>
      </c>
    </row>
    <row r="1287" spans="1:5" x14ac:dyDescent="0.35">
      <c r="A1287">
        <v>2</v>
      </c>
      <c r="B1287">
        <v>46</v>
      </c>
      <c r="C1287">
        <v>6</v>
      </c>
      <c r="D1287">
        <v>2</v>
      </c>
      <c r="E1287">
        <v>7991</v>
      </c>
    </row>
    <row r="1288" spans="1:5" x14ac:dyDescent="0.35">
      <c r="A1288">
        <v>1</v>
      </c>
      <c r="B1288">
        <v>40</v>
      </c>
      <c r="C1288">
        <v>7</v>
      </c>
      <c r="D1288">
        <v>4</v>
      </c>
      <c r="E1288">
        <v>3377</v>
      </c>
    </row>
    <row r="1289" spans="1:5" x14ac:dyDescent="0.35">
      <c r="A1289">
        <v>2</v>
      </c>
      <c r="B1289">
        <v>42</v>
      </c>
      <c r="C1289">
        <v>10</v>
      </c>
      <c r="D1289">
        <v>0</v>
      </c>
      <c r="E1289">
        <v>5538</v>
      </c>
    </row>
    <row r="1290" spans="1:5" x14ac:dyDescent="0.35">
      <c r="A1290">
        <v>2</v>
      </c>
      <c r="B1290">
        <v>35</v>
      </c>
      <c r="C1290">
        <v>15</v>
      </c>
      <c r="D1290">
        <v>7</v>
      </c>
      <c r="E1290">
        <v>5762</v>
      </c>
    </row>
    <row r="1291" spans="1:5" x14ac:dyDescent="0.35">
      <c r="A1291">
        <v>1</v>
      </c>
      <c r="B1291">
        <v>38</v>
      </c>
      <c r="C1291">
        <v>13</v>
      </c>
      <c r="D1291">
        <v>11</v>
      </c>
      <c r="E1291">
        <v>2592</v>
      </c>
    </row>
    <row r="1292" spans="1:5" x14ac:dyDescent="0.35">
      <c r="A1292">
        <v>2</v>
      </c>
      <c r="B1292">
        <v>34</v>
      </c>
      <c r="C1292">
        <v>11</v>
      </c>
      <c r="D1292">
        <v>7</v>
      </c>
      <c r="E1292">
        <v>5346</v>
      </c>
    </row>
    <row r="1293" spans="1:5" x14ac:dyDescent="0.35">
      <c r="A1293">
        <v>2</v>
      </c>
      <c r="B1293">
        <v>37</v>
      </c>
      <c r="C1293">
        <v>10</v>
      </c>
      <c r="D1293">
        <v>10</v>
      </c>
      <c r="E1293">
        <v>4213</v>
      </c>
    </row>
    <row r="1294" spans="1:5" x14ac:dyDescent="0.35">
      <c r="A1294">
        <v>2</v>
      </c>
      <c r="B1294">
        <v>39</v>
      </c>
      <c r="C1294">
        <v>7</v>
      </c>
      <c r="D1294">
        <v>2</v>
      </c>
      <c r="E1294">
        <v>4127</v>
      </c>
    </row>
    <row r="1295" spans="1:5" x14ac:dyDescent="0.35">
      <c r="A1295">
        <v>1</v>
      </c>
      <c r="B1295">
        <v>43</v>
      </c>
      <c r="C1295">
        <v>7</v>
      </c>
      <c r="D1295">
        <v>3</v>
      </c>
      <c r="E1295">
        <v>2438</v>
      </c>
    </row>
    <row r="1296" spans="1:5" x14ac:dyDescent="0.35">
      <c r="A1296">
        <v>2</v>
      </c>
      <c r="B1296">
        <v>41</v>
      </c>
      <c r="C1296">
        <v>11</v>
      </c>
      <c r="D1296">
        <v>3</v>
      </c>
      <c r="E1296">
        <v>6870</v>
      </c>
    </row>
    <row r="1297" spans="1:5" x14ac:dyDescent="0.35">
      <c r="A1297">
        <v>3</v>
      </c>
      <c r="B1297">
        <v>41</v>
      </c>
      <c r="C1297">
        <v>23</v>
      </c>
      <c r="D1297">
        <v>22</v>
      </c>
      <c r="E1297">
        <v>10447</v>
      </c>
    </row>
    <row r="1298" spans="1:5" x14ac:dyDescent="0.35">
      <c r="A1298">
        <v>3</v>
      </c>
      <c r="B1298">
        <v>30</v>
      </c>
      <c r="C1298">
        <v>9</v>
      </c>
      <c r="D1298">
        <v>7</v>
      </c>
      <c r="E1298">
        <v>9667</v>
      </c>
    </row>
    <row r="1299" spans="1:5" x14ac:dyDescent="0.35">
      <c r="A1299">
        <v>1</v>
      </c>
      <c r="B1299">
        <v>26</v>
      </c>
      <c r="C1299">
        <v>6</v>
      </c>
      <c r="D1299">
        <v>5</v>
      </c>
      <c r="E1299">
        <v>2148</v>
      </c>
    </row>
    <row r="1300" spans="1:5" x14ac:dyDescent="0.35">
      <c r="A1300">
        <v>2</v>
      </c>
      <c r="B1300">
        <v>46</v>
      </c>
      <c r="C1300">
        <v>13</v>
      </c>
      <c r="D1300">
        <v>9</v>
      </c>
      <c r="E1300">
        <v>8926</v>
      </c>
    </row>
    <row r="1301" spans="1:5" x14ac:dyDescent="0.35">
      <c r="A1301">
        <v>2</v>
      </c>
      <c r="B1301">
        <v>40</v>
      </c>
      <c r="C1301">
        <v>12</v>
      </c>
      <c r="D1301">
        <v>5</v>
      </c>
      <c r="E1301">
        <v>6513</v>
      </c>
    </row>
    <row r="1302" spans="1:5" x14ac:dyDescent="0.35">
      <c r="A1302">
        <v>2</v>
      </c>
      <c r="B1302">
        <v>34</v>
      </c>
      <c r="C1302">
        <v>10</v>
      </c>
      <c r="D1302">
        <v>10</v>
      </c>
      <c r="E1302">
        <v>6799</v>
      </c>
    </row>
    <row r="1303" spans="1:5" x14ac:dyDescent="0.35">
      <c r="A1303">
        <v>4</v>
      </c>
      <c r="B1303">
        <v>58</v>
      </c>
      <c r="C1303">
        <v>37</v>
      </c>
      <c r="D1303">
        <v>16</v>
      </c>
      <c r="E1303">
        <v>16291</v>
      </c>
    </row>
    <row r="1304" spans="1:5" x14ac:dyDescent="0.35">
      <c r="A1304">
        <v>1</v>
      </c>
      <c r="B1304">
        <v>35</v>
      </c>
      <c r="C1304">
        <v>6</v>
      </c>
      <c r="D1304">
        <v>5</v>
      </c>
      <c r="E1304">
        <v>2705</v>
      </c>
    </row>
    <row r="1305" spans="1:5" x14ac:dyDescent="0.35">
      <c r="A1305">
        <v>3</v>
      </c>
      <c r="B1305">
        <v>47</v>
      </c>
      <c r="C1305">
        <v>28</v>
      </c>
      <c r="D1305">
        <v>22</v>
      </c>
      <c r="E1305">
        <v>10333</v>
      </c>
    </row>
    <row r="1306" spans="1:5" x14ac:dyDescent="0.35">
      <c r="A1306">
        <v>2</v>
      </c>
      <c r="B1306">
        <v>40</v>
      </c>
      <c r="C1306">
        <v>15</v>
      </c>
      <c r="D1306">
        <v>7</v>
      </c>
      <c r="E1306">
        <v>4448</v>
      </c>
    </row>
    <row r="1307" spans="1:5" x14ac:dyDescent="0.35">
      <c r="A1307">
        <v>2</v>
      </c>
      <c r="B1307">
        <v>54</v>
      </c>
      <c r="C1307">
        <v>14</v>
      </c>
      <c r="D1307">
        <v>7</v>
      </c>
      <c r="E1307">
        <v>6854</v>
      </c>
    </row>
    <row r="1308" spans="1:5" x14ac:dyDescent="0.35">
      <c r="A1308">
        <v>3</v>
      </c>
      <c r="B1308">
        <v>31</v>
      </c>
      <c r="C1308">
        <v>9</v>
      </c>
      <c r="D1308">
        <v>3</v>
      </c>
      <c r="E1308">
        <v>9637</v>
      </c>
    </row>
    <row r="1309" spans="1:5" x14ac:dyDescent="0.35">
      <c r="A1309">
        <v>1</v>
      </c>
      <c r="B1309">
        <v>28</v>
      </c>
      <c r="C1309">
        <v>3</v>
      </c>
      <c r="D1309">
        <v>3</v>
      </c>
      <c r="E1309">
        <v>3591</v>
      </c>
    </row>
    <row r="1310" spans="1:5" x14ac:dyDescent="0.35">
      <c r="A1310">
        <v>2</v>
      </c>
      <c r="B1310">
        <v>38</v>
      </c>
      <c r="C1310">
        <v>20</v>
      </c>
      <c r="D1310">
        <v>4</v>
      </c>
      <c r="E1310">
        <v>5405</v>
      </c>
    </row>
    <row r="1311" spans="1:5" x14ac:dyDescent="0.35">
      <c r="A1311">
        <v>2</v>
      </c>
      <c r="B1311">
        <v>26</v>
      </c>
      <c r="C1311">
        <v>5</v>
      </c>
      <c r="D1311">
        <v>5</v>
      </c>
      <c r="E1311">
        <v>4684</v>
      </c>
    </row>
    <row r="1312" spans="1:5" x14ac:dyDescent="0.35">
      <c r="A1312">
        <v>4</v>
      </c>
      <c r="B1312">
        <v>58</v>
      </c>
      <c r="C1312">
        <v>23</v>
      </c>
      <c r="D1312">
        <v>2</v>
      </c>
      <c r="E1312">
        <v>15787</v>
      </c>
    </row>
    <row r="1313" spans="1:5" x14ac:dyDescent="0.35">
      <c r="A1313">
        <v>1</v>
      </c>
      <c r="B1313">
        <v>18</v>
      </c>
      <c r="C1313">
        <v>0</v>
      </c>
      <c r="D1313">
        <v>0</v>
      </c>
      <c r="E1313">
        <v>1514</v>
      </c>
    </row>
    <row r="1314" spans="1:5" x14ac:dyDescent="0.35">
      <c r="A1314">
        <v>1</v>
      </c>
      <c r="B1314">
        <v>31</v>
      </c>
      <c r="C1314">
        <v>2</v>
      </c>
      <c r="D1314">
        <v>1</v>
      </c>
      <c r="E1314">
        <v>2956</v>
      </c>
    </row>
    <row r="1315" spans="1:5" x14ac:dyDescent="0.35">
      <c r="A1315">
        <v>1</v>
      </c>
      <c r="B1315">
        <v>29</v>
      </c>
      <c r="C1315">
        <v>4</v>
      </c>
      <c r="D1315">
        <v>2</v>
      </c>
      <c r="E1315">
        <v>2335</v>
      </c>
    </row>
    <row r="1316" spans="1:5" x14ac:dyDescent="0.35">
      <c r="A1316">
        <v>2</v>
      </c>
      <c r="B1316">
        <v>45</v>
      </c>
      <c r="C1316">
        <v>10</v>
      </c>
      <c r="D1316">
        <v>8</v>
      </c>
      <c r="E1316">
        <v>5154</v>
      </c>
    </row>
    <row r="1317" spans="1:5" x14ac:dyDescent="0.35">
      <c r="A1317">
        <v>2</v>
      </c>
      <c r="B1317">
        <v>36</v>
      </c>
      <c r="C1317">
        <v>15</v>
      </c>
      <c r="D1317">
        <v>1</v>
      </c>
      <c r="E1317">
        <v>6962</v>
      </c>
    </row>
    <row r="1318" spans="1:5" x14ac:dyDescent="0.35">
      <c r="A1318">
        <v>2</v>
      </c>
      <c r="B1318">
        <v>43</v>
      </c>
      <c r="C1318">
        <v>7</v>
      </c>
      <c r="D1318">
        <v>7</v>
      </c>
      <c r="E1318">
        <v>5675</v>
      </c>
    </row>
    <row r="1319" spans="1:5" x14ac:dyDescent="0.35">
      <c r="A1319">
        <v>1</v>
      </c>
      <c r="B1319">
        <v>27</v>
      </c>
      <c r="C1319">
        <v>6</v>
      </c>
      <c r="D1319">
        <v>5</v>
      </c>
      <c r="E1319">
        <v>2379</v>
      </c>
    </row>
    <row r="1320" spans="1:5" x14ac:dyDescent="0.35">
      <c r="A1320">
        <v>1</v>
      </c>
      <c r="B1320">
        <v>29</v>
      </c>
      <c r="C1320">
        <v>11</v>
      </c>
      <c r="D1320">
        <v>11</v>
      </c>
      <c r="E1320">
        <v>3812</v>
      </c>
    </row>
    <row r="1321" spans="1:5" x14ac:dyDescent="0.35">
      <c r="A1321">
        <v>2</v>
      </c>
      <c r="B1321">
        <v>32</v>
      </c>
      <c r="C1321">
        <v>4</v>
      </c>
      <c r="D1321">
        <v>0</v>
      </c>
      <c r="E1321">
        <v>4648</v>
      </c>
    </row>
    <row r="1322" spans="1:5" x14ac:dyDescent="0.35">
      <c r="A1322">
        <v>1</v>
      </c>
      <c r="B1322">
        <v>42</v>
      </c>
      <c r="C1322">
        <v>10</v>
      </c>
      <c r="D1322">
        <v>6</v>
      </c>
      <c r="E1322">
        <v>2936</v>
      </c>
    </row>
    <row r="1323" spans="1:5" x14ac:dyDescent="0.35">
      <c r="A1323">
        <v>1</v>
      </c>
      <c r="B1323">
        <v>47</v>
      </c>
      <c r="C1323">
        <v>7</v>
      </c>
      <c r="D1323">
        <v>2</v>
      </c>
      <c r="E1323">
        <v>2105</v>
      </c>
    </row>
    <row r="1324" spans="1:5" x14ac:dyDescent="0.35">
      <c r="A1324">
        <v>3</v>
      </c>
      <c r="B1324">
        <v>46</v>
      </c>
      <c r="C1324">
        <v>12</v>
      </c>
      <c r="D1324">
        <v>9</v>
      </c>
      <c r="E1324">
        <v>8578</v>
      </c>
    </row>
    <row r="1325" spans="1:5" x14ac:dyDescent="0.35">
      <c r="A1325">
        <v>1</v>
      </c>
      <c r="B1325">
        <v>28</v>
      </c>
      <c r="C1325">
        <v>3</v>
      </c>
      <c r="D1325">
        <v>3</v>
      </c>
      <c r="E1325">
        <v>2706</v>
      </c>
    </row>
    <row r="1326" spans="1:5" x14ac:dyDescent="0.35">
      <c r="A1326">
        <v>2</v>
      </c>
      <c r="B1326">
        <v>29</v>
      </c>
      <c r="C1326">
        <v>11</v>
      </c>
      <c r="D1326">
        <v>7</v>
      </c>
      <c r="E1326">
        <v>6384</v>
      </c>
    </row>
    <row r="1327" spans="1:5" x14ac:dyDescent="0.35">
      <c r="A1327">
        <v>1</v>
      </c>
      <c r="B1327">
        <v>42</v>
      </c>
      <c r="C1327">
        <v>8</v>
      </c>
      <c r="D1327">
        <v>0</v>
      </c>
      <c r="E1327">
        <v>3968</v>
      </c>
    </row>
    <row r="1328" spans="1:5" x14ac:dyDescent="0.35">
      <c r="A1328">
        <v>2</v>
      </c>
      <c r="B1328">
        <v>32</v>
      </c>
      <c r="C1328">
        <v>7</v>
      </c>
      <c r="D1328">
        <v>2</v>
      </c>
      <c r="E1328">
        <v>9907</v>
      </c>
    </row>
    <row r="1329" spans="1:5" x14ac:dyDescent="0.35">
      <c r="A1329">
        <v>4</v>
      </c>
      <c r="B1329">
        <v>46</v>
      </c>
      <c r="C1329">
        <v>25</v>
      </c>
      <c r="D1329">
        <v>19</v>
      </c>
      <c r="E1329">
        <v>13225</v>
      </c>
    </row>
    <row r="1330" spans="1:5" x14ac:dyDescent="0.35">
      <c r="A1330">
        <v>2</v>
      </c>
      <c r="B1330">
        <v>27</v>
      </c>
      <c r="C1330">
        <v>9</v>
      </c>
      <c r="D1330">
        <v>9</v>
      </c>
      <c r="E1330">
        <v>3540</v>
      </c>
    </row>
    <row r="1331" spans="1:5" x14ac:dyDescent="0.35">
      <c r="A1331">
        <v>1</v>
      </c>
      <c r="B1331">
        <v>29</v>
      </c>
      <c r="C1331">
        <v>1</v>
      </c>
      <c r="D1331">
        <v>1</v>
      </c>
      <c r="E1331">
        <v>2804</v>
      </c>
    </row>
    <row r="1332" spans="1:5" x14ac:dyDescent="0.35">
      <c r="A1332">
        <v>5</v>
      </c>
      <c r="B1332">
        <v>43</v>
      </c>
      <c r="C1332">
        <v>21</v>
      </c>
      <c r="D1332">
        <v>16</v>
      </c>
      <c r="E1332">
        <v>19392</v>
      </c>
    </row>
    <row r="1333" spans="1:5" x14ac:dyDescent="0.35">
      <c r="A1333">
        <v>5</v>
      </c>
      <c r="B1333">
        <v>48</v>
      </c>
      <c r="C1333">
        <v>29</v>
      </c>
      <c r="D1333">
        <v>22</v>
      </c>
      <c r="E1333">
        <v>19665</v>
      </c>
    </row>
    <row r="1334" spans="1:5" x14ac:dyDescent="0.35">
      <c r="A1334">
        <v>1</v>
      </c>
      <c r="B1334">
        <v>29</v>
      </c>
      <c r="C1334">
        <v>1</v>
      </c>
      <c r="D1334">
        <v>1</v>
      </c>
      <c r="E1334">
        <v>2439</v>
      </c>
    </row>
    <row r="1335" spans="1:5" x14ac:dyDescent="0.35">
      <c r="A1335">
        <v>3</v>
      </c>
      <c r="B1335">
        <v>46</v>
      </c>
      <c r="C1335">
        <v>14</v>
      </c>
      <c r="D1335">
        <v>8</v>
      </c>
      <c r="E1335">
        <v>7314</v>
      </c>
    </row>
    <row r="1336" spans="1:5" x14ac:dyDescent="0.35">
      <c r="A1336">
        <v>1</v>
      </c>
      <c r="B1336">
        <v>27</v>
      </c>
      <c r="C1336">
        <v>8</v>
      </c>
      <c r="D1336">
        <v>7</v>
      </c>
      <c r="E1336">
        <v>4774</v>
      </c>
    </row>
    <row r="1337" spans="1:5" x14ac:dyDescent="0.35">
      <c r="A1337">
        <v>2</v>
      </c>
      <c r="B1337">
        <v>39</v>
      </c>
      <c r="C1337">
        <v>7</v>
      </c>
      <c r="D1337">
        <v>2</v>
      </c>
      <c r="E1337">
        <v>3902</v>
      </c>
    </row>
    <row r="1338" spans="1:5" x14ac:dyDescent="0.35">
      <c r="A1338">
        <v>1</v>
      </c>
      <c r="B1338">
        <v>55</v>
      </c>
      <c r="C1338">
        <v>19</v>
      </c>
      <c r="D1338">
        <v>5</v>
      </c>
      <c r="E1338">
        <v>2662</v>
      </c>
    </row>
    <row r="1339" spans="1:5" x14ac:dyDescent="0.35">
      <c r="A1339">
        <v>1</v>
      </c>
      <c r="B1339">
        <v>28</v>
      </c>
      <c r="C1339">
        <v>1</v>
      </c>
      <c r="D1339">
        <v>1</v>
      </c>
      <c r="E1339">
        <v>2856</v>
      </c>
    </row>
    <row r="1340" spans="1:5" x14ac:dyDescent="0.35">
      <c r="A1340">
        <v>1</v>
      </c>
      <c r="B1340">
        <v>30</v>
      </c>
      <c r="C1340">
        <v>1</v>
      </c>
      <c r="D1340">
        <v>1</v>
      </c>
      <c r="E1340">
        <v>1081</v>
      </c>
    </row>
    <row r="1341" spans="1:5" x14ac:dyDescent="0.35">
      <c r="A1341">
        <v>1</v>
      </c>
      <c r="B1341">
        <v>22</v>
      </c>
      <c r="C1341">
        <v>1</v>
      </c>
      <c r="D1341">
        <v>1</v>
      </c>
      <c r="E1341">
        <v>2472</v>
      </c>
    </row>
    <row r="1342" spans="1:5" x14ac:dyDescent="0.35">
      <c r="A1342">
        <v>2</v>
      </c>
      <c r="B1342">
        <v>36</v>
      </c>
      <c r="C1342">
        <v>10</v>
      </c>
      <c r="D1342">
        <v>10</v>
      </c>
      <c r="E1342">
        <v>5673</v>
      </c>
    </row>
    <row r="1343" spans="1:5" x14ac:dyDescent="0.35">
      <c r="A1343">
        <v>2</v>
      </c>
      <c r="B1343">
        <v>31</v>
      </c>
      <c r="C1343">
        <v>10</v>
      </c>
      <c r="D1343">
        <v>10</v>
      </c>
      <c r="E1343">
        <v>4197</v>
      </c>
    </row>
    <row r="1344" spans="1:5" x14ac:dyDescent="0.35">
      <c r="A1344">
        <v>3</v>
      </c>
      <c r="B1344">
        <v>34</v>
      </c>
      <c r="C1344">
        <v>9</v>
      </c>
      <c r="D1344">
        <v>5</v>
      </c>
      <c r="E1344">
        <v>9713</v>
      </c>
    </row>
    <row r="1345" spans="1:5" x14ac:dyDescent="0.35">
      <c r="A1345">
        <v>1</v>
      </c>
      <c r="B1345">
        <v>29</v>
      </c>
      <c r="C1345">
        <v>11</v>
      </c>
      <c r="D1345">
        <v>3</v>
      </c>
      <c r="E1345">
        <v>2062</v>
      </c>
    </row>
    <row r="1346" spans="1:5" x14ac:dyDescent="0.35">
      <c r="A1346">
        <v>2</v>
      </c>
      <c r="B1346">
        <v>37</v>
      </c>
      <c r="C1346">
        <v>16</v>
      </c>
      <c r="D1346">
        <v>5</v>
      </c>
      <c r="E1346">
        <v>4284</v>
      </c>
    </row>
    <row r="1347" spans="1:5" x14ac:dyDescent="0.35">
      <c r="A1347">
        <v>2</v>
      </c>
      <c r="B1347">
        <v>35</v>
      </c>
      <c r="C1347">
        <v>4</v>
      </c>
      <c r="D1347">
        <v>3</v>
      </c>
      <c r="E1347">
        <v>4788</v>
      </c>
    </row>
    <row r="1348" spans="1:5" x14ac:dyDescent="0.35">
      <c r="A1348">
        <v>2</v>
      </c>
      <c r="B1348">
        <v>45</v>
      </c>
      <c r="C1348">
        <v>10</v>
      </c>
      <c r="D1348">
        <v>9</v>
      </c>
      <c r="E1348">
        <v>5906</v>
      </c>
    </row>
    <row r="1349" spans="1:5" x14ac:dyDescent="0.35">
      <c r="A1349">
        <v>2</v>
      </c>
      <c r="B1349">
        <v>36</v>
      </c>
      <c r="C1349">
        <v>10</v>
      </c>
      <c r="D1349">
        <v>10</v>
      </c>
      <c r="E1349">
        <v>3886</v>
      </c>
    </row>
    <row r="1350" spans="1:5" x14ac:dyDescent="0.35">
      <c r="A1350">
        <v>4</v>
      </c>
      <c r="B1350">
        <v>40</v>
      </c>
      <c r="C1350">
        <v>22</v>
      </c>
      <c r="D1350">
        <v>19</v>
      </c>
      <c r="E1350">
        <v>16823</v>
      </c>
    </row>
    <row r="1351" spans="1:5" x14ac:dyDescent="0.35">
      <c r="A1351">
        <v>1</v>
      </c>
      <c r="B1351">
        <v>26</v>
      </c>
      <c r="C1351">
        <v>1</v>
      </c>
      <c r="D1351">
        <v>1</v>
      </c>
      <c r="E1351">
        <v>2933</v>
      </c>
    </row>
    <row r="1352" spans="1:5" x14ac:dyDescent="0.35">
      <c r="A1352">
        <v>2</v>
      </c>
      <c r="B1352">
        <v>27</v>
      </c>
      <c r="C1352">
        <v>9</v>
      </c>
      <c r="D1352">
        <v>8</v>
      </c>
      <c r="E1352">
        <v>6500</v>
      </c>
    </row>
    <row r="1353" spans="1:5" x14ac:dyDescent="0.35">
      <c r="A1353">
        <v>4</v>
      </c>
      <c r="B1353">
        <v>48</v>
      </c>
      <c r="C1353">
        <v>24</v>
      </c>
      <c r="D1353">
        <v>22</v>
      </c>
      <c r="E1353">
        <v>17174</v>
      </c>
    </row>
    <row r="1354" spans="1:5" x14ac:dyDescent="0.35">
      <c r="A1354">
        <v>2</v>
      </c>
      <c r="B1354">
        <v>44</v>
      </c>
      <c r="C1354">
        <v>10</v>
      </c>
      <c r="D1354">
        <v>2</v>
      </c>
      <c r="E1354">
        <v>5033</v>
      </c>
    </row>
    <row r="1355" spans="1:5" x14ac:dyDescent="0.35">
      <c r="A1355">
        <v>1</v>
      </c>
      <c r="B1355">
        <v>34</v>
      </c>
      <c r="C1355">
        <v>5</v>
      </c>
      <c r="D1355">
        <v>5</v>
      </c>
      <c r="E1355">
        <v>2307</v>
      </c>
    </row>
    <row r="1356" spans="1:5" x14ac:dyDescent="0.35">
      <c r="A1356">
        <v>1</v>
      </c>
      <c r="B1356">
        <v>56</v>
      </c>
      <c r="C1356">
        <v>5</v>
      </c>
      <c r="D1356">
        <v>4</v>
      </c>
      <c r="E1356">
        <v>2587</v>
      </c>
    </row>
    <row r="1357" spans="1:5" x14ac:dyDescent="0.35">
      <c r="A1357">
        <v>2</v>
      </c>
      <c r="B1357">
        <v>36</v>
      </c>
      <c r="C1357">
        <v>12</v>
      </c>
      <c r="D1357">
        <v>4</v>
      </c>
      <c r="E1357">
        <v>5507</v>
      </c>
    </row>
    <row r="1358" spans="1:5" x14ac:dyDescent="0.35">
      <c r="A1358">
        <v>2</v>
      </c>
      <c r="B1358">
        <v>41</v>
      </c>
      <c r="C1358">
        <v>14</v>
      </c>
      <c r="D1358">
        <v>5</v>
      </c>
      <c r="E1358">
        <v>4393</v>
      </c>
    </row>
    <row r="1359" spans="1:5" x14ac:dyDescent="0.35">
      <c r="A1359">
        <v>3</v>
      </c>
      <c r="B1359">
        <v>42</v>
      </c>
      <c r="C1359">
        <v>18</v>
      </c>
      <c r="D1359">
        <v>13</v>
      </c>
      <c r="E1359">
        <v>13348</v>
      </c>
    </row>
    <row r="1360" spans="1:5" x14ac:dyDescent="0.35">
      <c r="A1360">
        <v>2</v>
      </c>
      <c r="B1360">
        <v>31</v>
      </c>
      <c r="C1360">
        <v>8</v>
      </c>
      <c r="D1360">
        <v>5</v>
      </c>
      <c r="E1360">
        <v>6583</v>
      </c>
    </row>
    <row r="1361" spans="1:5" x14ac:dyDescent="0.35">
      <c r="A1361">
        <v>2</v>
      </c>
      <c r="B1361">
        <v>34</v>
      </c>
      <c r="C1361">
        <v>9</v>
      </c>
      <c r="D1361">
        <v>4</v>
      </c>
      <c r="E1361">
        <v>8103</v>
      </c>
    </row>
    <row r="1362" spans="1:5" x14ac:dyDescent="0.35">
      <c r="A1362">
        <v>1</v>
      </c>
      <c r="B1362">
        <v>31</v>
      </c>
      <c r="C1362">
        <v>4</v>
      </c>
      <c r="D1362">
        <v>2</v>
      </c>
      <c r="E1362">
        <v>3978</v>
      </c>
    </row>
    <row r="1363" spans="1:5" x14ac:dyDescent="0.35">
      <c r="A1363">
        <v>1</v>
      </c>
      <c r="B1363">
        <v>26</v>
      </c>
      <c r="C1363">
        <v>8</v>
      </c>
      <c r="D1363">
        <v>7</v>
      </c>
      <c r="E1363">
        <v>2544</v>
      </c>
    </row>
    <row r="1364" spans="1:5" x14ac:dyDescent="0.35">
      <c r="A1364">
        <v>2</v>
      </c>
      <c r="B1364">
        <v>45</v>
      </c>
      <c r="C1364">
        <v>12</v>
      </c>
      <c r="D1364">
        <v>4</v>
      </c>
      <c r="E1364">
        <v>5399</v>
      </c>
    </row>
    <row r="1365" spans="1:5" x14ac:dyDescent="0.35">
      <c r="A1365">
        <v>2</v>
      </c>
      <c r="B1365">
        <v>33</v>
      </c>
      <c r="C1365">
        <v>10</v>
      </c>
      <c r="D1365">
        <v>10</v>
      </c>
      <c r="E1365">
        <v>5487</v>
      </c>
    </row>
    <row r="1366" spans="1:5" x14ac:dyDescent="0.35">
      <c r="A1366">
        <v>2</v>
      </c>
      <c r="B1366">
        <v>28</v>
      </c>
      <c r="C1366">
        <v>7</v>
      </c>
      <c r="D1366">
        <v>7</v>
      </c>
      <c r="E1366">
        <v>6834</v>
      </c>
    </row>
    <row r="1367" spans="1:5" x14ac:dyDescent="0.35">
      <c r="A1367">
        <v>1</v>
      </c>
      <c r="B1367">
        <v>29</v>
      </c>
      <c r="C1367">
        <v>1</v>
      </c>
      <c r="D1367">
        <v>1</v>
      </c>
      <c r="E1367">
        <v>1091</v>
      </c>
    </row>
    <row r="1368" spans="1:5" x14ac:dyDescent="0.35">
      <c r="A1368">
        <v>2</v>
      </c>
      <c r="B1368">
        <v>39</v>
      </c>
      <c r="C1368">
        <v>10</v>
      </c>
      <c r="D1368">
        <v>3</v>
      </c>
      <c r="E1368">
        <v>5736</v>
      </c>
    </row>
    <row r="1369" spans="1:5" x14ac:dyDescent="0.35">
      <c r="A1369">
        <v>1</v>
      </c>
      <c r="B1369">
        <v>27</v>
      </c>
      <c r="C1369">
        <v>6</v>
      </c>
      <c r="D1369">
        <v>5</v>
      </c>
      <c r="E1369">
        <v>2226</v>
      </c>
    </row>
    <row r="1370" spans="1:5" x14ac:dyDescent="0.35">
      <c r="A1370">
        <v>2</v>
      </c>
      <c r="B1370">
        <v>34</v>
      </c>
      <c r="C1370">
        <v>16</v>
      </c>
      <c r="D1370">
        <v>15</v>
      </c>
      <c r="E1370">
        <v>5747</v>
      </c>
    </row>
    <row r="1371" spans="1:5" x14ac:dyDescent="0.35">
      <c r="A1371">
        <v>2</v>
      </c>
      <c r="B1371">
        <v>28</v>
      </c>
      <c r="C1371">
        <v>6</v>
      </c>
      <c r="D1371">
        <v>2</v>
      </c>
      <c r="E1371">
        <v>9854</v>
      </c>
    </row>
    <row r="1372" spans="1:5" x14ac:dyDescent="0.35">
      <c r="A1372">
        <v>2</v>
      </c>
      <c r="B1372">
        <v>47</v>
      </c>
      <c r="C1372">
        <v>16</v>
      </c>
      <c r="D1372">
        <v>8</v>
      </c>
      <c r="E1372">
        <v>5467</v>
      </c>
    </row>
    <row r="1373" spans="1:5" x14ac:dyDescent="0.35">
      <c r="A1373">
        <v>2</v>
      </c>
      <c r="B1373">
        <v>56</v>
      </c>
      <c r="C1373">
        <v>6</v>
      </c>
      <c r="D1373">
        <v>0</v>
      </c>
      <c r="E1373">
        <v>5380</v>
      </c>
    </row>
    <row r="1374" spans="1:5" x14ac:dyDescent="0.35">
      <c r="A1374">
        <v>2</v>
      </c>
      <c r="B1374">
        <v>39</v>
      </c>
      <c r="C1374">
        <v>10</v>
      </c>
      <c r="D1374">
        <v>10</v>
      </c>
      <c r="E1374">
        <v>5151</v>
      </c>
    </row>
    <row r="1375" spans="1:5" x14ac:dyDescent="0.35">
      <c r="A1375">
        <v>2</v>
      </c>
      <c r="B1375">
        <v>38</v>
      </c>
      <c r="C1375">
        <v>20</v>
      </c>
      <c r="D1375">
        <v>20</v>
      </c>
      <c r="E1375">
        <v>2133</v>
      </c>
    </row>
    <row r="1376" spans="1:5" x14ac:dyDescent="0.35">
      <c r="A1376">
        <v>4</v>
      </c>
      <c r="B1376">
        <v>58</v>
      </c>
      <c r="C1376">
        <v>29</v>
      </c>
      <c r="D1376">
        <v>1</v>
      </c>
      <c r="E1376">
        <v>17875</v>
      </c>
    </row>
    <row r="1377" spans="1:5" x14ac:dyDescent="0.35">
      <c r="A1377">
        <v>1</v>
      </c>
      <c r="B1377">
        <v>32</v>
      </c>
      <c r="C1377">
        <v>8</v>
      </c>
      <c r="D1377">
        <v>4</v>
      </c>
      <c r="E1377">
        <v>2432</v>
      </c>
    </row>
    <row r="1378" spans="1:5" x14ac:dyDescent="0.35">
      <c r="A1378">
        <v>1</v>
      </c>
      <c r="B1378">
        <v>38</v>
      </c>
      <c r="C1378">
        <v>10</v>
      </c>
      <c r="D1378">
        <v>5</v>
      </c>
      <c r="E1378">
        <v>4771</v>
      </c>
    </row>
    <row r="1379" spans="1:5" x14ac:dyDescent="0.35">
      <c r="A1379">
        <v>5</v>
      </c>
      <c r="B1379">
        <v>49</v>
      </c>
      <c r="C1379">
        <v>28</v>
      </c>
      <c r="D1379">
        <v>5</v>
      </c>
      <c r="E1379">
        <v>19161</v>
      </c>
    </row>
    <row r="1380" spans="1:5" x14ac:dyDescent="0.35">
      <c r="A1380">
        <v>2</v>
      </c>
      <c r="B1380">
        <v>42</v>
      </c>
      <c r="C1380">
        <v>14</v>
      </c>
      <c r="D1380">
        <v>0</v>
      </c>
      <c r="E1380">
        <v>5087</v>
      </c>
    </row>
    <row r="1381" spans="1:5" x14ac:dyDescent="0.35">
      <c r="A1381">
        <v>1</v>
      </c>
      <c r="B1381">
        <v>27</v>
      </c>
      <c r="C1381">
        <v>1</v>
      </c>
      <c r="D1381">
        <v>1</v>
      </c>
      <c r="E1381">
        <v>2863</v>
      </c>
    </row>
    <row r="1382" spans="1:5" x14ac:dyDescent="0.35">
      <c r="A1382">
        <v>2</v>
      </c>
      <c r="B1382">
        <v>35</v>
      </c>
      <c r="C1382">
        <v>6</v>
      </c>
      <c r="D1382">
        <v>5</v>
      </c>
      <c r="E1382">
        <v>5561</v>
      </c>
    </row>
    <row r="1383" spans="1:5" x14ac:dyDescent="0.35">
      <c r="A1383">
        <v>1</v>
      </c>
      <c r="B1383">
        <v>28</v>
      </c>
      <c r="C1383">
        <v>5</v>
      </c>
      <c r="D1383">
        <v>5</v>
      </c>
      <c r="E1383">
        <v>2144</v>
      </c>
    </row>
    <row r="1384" spans="1:5" x14ac:dyDescent="0.35">
      <c r="A1384">
        <v>1</v>
      </c>
      <c r="B1384">
        <v>31</v>
      </c>
      <c r="C1384">
        <v>4</v>
      </c>
      <c r="D1384">
        <v>4</v>
      </c>
      <c r="E1384">
        <v>3065</v>
      </c>
    </row>
    <row r="1385" spans="1:5" x14ac:dyDescent="0.35">
      <c r="A1385">
        <v>1</v>
      </c>
      <c r="B1385">
        <v>36</v>
      </c>
      <c r="C1385">
        <v>5</v>
      </c>
      <c r="D1385">
        <v>5</v>
      </c>
      <c r="E1385">
        <v>2810</v>
      </c>
    </row>
    <row r="1386" spans="1:5" x14ac:dyDescent="0.35">
      <c r="A1386">
        <v>3</v>
      </c>
      <c r="B1386">
        <v>34</v>
      </c>
      <c r="C1386">
        <v>14</v>
      </c>
      <c r="D1386">
        <v>14</v>
      </c>
      <c r="E1386">
        <v>9888</v>
      </c>
    </row>
    <row r="1387" spans="1:5" x14ac:dyDescent="0.35">
      <c r="A1387">
        <v>3</v>
      </c>
      <c r="B1387">
        <v>34</v>
      </c>
      <c r="C1387">
        <v>9</v>
      </c>
      <c r="D1387">
        <v>8</v>
      </c>
      <c r="E1387">
        <v>8628</v>
      </c>
    </row>
    <row r="1388" spans="1:5" x14ac:dyDescent="0.35">
      <c r="A1388">
        <v>1</v>
      </c>
      <c r="B1388">
        <v>26</v>
      </c>
      <c r="C1388">
        <v>8</v>
      </c>
      <c r="D1388">
        <v>7</v>
      </c>
      <c r="E1388">
        <v>2867</v>
      </c>
    </row>
    <row r="1389" spans="1:5" x14ac:dyDescent="0.35">
      <c r="A1389">
        <v>2</v>
      </c>
      <c r="B1389">
        <v>29</v>
      </c>
      <c r="C1389">
        <v>6</v>
      </c>
      <c r="D1389">
        <v>5</v>
      </c>
      <c r="E1389">
        <v>5373</v>
      </c>
    </row>
    <row r="1390" spans="1:5" x14ac:dyDescent="0.35">
      <c r="A1390">
        <v>2</v>
      </c>
      <c r="B1390">
        <v>32</v>
      </c>
      <c r="C1390">
        <v>9</v>
      </c>
      <c r="D1390">
        <v>5</v>
      </c>
      <c r="E1390">
        <v>6667</v>
      </c>
    </row>
    <row r="1391" spans="1:5" x14ac:dyDescent="0.35">
      <c r="A1391">
        <v>2</v>
      </c>
      <c r="B1391">
        <v>31</v>
      </c>
      <c r="C1391">
        <v>10</v>
      </c>
      <c r="D1391">
        <v>10</v>
      </c>
      <c r="E1391">
        <v>5003</v>
      </c>
    </row>
    <row r="1392" spans="1:5" x14ac:dyDescent="0.35">
      <c r="A1392">
        <v>1</v>
      </c>
      <c r="B1392">
        <v>28</v>
      </c>
      <c r="C1392">
        <v>6</v>
      </c>
      <c r="D1392">
        <v>4</v>
      </c>
      <c r="E1392">
        <v>2367</v>
      </c>
    </row>
    <row r="1393" spans="1:5" x14ac:dyDescent="0.35">
      <c r="A1393">
        <v>1</v>
      </c>
      <c r="B1393">
        <v>38</v>
      </c>
      <c r="C1393">
        <v>20</v>
      </c>
      <c r="D1393">
        <v>1</v>
      </c>
      <c r="E1393">
        <v>2858</v>
      </c>
    </row>
    <row r="1394" spans="1:5" x14ac:dyDescent="0.35">
      <c r="A1394">
        <v>2</v>
      </c>
      <c r="B1394">
        <v>35</v>
      </c>
      <c r="C1394">
        <v>10</v>
      </c>
      <c r="D1394">
        <v>10</v>
      </c>
      <c r="E1394">
        <v>5204</v>
      </c>
    </row>
    <row r="1395" spans="1:5" x14ac:dyDescent="0.35">
      <c r="A1395">
        <v>2</v>
      </c>
      <c r="B1395">
        <v>27</v>
      </c>
      <c r="C1395">
        <v>7</v>
      </c>
      <c r="D1395">
        <v>7</v>
      </c>
      <c r="E1395">
        <v>4105</v>
      </c>
    </row>
    <row r="1396" spans="1:5" x14ac:dyDescent="0.35">
      <c r="A1396">
        <v>2</v>
      </c>
      <c r="B1396">
        <v>32</v>
      </c>
      <c r="C1396">
        <v>8</v>
      </c>
      <c r="D1396">
        <v>1</v>
      </c>
      <c r="E1396">
        <v>9679</v>
      </c>
    </row>
    <row r="1397" spans="1:5" x14ac:dyDescent="0.35">
      <c r="A1397">
        <v>2</v>
      </c>
      <c r="B1397">
        <v>31</v>
      </c>
      <c r="C1397">
        <v>10</v>
      </c>
      <c r="D1397">
        <v>10</v>
      </c>
      <c r="E1397">
        <v>5617</v>
      </c>
    </row>
    <row r="1398" spans="1:5" x14ac:dyDescent="0.35">
      <c r="A1398">
        <v>3</v>
      </c>
      <c r="B1398">
        <v>53</v>
      </c>
      <c r="C1398">
        <v>15</v>
      </c>
      <c r="D1398">
        <v>2</v>
      </c>
      <c r="E1398">
        <v>10448</v>
      </c>
    </row>
    <row r="1399" spans="1:5" x14ac:dyDescent="0.35">
      <c r="A1399">
        <v>2</v>
      </c>
      <c r="B1399">
        <v>54</v>
      </c>
      <c r="C1399">
        <v>9</v>
      </c>
      <c r="D1399">
        <v>4</v>
      </c>
      <c r="E1399">
        <v>2897</v>
      </c>
    </row>
    <row r="1400" spans="1:5" x14ac:dyDescent="0.35">
      <c r="A1400">
        <v>2</v>
      </c>
      <c r="B1400">
        <v>33</v>
      </c>
      <c r="C1400">
        <v>9</v>
      </c>
      <c r="D1400">
        <v>9</v>
      </c>
      <c r="E1400">
        <v>5968</v>
      </c>
    </row>
    <row r="1401" spans="1:5" x14ac:dyDescent="0.35">
      <c r="A1401">
        <v>3</v>
      </c>
      <c r="B1401">
        <v>43</v>
      </c>
      <c r="C1401">
        <v>10</v>
      </c>
      <c r="D1401">
        <v>10</v>
      </c>
      <c r="E1401">
        <v>7510</v>
      </c>
    </row>
    <row r="1402" spans="1:5" x14ac:dyDescent="0.35">
      <c r="A1402">
        <v>1</v>
      </c>
      <c r="B1402">
        <v>38</v>
      </c>
      <c r="C1402">
        <v>7</v>
      </c>
      <c r="D1402">
        <v>6</v>
      </c>
      <c r="E1402">
        <v>2991</v>
      </c>
    </row>
    <row r="1403" spans="1:5" x14ac:dyDescent="0.35">
      <c r="A1403">
        <v>5</v>
      </c>
      <c r="B1403">
        <v>55</v>
      </c>
      <c r="C1403">
        <v>35</v>
      </c>
      <c r="D1403">
        <v>10</v>
      </c>
      <c r="E1403">
        <v>19636</v>
      </c>
    </row>
    <row r="1404" spans="1:5" x14ac:dyDescent="0.35">
      <c r="A1404">
        <v>1</v>
      </c>
      <c r="B1404">
        <v>31</v>
      </c>
      <c r="C1404">
        <v>1</v>
      </c>
      <c r="D1404">
        <v>1</v>
      </c>
      <c r="E1404">
        <v>1129</v>
      </c>
    </row>
    <row r="1405" spans="1:5" x14ac:dyDescent="0.35">
      <c r="A1405">
        <v>4</v>
      </c>
      <c r="B1405">
        <v>39</v>
      </c>
      <c r="C1405">
        <v>21</v>
      </c>
      <c r="D1405">
        <v>20</v>
      </c>
      <c r="E1405">
        <v>13341</v>
      </c>
    </row>
    <row r="1406" spans="1:5" x14ac:dyDescent="0.35">
      <c r="A1406">
        <v>2</v>
      </c>
      <c r="B1406">
        <v>42</v>
      </c>
      <c r="C1406">
        <v>20</v>
      </c>
      <c r="D1406">
        <v>20</v>
      </c>
      <c r="E1406">
        <v>4332</v>
      </c>
    </row>
    <row r="1407" spans="1:5" x14ac:dyDescent="0.35">
      <c r="A1407">
        <v>3</v>
      </c>
      <c r="B1407">
        <v>31</v>
      </c>
      <c r="C1407">
        <v>13</v>
      </c>
      <c r="D1407">
        <v>11</v>
      </c>
      <c r="E1407">
        <v>11031</v>
      </c>
    </row>
    <row r="1408" spans="1:5" x14ac:dyDescent="0.35">
      <c r="A1408">
        <v>2</v>
      </c>
      <c r="B1408">
        <v>54</v>
      </c>
      <c r="C1408">
        <v>9</v>
      </c>
      <c r="D1408">
        <v>5</v>
      </c>
      <c r="E1408">
        <v>4440</v>
      </c>
    </row>
    <row r="1409" spans="1:5" x14ac:dyDescent="0.35">
      <c r="A1409">
        <v>2</v>
      </c>
      <c r="B1409">
        <v>24</v>
      </c>
      <c r="C1409">
        <v>4</v>
      </c>
      <c r="D1409">
        <v>4</v>
      </c>
      <c r="E1409">
        <v>4617</v>
      </c>
    </row>
    <row r="1410" spans="1:5" x14ac:dyDescent="0.35">
      <c r="A1410">
        <v>1</v>
      </c>
      <c r="B1410">
        <v>23</v>
      </c>
      <c r="C1410">
        <v>5</v>
      </c>
      <c r="D1410">
        <v>5</v>
      </c>
      <c r="E1410">
        <v>2647</v>
      </c>
    </row>
    <row r="1411" spans="1:5" x14ac:dyDescent="0.35">
      <c r="A1411">
        <v>2</v>
      </c>
      <c r="B1411">
        <v>40</v>
      </c>
      <c r="C1411">
        <v>10</v>
      </c>
      <c r="D1411">
        <v>10</v>
      </c>
      <c r="E1411">
        <v>6323</v>
      </c>
    </row>
    <row r="1412" spans="1:5" x14ac:dyDescent="0.35">
      <c r="A1412">
        <v>2</v>
      </c>
      <c r="B1412">
        <v>40</v>
      </c>
      <c r="C1412">
        <v>15</v>
      </c>
      <c r="D1412">
        <v>11</v>
      </c>
      <c r="E1412">
        <v>5677</v>
      </c>
    </row>
    <row r="1413" spans="1:5" x14ac:dyDescent="0.35">
      <c r="A1413">
        <v>1</v>
      </c>
      <c r="B1413">
        <v>25</v>
      </c>
      <c r="C1413">
        <v>6</v>
      </c>
      <c r="D1413">
        <v>2</v>
      </c>
      <c r="E1413">
        <v>2187</v>
      </c>
    </row>
    <row r="1414" spans="1:5" x14ac:dyDescent="0.35">
      <c r="A1414">
        <v>1</v>
      </c>
      <c r="B1414">
        <v>30</v>
      </c>
      <c r="C1414">
        <v>12</v>
      </c>
      <c r="D1414">
        <v>12</v>
      </c>
      <c r="E1414">
        <v>3748</v>
      </c>
    </row>
    <row r="1415" spans="1:5" x14ac:dyDescent="0.35">
      <c r="A1415">
        <v>1</v>
      </c>
      <c r="B1415">
        <v>25</v>
      </c>
      <c r="C1415">
        <v>7</v>
      </c>
      <c r="D1415">
        <v>2</v>
      </c>
      <c r="E1415">
        <v>3977</v>
      </c>
    </row>
    <row r="1416" spans="1:5" x14ac:dyDescent="0.35">
      <c r="A1416">
        <v>3</v>
      </c>
      <c r="B1416">
        <v>47</v>
      </c>
      <c r="C1416">
        <v>25</v>
      </c>
      <c r="D1416">
        <v>17</v>
      </c>
      <c r="E1416">
        <v>8633</v>
      </c>
    </row>
    <row r="1417" spans="1:5" x14ac:dyDescent="0.35">
      <c r="A1417">
        <v>1</v>
      </c>
      <c r="B1417">
        <v>33</v>
      </c>
      <c r="C1417">
        <v>1</v>
      </c>
      <c r="D1417">
        <v>1</v>
      </c>
      <c r="E1417">
        <v>2008</v>
      </c>
    </row>
    <row r="1418" spans="1:5" x14ac:dyDescent="0.35">
      <c r="A1418">
        <v>2</v>
      </c>
      <c r="B1418">
        <v>38</v>
      </c>
      <c r="C1418">
        <v>16</v>
      </c>
      <c r="D1418">
        <v>15</v>
      </c>
      <c r="E1418">
        <v>4440</v>
      </c>
    </row>
    <row r="1419" spans="1:5" x14ac:dyDescent="0.35">
      <c r="A1419">
        <v>1</v>
      </c>
      <c r="B1419">
        <v>31</v>
      </c>
      <c r="C1419">
        <v>3</v>
      </c>
      <c r="D1419">
        <v>2</v>
      </c>
      <c r="E1419">
        <v>3067</v>
      </c>
    </row>
    <row r="1420" spans="1:5" x14ac:dyDescent="0.35">
      <c r="A1420">
        <v>2</v>
      </c>
      <c r="B1420">
        <v>38</v>
      </c>
      <c r="C1420">
        <v>10</v>
      </c>
      <c r="D1420">
        <v>8</v>
      </c>
      <c r="E1420">
        <v>5321</v>
      </c>
    </row>
    <row r="1421" spans="1:5" x14ac:dyDescent="0.35">
      <c r="A1421">
        <v>2</v>
      </c>
      <c r="B1421">
        <v>42</v>
      </c>
      <c r="C1421">
        <v>9</v>
      </c>
      <c r="D1421">
        <v>4</v>
      </c>
      <c r="E1421">
        <v>5410</v>
      </c>
    </row>
    <row r="1422" spans="1:5" x14ac:dyDescent="0.35">
      <c r="A1422">
        <v>1</v>
      </c>
      <c r="B1422">
        <v>41</v>
      </c>
      <c r="C1422">
        <v>12</v>
      </c>
      <c r="D1422">
        <v>5</v>
      </c>
      <c r="E1422">
        <v>2782</v>
      </c>
    </row>
    <row r="1423" spans="1:5" x14ac:dyDescent="0.35">
      <c r="A1423">
        <v>3</v>
      </c>
      <c r="B1423">
        <v>47</v>
      </c>
      <c r="C1423">
        <v>14</v>
      </c>
      <c r="D1423">
        <v>13</v>
      </c>
      <c r="E1423">
        <v>11957</v>
      </c>
    </row>
    <row r="1424" spans="1:5" x14ac:dyDescent="0.35">
      <c r="A1424">
        <v>1</v>
      </c>
      <c r="B1424">
        <v>35</v>
      </c>
      <c r="C1424">
        <v>5</v>
      </c>
      <c r="D1424">
        <v>2</v>
      </c>
      <c r="E1424">
        <v>2660</v>
      </c>
    </row>
    <row r="1425" spans="1:5" x14ac:dyDescent="0.35">
      <c r="A1425">
        <v>1</v>
      </c>
      <c r="B1425">
        <v>22</v>
      </c>
      <c r="C1425">
        <v>4</v>
      </c>
      <c r="D1425">
        <v>3</v>
      </c>
      <c r="E1425">
        <v>3375</v>
      </c>
    </row>
    <row r="1426" spans="1:5" x14ac:dyDescent="0.35">
      <c r="A1426">
        <v>2</v>
      </c>
      <c r="B1426">
        <v>35</v>
      </c>
      <c r="C1426">
        <v>10</v>
      </c>
      <c r="D1426">
        <v>10</v>
      </c>
      <c r="E1426">
        <v>5098</v>
      </c>
    </row>
    <row r="1427" spans="1:5" x14ac:dyDescent="0.35">
      <c r="A1427">
        <v>2</v>
      </c>
      <c r="B1427">
        <v>33</v>
      </c>
      <c r="C1427">
        <v>10</v>
      </c>
      <c r="D1427">
        <v>9</v>
      </c>
      <c r="E1427">
        <v>4878</v>
      </c>
    </row>
    <row r="1428" spans="1:5" x14ac:dyDescent="0.35">
      <c r="A1428">
        <v>1</v>
      </c>
      <c r="B1428">
        <v>32</v>
      </c>
      <c r="C1428">
        <v>6</v>
      </c>
      <c r="D1428">
        <v>6</v>
      </c>
      <c r="E1428">
        <v>2837</v>
      </c>
    </row>
    <row r="1429" spans="1:5" x14ac:dyDescent="0.35">
      <c r="A1429">
        <v>1</v>
      </c>
      <c r="B1429">
        <v>40</v>
      </c>
      <c r="C1429">
        <v>8</v>
      </c>
      <c r="D1429">
        <v>1</v>
      </c>
      <c r="E1429">
        <v>2406</v>
      </c>
    </row>
    <row r="1430" spans="1:5" x14ac:dyDescent="0.35">
      <c r="A1430">
        <v>1</v>
      </c>
      <c r="B1430">
        <v>32</v>
      </c>
      <c r="C1430">
        <v>3</v>
      </c>
      <c r="D1430">
        <v>2</v>
      </c>
      <c r="E1430">
        <v>2269</v>
      </c>
    </row>
    <row r="1431" spans="1:5" x14ac:dyDescent="0.35">
      <c r="A1431">
        <v>2</v>
      </c>
      <c r="B1431">
        <v>39</v>
      </c>
      <c r="C1431">
        <v>18</v>
      </c>
      <c r="D1431">
        <v>7</v>
      </c>
      <c r="E1431">
        <v>4108</v>
      </c>
    </row>
    <row r="1432" spans="1:5" x14ac:dyDescent="0.35">
      <c r="A1432">
        <v>3</v>
      </c>
      <c r="B1432">
        <v>38</v>
      </c>
      <c r="C1432">
        <v>20</v>
      </c>
      <c r="D1432">
        <v>18</v>
      </c>
      <c r="E1432">
        <v>13206</v>
      </c>
    </row>
    <row r="1433" spans="1:5" x14ac:dyDescent="0.35">
      <c r="A1433">
        <v>3</v>
      </c>
      <c r="B1433">
        <v>32</v>
      </c>
      <c r="C1433">
        <v>14</v>
      </c>
      <c r="D1433">
        <v>14</v>
      </c>
      <c r="E1433">
        <v>10422</v>
      </c>
    </row>
    <row r="1434" spans="1:5" x14ac:dyDescent="0.35">
      <c r="A1434">
        <v>3</v>
      </c>
      <c r="B1434">
        <v>37</v>
      </c>
      <c r="C1434">
        <v>16</v>
      </c>
      <c r="D1434">
        <v>16</v>
      </c>
      <c r="E1434">
        <v>13744</v>
      </c>
    </row>
    <row r="1435" spans="1:5" x14ac:dyDescent="0.35">
      <c r="A1435">
        <v>2</v>
      </c>
      <c r="B1435">
        <v>25</v>
      </c>
      <c r="C1435">
        <v>6</v>
      </c>
      <c r="D1435">
        <v>5</v>
      </c>
      <c r="E1435">
        <v>4907</v>
      </c>
    </row>
    <row r="1436" spans="1:5" x14ac:dyDescent="0.35">
      <c r="A1436">
        <v>1</v>
      </c>
      <c r="B1436">
        <v>52</v>
      </c>
      <c r="C1436">
        <v>16</v>
      </c>
      <c r="D1436">
        <v>9</v>
      </c>
      <c r="E1436">
        <v>3482</v>
      </c>
    </row>
    <row r="1437" spans="1:5" x14ac:dyDescent="0.35">
      <c r="A1437">
        <v>1</v>
      </c>
      <c r="B1437">
        <v>44</v>
      </c>
      <c r="C1437">
        <v>6</v>
      </c>
      <c r="D1437">
        <v>4</v>
      </c>
      <c r="E1437">
        <v>2436</v>
      </c>
    </row>
    <row r="1438" spans="1:5" x14ac:dyDescent="0.35">
      <c r="A1438">
        <v>1</v>
      </c>
      <c r="B1438">
        <v>21</v>
      </c>
      <c r="C1438">
        <v>2</v>
      </c>
      <c r="D1438">
        <v>2</v>
      </c>
      <c r="E1438">
        <v>2380</v>
      </c>
    </row>
    <row r="1439" spans="1:5" x14ac:dyDescent="0.35">
      <c r="A1439">
        <v>5</v>
      </c>
      <c r="B1439">
        <v>39</v>
      </c>
      <c r="C1439">
        <v>21</v>
      </c>
      <c r="D1439">
        <v>6</v>
      </c>
      <c r="E1439">
        <v>19431</v>
      </c>
    </row>
    <row r="1440" spans="1:5" x14ac:dyDescent="0.35">
      <c r="A1440">
        <v>1</v>
      </c>
      <c r="B1440">
        <v>23</v>
      </c>
      <c r="C1440">
        <v>1</v>
      </c>
      <c r="D1440">
        <v>1</v>
      </c>
      <c r="E1440">
        <v>1790</v>
      </c>
    </row>
    <row r="1441" spans="1:5" x14ac:dyDescent="0.35">
      <c r="A1441">
        <v>3</v>
      </c>
      <c r="B1441">
        <v>36</v>
      </c>
      <c r="C1441">
        <v>10</v>
      </c>
      <c r="D1441">
        <v>9</v>
      </c>
      <c r="E1441">
        <v>7644</v>
      </c>
    </row>
    <row r="1442" spans="1:5" x14ac:dyDescent="0.35">
      <c r="A1442">
        <v>2</v>
      </c>
      <c r="B1442">
        <v>36</v>
      </c>
      <c r="C1442">
        <v>18</v>
      </c>
      <c r="D1442">
        <v>4</v>
      </c>
      <c r="E1442">
        <v>5131</v>
      </c>
    </row>
    <row r="1443" spans="1:5" x14ac:dyDescent="0.35">
      <c r="A1443">
        <v>2</v>
      </c>
      <c r="B1443">
        <v>56</v>
      </c>
      <c r="C1443">
        <v>13</v>
      </c>
      <c r="D1443">
        <v>13</v>
      </c>
      <c r="E1443">
        <v>6306</v>
      </c>
    </row>
    <row r="1444" spans="1:5" x14ac:dyDescent="0.35">
      <c r="A1444">
        <v>1</v>
      </c>
      <c r="B1444">
        <v>29</v>
      </c>
      <c r="C1444">
        <v>4</v>
      </c>
      <c r="D1444">
        <v>2</v>
      </c>
      <c r="E1444">
        <v>4787</v>
      </c>
    </row>
    <row r="1445" spans="1:5" x14ac:dyDescent="0.35">
      <c r="A1445">
        <v>5</v>
      </c>
      <c r="B1445">
        <v>42</v>
      </c>
      <c r="C1445">
        <v>24</v>
      </c>
      <c r="D1445">
        <v>22</v>
      </c>
      <c r="E1445">
        <v>18880</v>
      </c>
    </row>
    <row r="1446" spans="1:5" x14ac:dyDescent="0.35">
      <c r="A1446">
        <v>1</v>
      </c>
      <c r="B1446">
        <v>56</v>
      </c>
      <c r="C1446">
        <v>14</v>
      </c>
      <c r="D1446">
        <v>10</v>
      </c>
      <c r="E1446">
        <v>2339</v>
      </c>
    </row>
    <row r="1447" spans="1:5" x14ac:dyDescent="0.35">
      <c r="A1447">
        <v>4</v>
      </c>
      <c r="B1447">
        <v>41</v>
      </c>
      <c r="C1447">
        <v>21</v>
      </c>
      <c r="D1447">
        <v>20</v>
      </c>
      <c r="E1447">
        <v>13570</v>
      </c>
    </row>
    <row r="1448" spans="1:5" x14ac:dyDescent="0.35">
      <c r="A1448">
        <v>2</v>
      </c>
      <c r="B1448">
        <v>34</v>
      </c>
      <c r="C1448">
        <v>8</v>
      </c>
      <c r="D1448">
        <v>8</v>
      </c>
      <c r="E1448">
        <v>6712</v>
      </c>
    </row>
    <row r="1449" spans="1:5" x14ac:dyDescent="0.35">
      <c r="A1449">
        <v>2</v>
      </c>
      <c r="B1449">
        <v>36</v>
      </c>
      <c r="C1449">
        <v>15</v>
      </c>
      <c r="D1449">
        <v>15</v>
      </c>
      <c r="E1449">
        <v>5406</v>
      </c>
    </row>
    <row r="1450" spans="1:5" x14ac:dyDescent="0.35">
      <c r="A1450">
        <v>2</v>
      </c>
      <c r="B1450">
        <v>41</v>
      </c>
      <c r="C1450">
        <v>14</v>
      </c>
      <c r="D1450">
        <v>5</v>
      </c>
      <c r="E1450">
        <v>8938</v>
      </c>
    </row>
    <row r="1451" spans="1:5" x14ac:dyDescent="0.35">
      <c r="A1451">
        <v>1</v>
      </c>
      <c r="B1451">
        <v>32</v>
      </c>
      <c r="C1451">
        <v>4</v>
      </c>
      <c r="D1451">
        <v>4</v>
      </c>
      <c r="E1451">
        <v>2439</v>
      </c>
    </row>
    <row r="1452" spans="1:5" x14ac:dyDescent="0.35">
      <c r="A1452">
        <v>3</v>
      </c>
      <c r="B1452">
        <v>35</v>
      </c>
      <c r="C1452">
        <v>9</v>
      </c>
      <c r="D1452">
        <v>9</v>
      </c>
      <c r="E1452">
        <v>8837</v>
      </c>
    </row>
    <row r="1453" spans="1:5" x14ac:dyDescent="0.35">
      <c r="A1453">
        <v>2</v>
      </c>
      <c r="B1453">
        <v>38</v>
      </c>
      <c r="C1453">
        <v>10</v>
      </c>
      <c r="D1453">
        <v>10</v>
      </c>
      <c r="E1453">
        <v>5343</v>
      </c>
    </row>
    <row r="1454" spans="1:5" x14ac:dyDescent="0.35">
      <c r="A1454">
        <v>2</v>
      </c>
      <c r="B1454">
        <v>50</v>
      </c>
      <c r="C1454">
        <v>12</v>
      </c>
      <c r="D1454">
        <v>6</v>
      </c>
      <c r="E1454">
        <v>6728</v>
      </c>
    </row>
    <row r="1455" spans="1:5" x14ac:dyDescent="0.35">
      <c r="A1455">
        <v>2</v>
      </c>
      <c r="B1455">
        <v>36</v>
      </c>
      <c r="C1455">
        <v>8</v>
      </c>
      <c r="D1455">
        <v>6</v>
      </c>
      <c r="E1455">
        <v>6652</v>
      </c>
    </row>
    <row r="1456" spans="1:5" x14ac:dyDescent="0.35">
      <c r="A1456">
        <v>2</v>
      </c>
      <c r="B1456">
        <v>45</v>
      </c>
      <c r="C1456">
        <v>8</v>
      </c>
      <c r="D1456">
        <v>5</v>
      </c>
      <c r="E1456">
        <v>4850</v>
      </c>
    </row>
    <row r="1457" spans="1:5" x14ac:dyDescent="0.35">
      <c r="A1457">
        <v>1</v>
      </c>
      <c r="B1457">
        <v>40</v>
      </c>
      <c r="C1457">
        <v>8</v>
      </c>
      <c r="D1457">
        <v>2</v>
      </c>
      <c r="E1457">
        <v>2809</v>
      </c>
    </row>
    <row r="1458" spans="1:5" x14ac:dyDescent="0.35">
      <c r="A1458">
        <v>2</v>
      </c>
      <c r="B1458">
        <v>35</v>
      </c>
      <c r="C1458">
        <v>10</v>
      </c>
      <c r="D1458">
        <v>10</v>
      </c>
      <c r="E1458">
        <v>5689</v>
      </c>
    </row>
    <row r="1459" spans="1:5" x14ac:dyDescent="0.35">
      <c r="A1459">
        <v>1</v>
      </c>
      <c r="B1459">
        <v>40</v>
      </c>
      <c r="C1459">
        <v>20</v>
      </c>
      <c r="D1459">
        <v>5</v>
      </c>
      <c r="E1459">
        <v>2001</v>
      </c>
    </row>
    <row r="1460" spans="1:5" x14ac:dyDescent="0.35">
      <c r="A1460">
        <v>1</v>
      </c>
      <c r="B1460">
        <v>35</v>
      </c>
      <c r="C1460">
        <v>4</v>
      </c>
      <c r="D1460">
        <v>4</v>
      </c>
      <c r="E1460">
        <v>2977</v>
      </c>
    </row>
    <row r="1461" spans="1:5" x14ac:dyDescent="0.35">
      <c r="A1461">
        <v>2</v>
      </c>
      <c r="B1461">
        <v>29</v>
      </c>
      <c r="C1461">
        <v>10</v>
      </c>
      <c r="D1461">
        <v>4</v>
      </c>
      <c r="E1461">
        <v>4025</v>
      </c>
    </row>
    <row r="1462" spans="1:5" x14ac:dyDescent="0.35">
      <c r="A1462">
        <v>1</v>
      </c>
      <c r="B1462">
        <v>29</v>
      </c>
      <c r="C1462">
        <v>5</v>
      </c>
      <c r="D1462">
        <v>5</v>
      </c>
      <c r="E1462">
        <v>3785</v>
      </c>
    </row>
    <row r="1463" spans="1:5" x14ac:dyDescent="0.35">
      <c r="A1463">
        <v>3</v>
      </c>
      <c r="B1463">
        <v>50</v>
      </c>
      <c r="C1463">
        <v>20</v>
      </c>
      <c r="D1463">
        <v>3</v>
      </c>
      <c r="E1463">
        <v>10854</v>
      </c>
    </row>
    <row r="1464" spans="1:5" x14ac:dyDescent="0.35">
      <c r="A1464">
        <v>4</v>
      </c>
      <c r="B1464">
        <v>39</v>
      </c>
      <c r="C1464">
        <v>21</v>
      </c>
      <c r="D1464">
        <v>20</v>
      </c>
      <c r="E1464">
        <v>12031</v>
      </c>
    </row>
    <row r="1465" spans="1:5" x14ac:dyDescent="0.35">
      <c r="A1465">
        <v>2</v>
      </c>
      <c r="B1465">
        <v>31</v>
      </c>
      <c r="C1465">
        <v>10</v>
      </c>
      <c r="D1465">
        <v>9</v>
      </c>
      <c r="E1465">
        <v>9936</v>
      </c>
    </row>
    <row r="1466" spans="1:5" x14ac:dyDescent="0.35">
      <c r="A1466">
        <v>1</v>
      </c>
      <c r="B1466">
        <v>26</v>
      </c>
      <c r="C1466">
        <v>5</v>
      </c>
      <c r="D1466">
        <v>4</v>
      </c>
      <c r="E1466">
        <v>2966</v>
      </c>
    </row>
    <row r="1467" spans="1:5" x14ac:dyDescent="0.35">
      <c r="A1467">
        <v>2</v>
      </c>
      <c r="B1467">
        <v>36</v>
      </c>
      <c r="C1467">
        <v>17</v>
      </c>
      <c r="D1467">
        <v>5</v>
      </c>
      <c r="E1467">
        <v>2571</v>
      </c>
    </row>
    <row r="1468" spans="1:5" x14ac:dyDescent="0.35">
      <c r="A1468">
        <v>3</v>
      </c>
      <c r="B1468">
        <v>39</v>
      </c>
      <c r="C1468">
        <v>9</v>
      </c>
      <c r="D1468">
        <v>7</v>
      </c>
      <c r="E1468">
        <v>9991</v>
      </c>
    </row>
    <row r="1469" spans="1:5" x14ac:dyDescent="0.35">
      <c r="A1469">
        <v>2</v>
      </c>
      <c r="B1469">
        <v>27</v>
      </c>
      <c r="C1469">
        <v>6</v>
      </c>
      <c r="D1469">
        <v>6</v>
      </c>
      <c r="E1469">
        <v>6142</v>
      </c>
    </row>
    <row r="1470" spans="1:5" x14ac:dyDescent="0.35">
      <c r="A1470">
        <v>2</v>
      </c>
      <c r="B1470">
        <v>49</v>
      </c>
      <c r="C1470">
        <v>17</v>
      </c>
      <c r="D1470">
        <v>9</v>
      </c>
      <c r="E1470">
        <v>5390</v>
      </c>
    </row>
    <row r="1471" spans="1:5" x14ac:dyDescent="0.35">
      <c r="A1471">
        <v>2</v>
      </c>
      <c r="B1471">
        <v>34</v>
      </c>
      <c r="C1471">
        <v>6</v>
      </c>
      <c r="D1471">
        <v>4</v>
      </c>
      <c r="E1471">
        <v>4404</v>
      </c>
    </row>
  </sheetData>
  <mergeCells count="2">
    <mergeCell ref="M3:O3"/>
    <mergeCell ref="G16:I16"/>
  </mergeCells>
  <conditionalFormatting sqref="G23:I2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 People Data</vt:lpstr>
      <vt:lpstr>Cleaned</vt:lpstr>
      <vt:lpstr>Questions</vt:lpstr>
      <vt:lpstr>Correlation Matrix</vt:lpstr>
      <vt:lpstr>Absolute Value</vt:lpstr>
      <vt:lpstr>Linear Regression</vt:lpstr>
      <vt:lpstr>Lin. Reg Multiple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Gutstein</cp:lastModifiedBy>
  <dcterms:created xsi:type="dcterms:W3CDTF">2024-12-14T21:33:01Z</dcterms:created>
  <dcterms:modified xsi:type="dcterms:W3CDTF">2024-12-15T04:20:02Z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2024-12-14T21:35:16Z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afbd122d-6422-4155-9413-ca56af1abaa0</vt:lpwstr>
  </property>
  <property fmtid="{D5CDD505-2E9C-101B-9397-08002B2CF9AE}" pid="8" name="MSIP_Label_ec2fa631-0d69-435b-8f58-124ad5e1685b_ContentBits">
    <vt:lpwstr>0</vt:lpwstr>
  </property>
</Properties>
</file>