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5dd1ed9624f3a7/Documents/Data Science coursework/Basic Statistics/"/>
    </mc:Choice>
  </mc:AlternateContent>
  <xr:revisionPtr revIDLastSave="0" documentId="8_{213473BF-730C-4B11-ACF6-02C45F89E16E}" xr6:coauthVersionLast="47" xr6:coauthVersionMax="47" xr10:uidLastSave="{00000000-0000-0000-0000-000000000000}"/>
  <bookViews>
    <workbookView xWindow="-45" yWindow="60" windowWidth="12075" windowHeight="12735" xr2:uid="{EFBBF2FB-EEB8-4B38-BBF9-1280B8695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1" l="1"/>
  <c r="F18" i="1"/>
  <c r="F17" i="1"/>
  <c r="F14" i="1"/>
  <c r="F13" i="1"/>
  <c r="D13" i="1"/>
  <c r="D3" i="1"/>
  <c r="D4" i="1"/>
  <c r="D5" i="1"/>
  <c r="D6" i="1"/>
  <c r="D7" i="1"/>
  <c r="D8" i="1"/>
  <c r="D9" i="1"/>
  <c r="D10" i="1"/>
  <c r="D11" i="1"/>
  <c r="D2" i="1"/>
  <c r="B13" i="1"/>
  <c r="A13" i="1"/>
</calcChain>
</file>

<file path=xl/sharedStrings.xml><?xml version="1.0" encoding="utf-8"?>
<sst xmlns="http://schemas.openxmlformats.org/spreadsheetml/2006/main" count="12" uniqueCount="12">
  <si>
    <t>Static_Stretching</t>
  </si>
  <si>
    <t>Dynamic Stretching</t>
  </si>
  <si>
    <t>mean</t>
  </si>
  <si>
    <t>difference</t>
  </si>
  <si>
    <t>SD</t>
  </si>
  <si>
    <t>t-value</t>
  </si>
  <si>
    <t>cohen's d</t>
  </si>
  <si>
    <t>t-test in ms excel</t>
  </si>
  <si>
    <t>null hypothesis, dynamic stretching is the same as static stretching.  Alternative hypothesis, dynamic stretching is better than static stretching.</t>
  </si>
  <si>
    <t>the degrees of freedom are 9, and the p-value of the hypothesis test is 0.000612</t>
  </si>
  <si>
    <t xml:space="preserve">according to the p-vaue, we will reject the null hypothesis and accept the alternative. </t>
  </si>
  <si>
    <t>Dynamic stretching is better than static stretching. The cohen's d has a value of 1.6 which means we have a large effect size, which represents a meaningful difference.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</si>
</sst>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1BA8-DCAA-4309-9ED0-AF5D871138A1}">
  <dimension ref="A1:F28"/>
  <sheetViews>
    <sheetView tabSelected="1" topLeftCell="A11" workbookViewId="0">
      <selection activeCell="A28" sqref="A28"/>
    </sheetView>
  </sheetViews>
  <sheetFormatPr defaultRowHeight="15" x14ac:dyDescent="0.25"/>
  <cols>
    <col min="1" max="1" width="16.7109375" customWidth="1"/>
    <col min="2" max="2" width="18.7109375" customWidth="1"/>
    <col min="4" max="4" width="10.7109375" customWidth="1"/>
    <col min="5" max="5" width="17.28515625" customWidth="1"/>
  </cols>
  <sheetData>
    <row r="1" spans="1:6" x14ac:dyDescent="0.25">
      <c r="A1" s="1" t="s">
        <v>0</v>
      </c>
      <c r="B1" s="1" t="s">
        <v>1</v>
      </c>
      <c r="D1" t="s">
        <v>3</v>
      </c>
    </row>
    <row r="2" spans="1:6" x14ac:dyDescent="0.25">
      <c r="A2" s="1">
        <v>32.76</v>
      </c>
      <c r="B2" s="1">
        <v>35.79</v>
      </c>
      <c r="D2">
        <f>B2-A2</f>
        <v>3.0300000000000011</v>
      </c>
    </row>
    <row r="3" spans="1:6" x14ac:dyDescent="0.25">
      <c r="A3" s="1">
        <v>32.67</v>
      </c>
      <c r="B3" s="1">
        <v>37.229999999999997</v>
      </c>
      <c r="D3" s="1">
        <f t="shared" ref="D3:D11" si="0">B3-A3</f>
        <v>4.5599999999999952</v>
      </c>
    </row>
    <row r="4" spans="1:6" x14ac:dyDescent="0.25">
      <c r="A4" s="1">
        <v>23.04</v>
      </c>
      <c r="B4" s="1">
        <v>25.71</v>
      </c>
      <c r="D4" s="1">
        <f t="shared" si="0"/>
        <v>2.6700000000000017</v>
      </c>
    </row>
    <row r="5" spans="1:6" x14ac:dyDescent="0.25">
      <c r="A5" s="1">
        <v>45.63</v>
      </c>
      <c r="B5" s="1">
        <v>46.68</v>
      </c>
      <c r="D5" s="1">
        <f t="shared" si="0"/>
        <v>1.0499999999999972</v>
      </c>
    </row>
    <row r="6" spans="1:6" x14ac:dyDescent="0.25">
      <c r="A6" s="1">
        <v>29.29</v>
      </c>
      <c r="B6" s="1">
        <v>32.61</v>
      </c>
      <c r="D6" s="1">
        <f t="shared" si="0"/>
        <v>3.3200000000000003</v>
      </c>
    </row>
    <row r="7" spans="1:6" x14ac:dyDescent="0.25">
      <c r="A7" s="1">
        <v>28.9</v>
      </c>
      <c r="B7" s="1">
        <v>34.53</v>
      </c>
      <c r="D7" s="1">
        <f t="shared" si="0"/>
        <v>5.6300000000000026</v>
      </c>
    </row>
    <row r="8" spans="1:6" x14ac:dyDescent="0.25">
      <c r="A8" s="1">
        <v>42.23</v>
      </c>
      <c r="B8" s="1">
        <v>41.73</v>
      </c>
      <c r="D8" s="1">
        <f t="shared" si="0"/>
        <v>-0.5</v>
      </c>
    </row>
    <row r="9" spans="1:6" x14ac:dyDescent="0.25">
      <c r="A9" s="1">
        <v>50.07</v>
      </c>
      <c r="B9" s="1">
        <v>54.27</v>
      </c>
      <c r="D9" s="1">
        <f t="shared" si="0"/>
        <v>4.2000000000000028</v>
      </c>
    </row>
    <row r="10" spans="1:6" x14ac:dyDescent="0.25">
      <c r="A10" s="1">
        <v>49.63</v>
      </c>
      <c r="B10" s="1">
        <v>56.42</v>
      </c>
      <c r="D10" s="1">
        <f t="shared" si="0"/>
        <v>6.7899999999999991</v>
      </c>
    </row>
    <row r="11" spans="1:6" x14ac:dyDescent="0.25">
      <c r="A11" s="1">
        <v>45.88</v>
      </c>
      <c r="B11" s="1">
        <v>49.33</v>
      </c>
      <c r="D11" s="1">
        <f t="shared" si="0"/>
        <v>3.4499999999999957</v>
      </c>
    </row>
    <row r="13" spans="1:6" x14ac:dyDescent="0.25">
      <c r="A13">
        <f>AVERAGE(A2:A11)</f>
        <v>38.01</v>
      </c>
      <c r="B13">
        <f>AVERAGE(B2:B11)</f>
        <v>41.429999999999993</v>
      </c>
      <c r="C13" t="s">
        <v>2</v>
      </c>
      <c r="D13">
        <f>AVERAGE(D2:D11)</f>
        <v>3.4199999999999995</v>
      </c>
      <c r="E13" t="s">
        <v>4</v>
      </c>
      <c r="F13">
        <f>_xlfn.STDEV.S(D2:D11,1)</f>
        <v>2.1256010914562502</v>
      </c>
    </row>
    <row r="14" spans="1:6" x14ac:dyDescent="0.25">
      <c r="F14">
        <f>F13/(SQRT(10))</f>
        <v>0.67217408459416239</v>
      </c>
    </row>
    <row r="17" spans="1:6" x14ac:dyDescent="0.25">
      <c r="E17" t="s">
        <v>5</v>
      </c>
      <c r="F17">
        <f>(2.13-0)/0.63</f>
        <v>3.3809523809523809</v>
      </c>
    </row>
    <row r="18" spans="1:6" x14ac:dyDescent="0.25">
      <c r="E18" t="s">
        <v>6</v>
      </c>
      <c r="F18">
        <f>D13/F13</f>
        <v>1.6089566446623134</v>
      </c>
    </row>
    <row r="20" spans="1:6" x14ac:dyDescent="0.25">
      <c r="E20" t="s">
        <v>7</v>
      </c>
      <c r="F20">
        <f>_xlfn.T.TEST(A2:A11,B2:B11,2,1)</f>
        <v>6.1200155907285055E-4</v>
      </c>
    </row>
    <row r="22" spans="1:6" x14ac:dyDescent="0.25">
      <c r="A22" t="s">
        <v>8</v>
      </c>
    </row>
    <row r="24" spans="1:6" x14ac:dyDescent="0.25">
      <c r="A24" t="s">
        <v>9</v>
      </c>
    </row>
    <row r="26" spans="1:6" x14ac:dyDescent="0.25">
      <c r="A26" t="s">
        <v>10</v>
      </c>
    </row>
    <row r="28" spans="1:6" x14ac:dyDescent="0.25">
      <c r="A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Elsing</dc:creator>
  <cp:lastModifiedBy>Jessica Elsing</cp:lastModifiedBy>
  <dcterms:created xsi:type="dcterms:W3CDTF">2022-07-25T05:03:07Z</dcterms:created>
  <dcterms:modified xsi:type="dcterms:W3CDTF">2022-07-25T05:54:44Z</dcterms:modified>
</cp:coreProperties>
</file>