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_els\OneDrive\Documents\Data Science coursework\Machine Learning and Modeling\lesson 5\"/>
    </mc:Choice>
  </mc:AlternateContent>
  <xr:revisionPtr revIDLastSave="0" documentId="13_ncr:1_{D2E56486-3E2F-4FCF-BAE3-7A9A4265F82D}" xr6:coauthVersionLast="47" xr6:coauthVersionMax="47" xr10:uidLastSave="{00000000-0000-0000-0000-000000000000}"/>
  <bookViews>
    <workbookView xWindow="1125" yWindow="345" windowWidth="12180" windowHeight="12780" xr2:uid="{8462598A-7E54-4F47-A0A3-4F750480CD4C}"/>
  </bookViews>
  <sheets>
    <sheet name="Sheet1" sheetId="1" r:id="rId1"/>
  </sheets>
  <definedNames>
    <definedName name="_xlchart.v1.0" hidden="1">Sheet1!$F$1</definedName>
    <definedName name="_xlchart.v1.1" hidden="1">Sheet1!$F$2:$F$101</definedName>
    <definedName name="_xlchart.v1.2" hidden="1">Sheet1!$F$1</definedName>
    <definedName name="_xlchart.v1.3" hidden="1">Sheet1!$F$2:$F$101</definedName>
    <definedName name="_xlchart.v1.4" hidden="1">Sheet1!$F$1</definedName>
    <definedName name="_xlchart.v1.5" hidden="1">Sheet1!$F$2:$F$101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B3" i="1"/>
  <c r="C3" i="1" s="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E2" i="1"/>
  <c r="D2" i="1"/>
  <c r="B2" i="1"/>
  <c r="C2" i="1" s="1"/>
  <c r="A2" i="1"/>
  <c r="F97" i="1" l="1"/>
  <c r="F65" i="1"/>
  <c r="F57" i="1"/>
  <c r="F89" i="1"/>
  <c r="F73" i="1"/>
  <c r="F49" i="1"/>
  <c r="F81" i="1"/>
  <c r="F33" i="1"/>
  <c r="F41" i="1"/>
  <c r="F25" i="1"/>
  <c r="F17" i="1"/>
  <c r="F9" i="1"/>
  <c r="F96" i="1"/>
  <c r="F88" i="1"/>
  <c r="F80" i="1"/>
  <c r="F72" i="1"/>
  <c r="F64" i="1"/>
  <c r="F56" i="1"/>
  <c r="F48" i="1"/>
  <c r="F40" i="1"/>
  <c r="F32" i="1"/>
  <c r="F24" i="1"/>
  <c r="F16" i="1"/>
  <c r="F8" i="1"/>
  <c r="F98" i="1"/>
  <c r="F90" i="1"/>
  <c r="F82" i="1"/>
  <c r="F74" i="1"/>
  <c r="F66" i="1"/>
  <c r="F58" i="1"/>
  <c r="F50" i="1"/>
  <c r="F42" i="1"/>
  <c r="F34" i="1"/>
  <c r="F26" i="1"/>
  <c r="F18" i="1"/>
  <c r="F87" i="1"/>
  <c r="F79" i="1"/>
  <c r="F71" i="1"/>
  <c r="F63" i="1"/>
  <c r="F55" i="1"/>
  <c r="F47" i="1"/>
  <c r="F39" i="1"/>
  <c r="F31" i="1"/>
  <c r="F23" i="1"/>
  <c r="F15" i="1"/>
  <c r="F7" i="1"/>
  <c r="F86" i="1"/>
  <c r="F78" i="1"/>
  <c r="F62" i="1"/>
  <c r="F54" i="1"/>
  <c r="F46" i="1"/>
  <c r="F38" i="1"/>
  <c r="F30" i="1"/>
  <c r="F22" i="1"/>
  <c r="F14" i="1"/>
  <c r="F6" i="1"/>
  <c r="F95" i="1"/>
  <c r="F94" i="1"/>
  <c r="F70" i="1"/>
  <c r="F101" i="1"/>
  <c r="F93" i="1"/>
  <c r="F85" i="1"/>
  <c r="F77" i="1"/>
  <c r="F69" i="1"/>
  <c r="F61" i="1"/>
  <c r="F53" i="1"/>
  <c r="F45" i="1"/>
  <c r="F37" i="1"/>
  <c r="F29" i="1"/>
  <c r="F21" i="1"/>
  <c r="F13" i="1"/>
  <c r="F5" i="1"/>
  <c r="F100" i="1"/>
  <c r="F92" i="1"/>
  <c r="F84" i="1"/>
  <c r="F76" i="1"/>
  <c r="F68" i="1"/>
  <c r="F60" i="1"/>
  <c r="F52" i="1"/>
  <c r="F44" i="1"/>
  <c r="F36" i="1"/>
  <c r="F28" i="1"/>
  <c r="F20" i="1"/>
  <c r="F12" i="1"/>
  <c r="F4" i="1"/>
  <c r="F10" i="1"/>
  <c r="F99" i="1"/>
  <c r="F91" i="1"/>
  <c r="F83" i="1"/>
  <c r="F75" i="1"/>
  <c r="F67" i="1"/>
  <c r="F59" i="1"/>
  <c r="F51" i="1"/>
  <c r="F43" i="1"/>
  <c r="F35" i="1"/>
  <c r="F27" i="1"/>
  <c r="F19" i="1"/>
  <c r="F11" i="1"/>
  <c r="F3" i="1"/>
  <c r="F2" i="1"/>
</calcChain>
</file>

<file path=xl/sharedStrings.xml><?xml version="1.0" encoding="utf-8"?>
<sst xmlns="http://schemas.openxmlformats.org/spreadsheetml/2006/main" count="5" uniqueCount="5">
  <si>
    <t>Units Sold</t>
  </si>
  <si>
    <t>Price</t>
  </si>
  <si>
    <t>Cost</t>
  </si>
  <si>
    <t>Resource Factor</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</si>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</sst>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sz val="11"/>
      <color rgb="FF000000"/>
      <name val="Calibri"/>
      <family val="2"/>
      <scheme val="minor"/>
    </font>
    <font>
      <sz val="1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8"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B924450-B3BB-41C4-88C4-31613A6E73B8}">
          <cx:tx>
            <cx:txData>
              <cx:f>_xlchart.v1.0</cx:f>
              <cx:v>Profit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12821</xdr:colOff>
      <xdr:row>0</xdr:row>
      <xdr:rowOff>189950</xdr:rowOff>
    </xdr:from>
    <xdr:to>
      <xdr:col>17</xdr:col>
      <xdr:colOff>586154</xdr:colOff>
      <xdr:row>21</xdr:row>
      <xdr:rowOff>82428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98BAC30-F4B3-6E53-E194-99C8C9BB6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6859" y="189950"/>
              <a:ext cx="6709632" cy="39314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6</xdr:col>
      <xdr:colOff>604471</xdr:colOff>
      <xdr:row>23</xdr:row>
      <xdr:rowOff>1</xdr:rowOff>
    </xdr:from>
    <xdr:ext cx="6704134" cy="1125693"/>
    <xdr:sp macro="" textlink="">
      <xdr:nvSpPr>
        <xdr:cNvPr id="6" name="TextBox 5">
          <a:extLst>
            <a:ext uri="{FF2B5EF4-FFF2-40B4-BE49-F238E27FC236}">
              <a16:creationId xmlns:a16="http://schemas.microsoft.com/office/drawing/2014/main" id="{A665E61E-587B-376B-FD51-338F4F3B9D19}"/>
            </a:ext>
          </a:extLst>
        </xdr:cNvPr>
        <xdr:cNvSpPr txBox="1"/>
      </xdr:nvSpPr>
      <xdr:spPr>
        <a:xfrm>
          <a:off x="6804880" y="4423631"/>
          <a:ext cx="670413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 simulation was to predict the profit on the sales of a certain tool carried by a retailer.  I first made my formulas for the data, units sold, price, cost, and resource factors based on their distribution and historical data. From there I could calculate the profit. Then I expanded each cell down to show 100 simulations for each data point to create 100 simulations of potential mothly profits. Insert histogram chart and see what we have.  Looks like there</a:t>
          </a:r>
          <a:r>
            <a:rPr lang="en-US" sz="1100" baseline="0"/>
            <a:t> was always a positive value for profits</a:t>
          </a:r>
          <a:r>
            <a:rPr lang="en-US" sz="1100"/>
            <a:t> . Looking at it this way confirms with the</a:t>
          </a:r>
          <a:r>
            <a:rPr lang="en-US" sz="1100" baseline="0"/>
            <a:t> data</a:t>
          </a:r>
          <a:r>
            <a:rPr lang="en-US" sz="1100"/>
            <a:t> results that the particular tool will be profitable.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BF49A-DAF3-4F50-994A-1501653C8E8B}">
  <dimension ref="A1:F101"/>
  <sheetViews>
    <sheetView tabSelected="1" topLeftCell="G8" zoomScale="104" zoomScaleNormal="310" workbookViewId="0">
      <selection activeCell="H25" sqref="H25"/>
    </sheetView>
  </sheetViews>
  <sheetFormatPr defaultRowHeight="15" x14ac:dyDescent="0.25"/>
  <cols>
    <col min="1" max="1" width="15.7109375" customWidth="1"/>
    <col min="2" max="2" width="14.42578125" customWidth="1"/>
    <col min="3" max="3" width="15.140625" customWidth="1"/>
    <col min="4" max="4" width="14.140625" customWidth="1"/>
    <col min="5" max="5" width="18.85546875" customWidth="1"/>
    <col min="6" max="6" width="14.85546875" customWidth="1"/>
  </cols>
  <sheetData>
    <row r="1" spans="1:6" x14ac:dyDescent="0.25">
      <c r="A1" s="1" t="s">
        <v>0</v>
      </c>
      <c r="B1" s="1"/>
      <c r="C1" s="1" t="s">
        <v>1</v>
      </c>
      <c r="D1" s="1" t="s">
        <v>2</v>
      </c>
      <c r="E1" s="1" t="s">
        <v>3</v>
      </c>
      <c r="F1" s="1" t="s">
        <v>4</v>
      </c>
    </row>
    <row r="2" spans="1:6" x14ac:dyDescent="0.25">
      <c r="A2" s="2">
        <f ca="1">NORMINV(RAND(), 26, 5.7)</f>
        <v>23.249855998007483</v>
      </c>
      <c r="B2" s="2">
        <f ca="1">RAND()</f>
        <v>0.20630022754111788</v>
      </c>
      <c r="C2" s="3">
        <f ca="1">IF(B2&lt;(0.15), 36.25, IF(B2&lt;(0.45), 41.5, IF(B2&lt;(1), 38,)))</f>
        <v>41.5</v>
      </c>
      <c r="D2" s="3">
        <f ca="1">RAND()*6.84 + 26.88</f>
        <v>28.826031702978934</v>
      </c>
      <c r="E2" s="1">
        <f ca="1">NORMINV(RAND(), 3, 1.2)</f>
        <v>3.187358045234796</v>
      </c>
      <c r="F2" s="3">
        <f ca="1">E2*(A2*C2)-((0.02)*(E2)*(A2)*(D2)) + 320</f>
        <v>3352.6596295073145</v>
      </c>
    </row>
    <row r="3" spans="1:6" x14ac:dyDescent="0.25">
      <c r="A3" s="2">
        <f t="shared" ref="A3:A66" ca="1" si="0">NORMINV(RAND(), 26, 5.7)</f>
        <v>23.377641985055433</v>
      </c>
      <c r="B3" s="2">
        <f t="shared" ref="B3:B66" ca="1" si="1">RAND()</f>
        <v>0.53507642103056241</v>
      </c>
      <c r="C3" s="3">
        <f t="shared" ref="C3:C66" ca="1" si="2">IF(B3&lt;(0.15), 36.25, IF(B3&lt;(0.45), 41.5, IF(B3&lt;(1), 38,)))</f>
        <v>38</v>
      </c>
      <c r="D3" s="3">
        <f t="shared" ref="D3:D66" ca="1" si="3">RAND()*6.84 + 26.88</f>
        <v>29.738536407173221</v>
      </c>
      <c r="E3" s="1">
        <f t="shared" ref="E3:E66" ca="1" si="4">NORMINV(RAND(), 3, 1.2)</f>
        <v>2.2628641597173331</v>
      </c>
      <c r="F3" s="3">
        <f t="shared" ref="F3:F66" ca="1" si="5">E3*(A3*C3)-((0.02)*(E3)*(A3)*(D3)) + 320</f>
        <v>2298.7526449023385</v>
      </c>
    </row>
    <row r="4" spans="1:6" x14ac:dyDescent="0.25">
      <c r="A4" s="2">
        <f t="shared" ca="1" si="0"/>
        <v>29.379211122911141</v>
      </c>
      <c r="B4" s="2">
        <f t="shared" ca="1" si="1"/>
        <v>0.68834607037388618</v>
      </c>
      <c r="C4" s="3">
        <f t="shared" ca="1" si="2"/>
        <v>38</v>
      </c>
      <c r="D4" s="3">
        <f t="shared" ca="1" si="3"/>
        <v>30.610320631217235</v>
      </c>
      <c r="E4" s="1">
        <f t="shared" ca="1" si="4"/>
        <v>2.9345797639349405</v>
      </c>
      <c r="F4" s="3">
        <f t="shared" ca="1" si="5"/>
        <v>3543.412494060869</v>
      </c>
    </row>
    <row r="5" spans="1:6" x14ac:dyDescent="0.25">
      <c r="A5" s="2">
        <f t="shared" ca="1" si="0"/>
        <v>29.165420792514929</v>
      </c>
      <c r="B5" s="2">
        <f t="shared" ca="1" si="1"/>
        <v>0.97653995880500899</v>
      </c>
      <c r="C5" s="3">
        <f t="shared" ca="1" si="2"/>
        <v>38</v>
      </c>
      <c r="D5" s="3">
        <f t="shared" ca="1" si="3"/>
        <v>32.081768302094062</v>
      </c>
      <c r="E5" s="1">
        <f t="shared" ca="1" si="4"/>
        <v>3.9138470706677131</v>
      </c>
      <c r="F5" s="3">
        <f t="shared" ca="1" si="5"/>
        <v>4584.4198425734185</v>
      </c>
    </row>
    <row r="6" spans="1:6" x14ac:dyDescent="0.25">
      <c r="A6" s="2">
        <f t="shared" ca="1" si="0"/>
        <v>22.907370938739479</v>
      </c>
      <c r="B6" s="2">
        <f t="shared" ca="1" si="1"/>
        <v>0.95988454375569898</v>
      </c>
      <c r="C6" s="3">
        <f t="shared" ca="1" si="2"/>
        <v>38</v>
      </c>
      <c r="D6" s="3">
        <f t="shared" ca="1" si="3"/>
        <v>28.730356748006709</v>
      </c>
      <c r="E6" s="1">
        <f t="shared" ca="1" si="4"/>
        <v>3.8462606866842828</v>
      </c>
      <c r="F6" s="3">
        <f t="shared" ca="1" si="5"/>
        <v>3617.4660458085555</v>
      </c>
    </row>
    <row r="7" spans="1:6" x14ac:dyDescent="0.25">
      <c r="A7" s="2">
        <f t="shared" ca="1" si="0"/>
        <v>26.949627960740493</v>
      </c>
      <c r="B7" s="2">
        <f t="shared" ca="1" si="1"/>
        <v>0.17518665028873093</v>
      </c>
      <c r="C7" s="3">
        <f t="shared" ca="1" si="2"/>
        <v>41.5</v>
      </c>
      <c r="D7" s="3">
        <f t="shared" ca="1" si="3"/>
        <v>27.9130418423794</v>
      </c>
      <c r="E7" s="1">
        <f t="shared" ca="1" si="4"/>
        <v>3.2073261840442169</v>
      </c>
      <c r="F7" s="3">
        <f t="shared" ca="1" si="5"/>
        <v>3858.8502956500611</v>
      </c>
    </row>
    <row r="8" spans="1:6" x14ac:dyDescent="0.25">
      <c r="A8" s="2">
        <f t="shared" ca="1" si="0"/>
        <v>27.599123148193808</v>
      </c>
      <c r="B8" s="2">
        <f t="shared" ca="1" si="1"/>
        <v>0.97755478009291497</v>
      </c>
      <c r="C8" s="3">
        <f t="shared" ca="1" si="2"/>
        <v>38</v>
      </c>
      <c r="D8" s="3">
        <f t="shared" ca="1" si="3"/>
        <v>33.708037186255979</v>
      </c>
      <c r="E8" s="1">
        <f t="shared" ca="1" si="4"/>
        <v>2.0924491588808998</v>
      </c>
      <c r="F8" s="3">
        <f t="shared" ca="1" si="5"/>
        <v>2475.5583341454394</v>
      </c>
    </row>
    <row r="9" spans="1:6" x14ac:dyDescent="0.25">
      <c r="A9" s="2">
        <f t="shared" ca="1" si="0"/>
        <v>26.987174177106798</v>
      </c>
      <c r="B9" s="2">
        <f t="shared" ca="1" si="1"/>
        <v>0.57625472257752297</v>
      </c>
      <c r="C9" s="3">
        <f t="shared" ca="1" si="2"/>
        <v>38</v>
      </c>
      <c r="D9" s="3">
        <f t="shared" ca="1" si="3"/>
        <v>32.853440188142528</v>
      </c>
      <c r="E9" s="1">
        <f t="shared" ca="1" si="4"/>
        <v>2.5946652661885925</v>
      </c>
      <c r="F9" s="3">
        <f t="shared" ca="1" si="5"/>
        <v>2934.8522509931422</v>
      </c>
    </row>
    <row r="10" spans="1:6" x14ac:dyDescent="0.25">
      <c r="A10" s="2">
        <f t="shared" ca="1" si="0"/>
        <v>19.370246804501619</v>
      </c>
      <c r="B10" s="2">
        <f t="shared" ca="1" si="1"/>
        <v>0.43763312377763397</v>
      </c>
      <c r="C10" s="3">
        <f t="shared" ca="1" si="2"/>
        <v>41.5</v>
      </c>
      <c r="D10" s="3">
        <f t="shared" ca="1" si="3"/>
        <v>28.082982309527647</v>
      </c>
      <c r="E10" s="1">
        <f t="shared" ca="1" si="4"/>
        <v>3.1331947696921287</v>
      </c>
      <c r="F10" s="3">
        <f t="shared" ca="1" si="5"/>
        <v>2804.5788244554287</v>
      </c>
    </row>
    <row r="11" spans="1:6" x14ac:dyDescent="0.25">
      <c r="A11" s="2">
        <f t="shared" ca="1" si="0"/>
        <v>25.952680619354098</v>
      </c>
      <c r="B11" s="2">
        <f t="shared" ca="1" si="1"/>
        <v>0.90401048830778385</v>
      </c>
      <c r="C11" s="3">
        <f t="shared" ca="1" si="2"/>
        <v>38</v>
      </c>
      <c r="D11" s="3">
        <f t="shared" ca="1" si="3"/>
        <v>33.309678169122961</v>
      </c>
      <c r="E11" s="1">
        <f t="shared" ca="1" si="4"/>
        <v>1.8534794066817843</v>
      </c>
      <c r="F11" s="3">
        <f t="shared" ca="1" si="5"/>
        <v>2115.8590964166897</v>
      </c>
    </row>
    <row r="12" spans="1:6" x14ac:dyDescent="0.25">
      <c r="A12" s="2">
        <f t="shared" ca="1" si="0"/>
        <v>26.888796580351045</v>
      </c>
      <c r="B12" s="2">
        <f t="shared" ca="1" si="1"/>
        <v>0.75768942827022134</v>
      </c>
      <c r="C12" s="3">
        <f t="shared" ca="1" si="2"/>
        <v>38</v>
      </c>
      <c r="D12" s="3">
        <f t="shared" ca="1" si="3"/>
        <v>28.035733741810912</v>
      </c>
      <c r="E12" s="1">
        <f t="shared" ca="1" si="4"/>
        <v>4.5638232947160908</v>
      </c>
      <c r="F12" s="3">
        <f t="shared" ca="1" si="5"/>
        <v>4914.3887127044227</v>
      </c>
    </row>
    <row r="13" spans="1:6" x14ac:dyDescent="0.25">
      <c r="A13" s="2">
        <f t="shared" ca="1" si="0"/>
        <v>29.776098702712986</v>
      </c>
      <c r="B13" s="2">
        <f t="shared" ca="1" si="1"/>
        <v>0.66357115147361467</v>
      </c>
      <c r="C13" s="3">
        <f t="shared" ca="1" si="2"/>
        <v>38</v>
      </c>
      <c r="D13" s="3">
        <f t="shared" ca="1" si="3"/>
        <v>27.55502843934816</v>
      </c>
      <c r="E13" s="1">
        <f t="shared" ca="1" si="4"/>
        <v>2.9285981763245852</v>
      </c>
      <c r="F13" s="3">
        <f t="shared" ca="1" si="5"/>
        <v>3585.6274799873518</v>
      </c>
    </row>
    <row r="14" spans="1:6" x14ac:dyDescent="0.25">
      <c r="A14" s="2">
        <f t="shared" ca="1" si="0"/>
        <v>17.789804339063096</v>
      </c>
      <c r="B14" s="2">
        <f t="shared" ca="1" si="1"/>
        <v>0.67696222162458963</v>
      </c>
      <c r="C14" s="3">
        <f t="shared" ca="1" si="2"/>
        <v>38</v>
      </c>
      <c r="D14" s="3">
        <f t="shared" ca="1" si="3"/>
        <v>31.665852464197233</v>
      </c>
      <c r="E14" s="1">
        <f t="shared" ca="1" si="4"/>
        <v>3.8917399587648616</v>
      </c>
      <c r="F14" s="3">
        <f t="shared" ca="1" si="5"/>
        <v>2907.0184869296245</v>
      </c>
    </row>
    <row r="15" spans="1:6" x14ac:dyDescent="0.25">
      <c r="A15" s="2">
        <f t="shared" ca="1" si="0"/>
        <v>21.304116057418419</v>
      </c>
      <c r="B15" s="2">
        <f t="shared" ca="1" si="1"/>
        <v>0.1390202919924346</v>
      </c>
      <c r="C15" s="3">
        <f t="shared" ca="1" si="2"/>
        <v>36.25</v>
      </c>
      <c r="D15" s="3">
        <f t="shared" ca="1" si="3"/>
        <v>27.050879067067935</v>
      </c>
      <c r="E15" s="1">
        <f t="shared" ca="1" si="4"/>
        <v>3.5205989451974711</v>
      </c>
      <c r="F15" s="3">
        <f t="shared" ca="1" si="5"/>
        <v>2998.2896827469567</v>
      </c>
    </row>
    <row r="16" spans="1:6" x14ac:dyDescent="0.25">
      <c r="A16" s="2">
        <f t="shared" ca="1" si="0"/>
        <v>21.640257330236231</v>
      </c>
      <c r="B16" s="2">
        <f t="shared" ca="1" si="1"/>
        <v>0.53595674351952038</v>
      </c>
      <c r="C16" s="3">
        <f t="shared" ca="1" si="2"/>
        <v>38</v>
      </c>
      <c r="D16" s="3">
        <f t="shared" ca="1" si="3"/>
        <v>31.282089462178547</v>
      </c>
      <c r="E16" s="1">
        <f t="shared" ca="1" si="4"/>
        <v>2.6875105669732728</v>
      </c>
      <c r="F16" s="3">
        <f t="shared" ca="1" si="5"/>
        <v>2493.633631284235</v>
      </c>
    </row>
    <row r="17" spans="1:6" x14ac:dyDescent="0.25">
      <c r="A17" s="2">
        <f t="shared" ca="1" si="0"/>
        <v>26.864767085570445</v>
      </c>
      <c r="B17" s="2">
        <f t="shared" ca="1" si="1"/>
        <v>0.37514783132682705</v>
      </c>
      <c r="C17" s="3">
        <f t="shared" ca="1" si="2"/>
        <v>41.5</v>
      </c>
      <c r="D17" s="3">
        <f t="shared" ca="1" si="3"/>
        <v>32.345433889235188</v>
      </c>
      <c r="E17" s="1">
        <f t="shared" ca="1" si="4"/>
        <v>2.6228106045418582</v>
      </c>
      <c r="F17" s="3">
        <f t="shared" ca="1" si="5"/>
        <v>3198.5576748842564</v>
      </c>
    </row>
    <row r="18" spans="1:6" x14ac:dyDescent="0.25">
      <c r="A18" s="2">
        <f t="shared" ca="1" si="0"/>
        <v>16.478479233639639</v>
      </c>
      <c r="B18" s="2">
        <f t="shared" ca="1" si="1"/>
        <v>0.45211675750942759</v>
      </c>
      <c r="C18" s="3">
        <f t="shared" ca="1" si="2"/>
        <v>38</v>
      </c>
      <c r="D18" s="3">
        <f t="shared" ca="1" si="3"/>
        <v>27.850611932535283</v>
      </c>
      <c r="E18" s="1">
        <f t="shared" ca="1" si="4"/>
        <v>2.7288464942621053</v>
      </c>
      <c r="F18" s="3">
        <f t="shared" ca="1" si="5"/>
        <v>2003.7078277460823</v>
      </c>
    </row>
    <row r="19" spans="1:6" x14ac:dyDescent="0.25">
      <c r="A19" s="2">
        <f t="shared" ca="1" si="0"/>
        <v>23.403605291299179</v>
      </c>
      <c r="B19" s="2">
        <f t="shared" ca="1" si="1"/>
        <v>0.21405023731785722</v>
      </c>
      <c r="C19" s="3">
        <f t="shared" ca="1" si="2"/>
        <v>41.5</v>
      </c>
      <c r="D19" s="3">
        <f t="shared" ca="1" si="3"/>
        <v>27.276333359193384</v>
      </c>
      <c r="E19" s="1">
        <f t="shared" ca="1" si="4"/>
        <v>3.0606675752613204</v>
      </c>
      <c r="F19" s="3">
        <f t="shared" ca="1" si="5"/>
        <v>3253.5957852015722</v>
      </c>
    </row>
    <row r="20" spans="1:6" x14ac:dyDescent="0.25">
      <c r="A20" s="2">
        <f t="shared" ca="1" si="0"/>
        <v>21.560234157383846</v>
      </c>
      <c r="B20" s="2">
        <f t="shared" ca="1" si="1"/>
        <v>0.41465833479816572</v>
      </c>
      <c r="C20" s="3">
        <f t="shared" ca="1" si="2"/>
        <v>41.5</v>
      </c>
      <c r="D20" s="3">
        <f t="shared" ca="1" si="3"/>
        <v>33.254290351629649</v>
      </c>
      <c r="E20" s="1">
        <f t="shared" ca="1" si="4"/>
        <v>2.8528801680721636</v>
      </c>
      <c r="F20" s="3">
        <f t="shared" ca="1" si="5"/>
        <v>2831.7051182920463</v>
      </c>
    </row>
    <row r="21" spans="1:6" x14ac:dyDescent="0.25">
      <c r="A21" s="2">
        <f t="shared" ca="1" si="0"/>
        <v>26.734264291629383</v>
      </c>
      <c r="B21" s="2">
        <f t="shared" ca="1" si="1"/>
        <v>0.66282361660081746</v>
      </c>
      <c r="C21" s="3">
        <f t="shared" ca="1" si="2"/>
        <v>38</v>
      </c>
      <c r="D21" s="3">
        <f t="shared" ca="1" si="3"/>
        <v>32.806667702697084</v>
      </c>
      <c r="E21" s="1">
        <f t="shared" ca="1" si="4"/>
        <v>2.2540535525079513</v>
      </c>
      <c r="F21" s="3">
        <f t="shared" ca="1" si="5"/>
        <v>2570.3587092412395</v>
      </c>
    </row>
    <row r="22" spans="1:6" x14ac:dyDescent="0.25">
      <c r="A22" s="2">
        <f t="shared" ca="1" si="0"/>
        <v>26.596375011776384</v>
      </c>
      <c r="B22" s="2">
        <f t="shared" ca="1" si="1"/>
        <v>4.0654444836669468E-2</v>
      </c>
      <c r="C22" s="3">
        <f t="shared" ca="1" si="2"/>
        <v>36.25</v>
      </c>
      <c r="D22" s="3">
        <f t="shared" ca="1" si="3"/>
        <v>33.108124369378459</v>
      </c>
      <c r="E22" s="1">
        <f t="shared" ca="1" si="4"/>
        <v>3.5818350950699052</v>
      </c>
      <c r="F22" s="3">
        <f t="shared" ca="1" si="5"/>
        <v>3710.2336821862264</v>
      </c>
    </row>
    <row r="23" spans="1:6" x14ac:dyDescent="0.25">
      <c r="A23" s="2">
        <f t="shared" ca="1" si="0"/>
        <v>25.381062541263756</v>
      </c>
      <c r="B23" s="2">
        <f t="shared" ca="1" si="1"/>
        <v>0.65239124050153319</v>
      </c>
      <c r="C23" s="3">
        <f t="shared" ca="1" si="2"/>
        <v>38</v>
      </c>
      <c r="D23" s="3">
        <f t="shared" ca="1" si="3"/>
        <v>31.538103646177539</v>
      </c>
      <c r="E23" s="1">
        <f t="shared" ca="1" si="4"/>
        <v>2.7836814452846323</v>
      </c>
      <c r="F23" s="3">
        <f t="shared" ca="1" si="5"/>
        <v>2960.2410265127633</v>
      </c>
    </row>
    <row r="24" spans="1:6" x14ac:dyDescent="0.25">
      <c r="A24" s="2">
        <f t="shared" ca="1" si="0"/>
        <v>27.234256665494584</v>
      </c>
      <c r="B24" s="2">
        <f t="shared" ca="1" si="1"/>
        <v>0.75381872507734948</v>
      </c>
      <c r="C24" s="3">
        <f t="shared" ca="1" si="2"/>
        <v>38</v>
      </c>
      <c r="D24" s="3">
        <f t="shared" ca="1" si="3"/>
        <v>29.318262941457228</v>
      </c>
      <c r="E24" s="1">
        <f t="shared" ca="1" si="4"/>
        <v>2.306832098042956</v>
      </c>
      <c r="F24" s="3">
        <f t="shared" ca="1" si="5"/>
        <v>2670.5062690124623</v>
      </c>
    </row>
    <row r="25" spans="1:6" x14ac:dyDescent="0.25">
      <c r="A25" s="2">
        <f t="shared" ca="1" si="0"/>
        <v>24.904374843010547</v>
      </c>
      <c r="B25" s="2">
        <f t="shared" ca="1" si="1"/>
        <v>0.17475236265965821</v>
      </c>
      <c r="C25" s="3">
        <f t="shared" ca="1" si="2"/>
        <v>41.5</v>
      </c>
      <c r="D25" s="3">
        <f t="shared" ca="1" si="3"/>
        <v>27.839536945269078</v>
      </c>
      <c r="E25" s="1">
        <f t="shared" ca="1" si="4"/>
        <v>2.6901827979559352</v>
      </c>
      <c r="F25" s="3">
        <f t="shared" ca="1" si="5"/>
        <v>3063.0853253043392</v>
      </c>
    </row>
    <row r="26" spans="1:6" x14ac:dyDescent="0.25">
      <c r="A26" s="2">
        <f t="shared" ca="1" si="0"/>
        <v>21.186955362741177</v>
      </c>
      <c r="B26" s="2">
        <f t="shared" ca="1" si="1"/>
        <v>0.76283197009804071</v>
      </c>
      <c r="C26" s="3">
        <f t="shared" ca="1" si="2"/>
        <v>38</v>
      </c>
      <c r="D26" s="3">
        <f t="shared" ca="1" si="3"/>
        <v>30.964716934510406</v>
      </c>
      <c r="E26" s="1">
        <f t="shared" ca="1" si="4"/>
        <v>4.1582625455905573</v>
      </c>
      <c r="F26" s="3">
        <f t="shared" ca="1" si="5"/>
        <v>3613.2746689093387</v>
      </c>
    </row>
    <row r="27" spans="1:6" x14ac:dyDescent="0.25">
      <c r="A27" s="2">
        <f t="shared" ca="1" si="0"/>
        <v>28.161685103339018</v>
      </c>
      <c r="B27" s="2">
        <f t="shared" ca="1" si="1"/>
        <v>0.53820764759240458</v>
      </c>
      <c r="C27" s="3">
        <f t="shared" ca="1" si="2"/>
        <v>38</v>
      </c>
      <c r="D27" s="3">
        <f t="shared" ca="1" si="3"/>
        <v>28.736125726461584</v>
      </c>
      <c r="E27" s="1">
        <f t="shared" ca="1" si="4"/>
        <v>0.80691643289653925</v>
      </c>
      <c r="F27" s="3">
        <f t="shared" ca="1" si="5"/>
        <v>1170.456739426163</v>
      </c>
    </row>
    <row r="28" spans="1:6" x14ac:dyDescent="0.25">
      <c r="A28" s="2">
        <f t="shared" ca="1" si="0"/>
        <v>34.628105134114385</v>
      </c>
      <c r="B28" s="2">
        <f t="shared" ca="1" si="1"/>
        <v>0.41327663138413628</v>
      </c>
      <c r="C28" s="3">
        <f t="shared" ca="1" si="2"/>
        <v>41.5</v>
      </c>
      <c r="D28" s="3">
        <f t="shared" ca="1" si="3"/>
        <v>27.93411662057008</v>
      </c>
      <c r="E28" s="1">
        <f t="shared" ca="1" si="4"/>
        <v>0.30277362755326243</v>
      </c>
      <c r="F28" s="3">
        <f t="shared" ca="1" si="5"/>
        <v>749.24830371194423</v>
      </c>
    </row>
    <row r="29" spans="1:6" x14ac:dyDescent="0.25">
      <c r="A29" s="2">
        <f t="shared" ca="1" si="0"/>
        <v>17.296718253285185</v>
      </c>
      <c r="B29" s="2">
        <f t="shared" ca="1" si="1"/>
        <v>0.40884268044653926</v>
      </c>
      <c r="C29" s="3">
        <f t="shared" ca="1" si="2"/>
        <v>41.5</v>
      </c>
      <c r="D29" s="3">
        <f t="shared" ca="1" si="3"/>
        <v>33.184963561705757</v>
      </c>
      <c r="E29" s="1">
        <f t="shared" ca="1" si="4"/>
        <v>3.8545764461699448</v>
      </c>
      <c r="F29" s="3">
        <f t="shared" ca="1" si="5"/>
        <v>3042.6183540908228</v>
      </c>
    </row>
    <row r="30" spans="1:6" x14ac:dyDescent="0.25">
      <c r="A30" s="2">
        <f t="shared" ca="1" si="0"/>
        <v>25.928319047791629</v>
      </c>
      <c r="B30" s="2">
        <f t="shared" ca="1" si="1"/>
        <v>0.61661977814977287</v>
      </c>
      <c r="C30" s="3">
        <f t="shared" ca="1" si="2"/>
        <v>38</v>
      </c>
      <c r="D30" s="3">
        <f t="shared" ca="1" si="3"/>
        <v>30.996242750276323</v>
      </c>
      <c r="E30" s="1">
        <f t="shared" ca="1" si="4"/>
        <v>2.6409045876575346</v>
      </c>
      <c r="F30" s="3">
        <f t="shared" ca="1" si="5"/>
        <v>2879.5713666213528</v>
      </c>
    </row>
    <row r="31" spans="1:6" x14ac:dyDescent="0.25">
      <c r="A31" s="2">
        <f t="shared" ca="1" si="0"/>
        <v>28.965920657618408</v>
      </c>
      <c r="B31" s="2">
        <f t="shared" ca="1" si="1"/>
        <v>0.85136804146997314</v>
      </c>
      <c r="C31" s="3">
        <f t="shared" ca="1" si="2"/>
        <v>38</v>
      </c>
      <c r="D31" s="3">
        <f t="shared" ca="1" si="3"/>
        <v>31.009342120018719</v>
      </c>
      <c r="E31" s="1">
        <f t="shared" ca="1" si="4"/>
        <v>2.3962207771629971</v>
      </c>
      <c r="F31" s="3">
        <f t="shared" ca="1" si="5"/>
        <v>2914.485766699112</v>
      </c>
    </row>
    <row r="32" spans="1:6" x14ac:dyDescent="0.25">
      <c r="A32" s="2">
        <f t="shared" ca="1" si="0"/>
        <v>27.088047404820472</v>
      </c>
      <c r="B32" s="2">
        <f t="shared" ca="1" si="1"/>
        <v>0.58311332617903944</v>
      </c>
      <c r="C32" s="3">
        <f t="shared" ca="1" si="2"/>
        <v>38</v>
      </c>
      <c r="D32" s="3">
        <f t="shared" ca="1" si="3"/>
        <v>27.90254645630084</v>
      </c>
      <c r="E32" s="1">
        <f t="shared" ca="1" si="4"/>
        <v>2.0379195286996765</v>
      </c>
      <c r="F32" s="3">
        <f t="shared" ca="1" si="5"/>
        <v>2386.9176794432215</v>
      </c>
    </row>
    <row r="33" spans="1:6" x14ac:dyDescent="0.25">
      <c r="A33" s="2">
        <f t="shared" ca="1" si="0"/>
        <v>28.552891409726278</v>
      </c>
      <c r="B33" s="2">
        <f t="shared" ca="1" si="1"/>
        <v>0.59796397049698102</v>
      </c>
      <c r="C33" s="3">
        <f t="shared" ca="1" si="2"/>
        <v>38</v>
      </c>
      <c r="D33" s="3">
        <f t="shared" ca="1" si="3"/>
        <v>32.210449010638641</v>
      </c>
      <c r="E33" s="1">
        <f t="shared" ca="1" si="4"/>
        <v>4.9617196833310384</v>
      </c>
      <c r="F33" s="3">
        <f t="shared" ca="1" si="5"/>
        <v>5612.2488302699967</v>
      </c>
    </row>
    <row r="34" spans="1:6" x14ac:dyDescent="0.25">
      <c r="A34" s="2">
        <f t="shared" ca="1" si="0"/>
        <v>31.225447053628773</v>
      </c>
      <c r="B34" s="2">
        <f t="shared" ca="1" si="1"/>
        <v>0.81169847850123678</v>
      </c>
      <c r="C34" s="3">
        <f t="shared" ca="1" si="2"/>
        <v>38</v>
      </c>
      <c r="D34" s="3">
        <f t="shared" ca="1" si="3"/>
        <v>33.370169410793714</v>
      </c>
      <c r="E34" s="1">
        <f t="shared" ca="1" si="4"/>
        <v>2.2546283536634659</v>
      </c>
      <c r="F34" s="3">
        <f t="shared" ca="1" si="5"/>
        <v>2948.2811893888438</v>
      </c>
    </row>
    <row r="35" spans="1:6" x14ac:dyDescent="0.25">
      <c r="A35" s="2">
        <f t="shared" ca="1" si="0"/>
        <v>26.779811324417892</v>
      </c>
      <c r="B35" s="2">
        <f t="shared" ca="1" si="1"/>
        <v>0.29447979100995325</v>
      </c>
      <c r="C35" s="3">
        <f t="shared" ca="1" si="2"/>
        <v>41.5</v>
      </c>
      <c r="D35" s="3">
        <f t="shared" ca="1" si="3"/>
        <v>29.66468713271022</v>
      </c>
      <c r="E35" s="1">
        <f t="shared" ca="1" si="4"/>
        <v>1.2972605528784829</v>
      </c>
      <c r="F35" s="3">
        <f t="shared" ca="1" si="5"/>
        <v>1741.1150453627693</v>
      </c>
    </row>
    <row r="36" spans="1:6" x14ac:dyDescent="0.25">
      <c r="A36" s="2">
        <f t="shared" ca="1" si="0"/>
        <v>22.741650052277311</v>
      </c>
      <c r="B36" s="2">
        <f t="shared" ca="1" si="1"/>
        <v>0.2882736149459364</v>
      </c>
      <c r="C36" s="3">
        <f t="shared" ca="1" si="2"/>
        <v>41.5</v>
      </c>
      <c r="D36" s="3">
        <f t="shared" ca="1" si="3"/>
        <v>28.79946019249892</v>
      </c>
      <c r="E36" s="1">
        <f t="shared" ca="1" si="4"/>
        <v>4.7053402623148735</v>
      </c>
      <c r="F36" s="3">
        <f t="shared" ca="1" si="5"/>
        <v>4699.1638744631746</v>
      </c>
    </row>
    <row r="37" spans="1:6" x14ac:dyDescent="0.25">
      <c r="A37" s="2">
        <f t="shared" ca="1" si="0"/>
        <v>21.618252603555661</v>
      </c>
      <c r="B37" s="2">
        <f t="shared" ca="1" si="1"/>
        <v>0.16210559337142272</v>
      </c>
      <c r="C37" s="3">
        <f t="shared" ca="1" si="2"/>
        <v>41.5</v>
      </c>
      <c r="D37" s="3">
        <f t="shared" ca="1" si="3"/>
        <v>33.695989751123292</v>
      </c>
      <c r="E37" s="1">
        <f t="shared" ca="1" si="4"/>
        <v>4.171433748755363</v>
      </c>
      <c r="F37" s="3">
        <f t="shared" ca="1" si="5"/>
        <v>4001.6595164176561</v>
      </c>
    </row>
    <row r="38" spans="1:6" x14ac:dyDescent="0.25">
      <c r="A38" s="2">
        <f t="shared" ca="1" si="0"/>
        <v>27.812093728794785</v>
      </c>
      <c r="B38" s="2">
        <f t="shared" ca="1" si="1"/>
        <v>0.32000976813030402</v>
      </c>
      <c r="C38" s="3">
        <f t="shared" ca="1" si="2"/>
        <v>41.5</v>
      </c>
      <c r="D38" s="3">
        <f t="shared" ca="1" si="3"/>
        <v>30.143770311507772</v>
      </c>
      <c r="E38" s="1">
        <f t="shared" ca="1" si="4"/>
        <v>3.8798461052387978</v>
      </c>
      <c r="F38" s="3">
        <f t="shared" ca="1" si="5"/>
        <v>4733.0714450319265</v>
      </c>
    </row>
    <row r="39" spans="1:6" x14ac:dyDescent="0.25">
      <c r="A39" s="2">
        <f t="shared" ca="1" si="0"/>
        <v>27.697365659317576</v>
      </c>
      <c r="B39" s="2">
        <f t="shared" ca="1" si="1"/>
        <v>0.44447905666338205</v>
      </c>
      <c r="C39" s="3">
        <f t="shared" ca="1" si="2"/>
        <v>41.5</v>
      </c>
      <c r="D39" s="3">
        <f t="shared" ca="1" si="3"/>
        <v>31.264590256418014</v>
      </c>
      <c r="E39" s="1">
        <f t="shared" ca="1" si="4"/>
        <v>1.669804368967944</v>
      </c>
      <c r="F39" s="3">
        <f t="shared" ca="1" si="5"/>
        <v>2210.4218261381802</v>
      </c>
    </row>
    <row r="40" spans="1:6" x14ac:dyDescent="0.25">
      <c r="A40" s="2">
        <f t="shared" ca="1" si="0"/>
        <v>31.909281678065732</v>
      </c>
      <c r="B40" s="2">
        <f t="shared" ca="1" si="1"/>
        <v>1.3631188476990519E-2</v>
      </c>
      <c r="C40" s="3">
        <f t="shared" ca="1" si="2"/>
        <v>36.25</v>
      </c>
      <c r="D40" s="3">
        <f t="shared" ca="1" si="3"/>
        <v>29.590958054763455</v>
      </c>
      <c r="E40" s="1">
        <f t="shared" ca="1" si="4"/>
        <v>3.7203030324516537</v>
      </c>
      <c r="F40" s="3">
        <f t="shared" ca="1" si="5"/>
        <v>4553.0610023257141</v>
      </c>
    </row>
    <row r="41" spans="1:6" x14ac:dyDescent="0.25">
      <c r="A41" s="2">
        <f t="shared" ca="1" si="0"/>
        <v>23.955031166490496</v>
      </c>
      <c r="B41" s="2">
        <f t="shared" ca="1" si="1"/>
        <v>0.23403088821944884</v>
      </c>
      <c r="C41" s="3">
        <f t="shared" ca="1" si="2"/>
        <v>41.5</v>
      </c>
      <c r="D41" s="3">
        <f t="shared" ca="1" si="3"/>
        <v>31.25916298242878</v>
      </c>
      <c r="E41" s="1">
        <f t="shared" ca="1" si="4"/>
        <v>2.2784624268814491</v>
      </c>
      <c r="F41" s="3">
        <f t="shared" ca="1" si="5"/>
        <v>2550.9735941179565</v>
      </c>
    </row>
    <row r="42" spans="1:6" x14ac:dyDescent="0.25">
      <c r="A42" s="2">
        <f t="shared" ca="1" si="0"/>
        <v>27.381939016098954</v>
      </c>
      <c r="B42" s="2">
        <f t="shared" ca="1" si="1"/>
        <v>0.67852443214525782</v>
      </c>
      <c r="C42" s="3">
        <f t="shared" ca="1" si="2"/>
        <v>38</v>
      </c>
      <c r="D42" s="3">
        <f t="shared" ca="1" si="3"/>
        <v>32.408472367827116</v>
      </c>
      <c r="E42" s="1">
        <f t="shared" ca="1" si="4"/>
        <v>2.2467897840731377</v>
      </c>
      <c r="F42" s="3">
        <f t="shared" ca="1" si="5"/>
        <v>2617.9391810010447</v>
      </c>
    </row>
    <row r="43" spans="1:6" x14ac:dyDescent="0.25">
      <c r="A43" s="2">
        <f t="shared" ca="1" si="0"/>
        <v>12.512624551128924</v>
      </c>
      <c r="B43" s="2">
        <f t="shared" ca="1" si="1"/>
        <v>0.20822857670440509</v>
      </c>
      <c r="C43" s="3">
        <f t="shared" ca="1" si="2"/>
        <v>41.5</v>
      </c>
      <c r="D43" s="3">
        <f t="shared" ca="1" si="3"/>
        <v>30.078432691767951</v>
      </c>
      <c r="E43" s="1">
        <f t="shared" ca="1" si="4"/>
        <v>5.1404048061447956</v>
      </c>
      <c r="F43" s="3">
        <f t="shared" ca="1" si="5"/>
        <v>2950.5852793017398</v>
      </c>
    </row>
    <row r="44" spans="1:6" x14ac:dyDescent="0.25">
      <c r="A44" s="2">
        <f t="shared" ca="1" si="0"/>
        <v>25.124950737492213</v>
      </c>
      <c r="B44" s="2">
        <f t="shared" ca="1" si="1"/>
        <v>0.74972064263428817</v>
      </c>
      <c r="C44" s="3">
        <f t="shared" ca="1" si="2"/>
        <v>38</v>
      </c>
      <c r="D44" s="3">
        <f t="shared" ca="1" si="3"/>
        <v>33.713740096403015</v>
      </c>
      <c r="E44" s="1">
        <f t="shared" ca="1" si="4"/>
        <v>4.7108416742276971</v>
      </c>
      <c r="F44" s="3">
        <f t="shared" ca="1" si="5"/>
        <v>4737.8603302174679</v>
      </c>
    </row>
    <row r="45" spans="1:6" x14ac:dyDescent="0.25">
      <c r="A45" s="2">
        <f t="shared" ca="1" si="0"/>
        <v>30.382109285079668</v>
      </c>
      <c r="B45" s="2">
        <f t="shared" ca="1" si="1"/>
        <v>0.5812156944754987</v>
      </c>
      <c r="C45" s="3">
        <f t="shared" ca="1" si="2"/>
        <v>38</v>
      </c>
      <c r="D45" s="3">
        <f t="shared" ca="1" si="3"/>
        <v>33.18295808562354</v>
      </c>
      <c r="E45" s="1">
        <f t="shared" ca="1" si="4"/>
        <v>1.9912926037484386</v>
      </c>
      <c r="F45" s="3">
        <f t="shared" ca="1" si="5"/>
        <v>2578.8362812669193</v>
      </c>
    </row>
    <row r="46" spans="1:6" x14ac:dyDescent="0.25">
      <c r="A46" s="2">
        <f t="shared" ca="1" si="0"/>
        <v>25.947221723272374</v>
      </c>
      <c r="B46" s="2">
        <f t="shared" ca="1" si="1"/>
        <v>0.60733813118139868</v>
      </c>
      <c r="C46" s="3">
        <f t="shared" ca="1" si="2"/>
        <v>38</v>
      </c>
      <c r="D46" s="3">
        <f t="shared" ca="1" si="3"/>
        <v>27.066794701066172</v>
      </c>
      <c r="E46" s="1">
        <f t="shared" ca="1" si="4"/>
        <v>3.9245159120518043</v>
      </c>
      <c r="F46" s="3">
        <f t="shared" ca="1" si="5"/>
        <v>4134.4264238951009</v>
      </c>
    </row>
    <row r="47" spans="1:6" x14ac:dyDescent="0.25">
      <c r="A47" s="2">
        <f t="shared" ca="1" si="0"/>
        <v>27.014433424758547</v>
      </c>
      <c r="B47" s="2">
        <f t="shared" ca="1" si="1"/>
        <v>0.15231989824577452</v>
      </c>
      <c r="C47" s="3">
        <f t="shared" ca="1" si="2"/>
        <v>41.5</v>
      </c>
      <c r="D47" s="3">
        <f t="shared" ca="1" si="3"/>
        <v>27.369089881511137</v>
      </c>
      <c r="E47" s="1">
        <f t="shared" ca="1" si="4"/>
        <v>4.2240668679330993</v>
      </c>
      <c r="F47" s="3">
        <f t="shared" ca="1" si="5"/>
        <v>4993.1349270432856</v>
      </c>
    </row>
    <row r="48" spans="1:6" x14ac:dyDescent="0.25">
      <c r="A48" s="2">
        <f t="shared" ca="1" si="0"/>
        <v>35.812227595387867</v>
      </c>
      <c r="B48" s="2">
        <f t="shared" ca="1" si="1"/>
        <v>0.85505749693668354</v>
      </c>
      <c r="C48" s="3">
        <f t="shared" ca="1" si="2"/>
        <v>38</v>
      </c>
      <c r="D48" s="3">
        <f t="shared" ca="1" si="3"/>
        <v>31.523408350381917</v>
      </c>
      <c r="E48" s="1">
        <f t="shared" ca="1" si="4"/>
        <v>4.0719541727315907</v>
      </c>
      <c r="F48" s="3">
        <f t="shared" ca="1" si="5"/>
        <v>5769.4399914427249</v>
      </c>
    </row>
    <row r="49" spans="1:6" x14ac:dyDescent="0.25">
      <c r="A49" s="2">
        <f t="shared" ca="1" si="0"/>
        <v>19.710901029232758</v>
      </c>
      <c r="B49" s="2">
        <f t="shared" ca="1" si="1"/>
        <v>0.58142158443219405</v>
      </c>
      <c r="C49" s="3">
        <f t="shared" ca="1" si="2"/>
        <v>38</v>
      </c>
      <c r="D49" s="3">
        <f t="shared" ca="1" si="3"/>
        <v>28.184270233517317</v>
      </c>
      <c r="E49" s="1">
        <f t="shared" ca="1" si="4"/>
        <v>0.68018322110469098</v>
      </c>
      <c r="F49" s="3">
        <f t="shared" ca="1" si="5"/>
        <v>821.90957397661896</v>
      </c>
    </row>
    <row r="50" spans="1:6" x14ac:dyDescent="0.25">
      <c r="A50" s="2">
        <f t="shared" ca="1" si="0"/>
        <v>23.350382049761624</v>
      </c>
      <c r="B50" s="2">
        <f t="shared" ca="1" si="1"/>
        <v>1.3359491076596841E-2</v>
      </c>
      <c r="C50" s="3">
        <f t="shared" ca="1" si="2"/>
        <v>36.25</v>
      </c>
      <c r="D50" s="3">
        <f t="shared" ca="1" si="3"/>
        <v>33.334253938586912</v>
      </c>
      <c r="E50" s="1">
        <f t="shared" ca="1" si="4"/>
        <v>1.8420480132901116</v>
      </c>
      <c r="F50" s="3">
        <f t="shared" ca="1" si="5"/>
        <v>1850.5282178045613</v>
      </c>
    </row>
    <row r="51" spans="1:6" x14ac:dyDescent="0.25">
      <c r="A51" s="2">
        <f t="shared" ca="1" si="0"/>
        <v>21.189454883623416</v>
      </c>
      <c r="B51" s="2">
        <f t="shared" ca="1" si="1"/>
        <v>0.50425027500289843</v>
      </c>
      <c r="C51" s="3">
        <f t="shared" ca="1" si="2"/>
        <v>38</v>
      </c>
      <c r="D51" s="3">
        <f t="shared" ca="1" si="3"/>
        <v>31.666534836108852</v>
      </c>
      <c r="E51" s="1">
        <f t="shared" ca="1" si="4"/>
        <v>4.7470489367982607</v>
      </c>
      <c r="F51" s="3">
        <f t="shared" ca="1" si="5"/>
        <v>4078.6153375135596</v>
      </c>
    </row>
    <row r="52" spans="1:6" x14ac:dyDescent="0.25">
      <c r="A52" s="2">
        <f t="shared" ca="1" si="0"/>
        <v>26.626433729535332</v>
      </c>
      <c r="B52" s="2">
        <f t="shared" ca="1" si="1"/>
        <v>0.38600011430706949</v>
      </c>
      <c r="C52" s="3">
        <f t="shared" ca="1" si="2"/>
        <v>41.5</v>
      </c>
      <c r="D52" s="3">
        <f t="shared" ca="1" si="3"/>
        <v>32.524380455149419</v>
      </c>
      <c r="E52" s="1">
        <f t="shared" ca="1" si="4"/>
        <v>1.6399151658540341</v>
      </c>
      <c r="F52" s="3">
        <f t="shared" ca="1" si="5"/>
        <v>2103.6977365431376</v>
      </c>
    </row>
    <row r="53" spans="1:6" x14ac:dyDescent="0.25">
      <c r="A53" s="2">
        <f t="shared" ca="1" si="0"/>
        <v>26.863140455207272</v>
      </c>
      <c r="B53" s="2">
        <f t="shared" ca="1" si="1"/>
        <v>0.63539405940612714</v>
      </c>
      <c r="C53" s="3">
        <f t="shared" ca="1" si="2"/>
        <v>38</v>
      </c>
      <c r="D53" s="3">
        <f t="shared" ca="1" si="3"/>
        <v>27.495004119327572</v>
      </c>
      <c r="E53" s="1">
        <f t="shared" ca="1" si="4"/>
        <v>3.7021501747629926</v>
      </c>
      <c r="F53" s="3">
        <f t="shared" ca="1" si="5"/>
        <v>4044.4641228478263</v>
      </c>
    </row>
    <row r="54" spans="1:6" x14ac:dyDescent="0.25">
      <c r="A54" s="2">
        <f t="shared" ca="1" si="0"/>
        <v>20.311531352902502</v>
      </c>
      <c r="B54" s="2">
        <f t="shared" ca="1" si="1"/>
        <v>0.98230607810048809</v>
      </c>
      <c r="C54" s="3">
        <f t="shared" ca="1" si="2"/>
        <v>38</v>
      </c>
      <c r="D54" s="3">
        <f t="shared" ca="1" si="3"/>
        <v>29.612708980265335</v>
      </c>
      <c r="E54" s="1">
        <f t="shared" ca="1" si="4"/>
        <v>3.2858977153114659</v>
      </c>
      <c r="F54" s="3">
        <f t="shared" ca="1" si="5"/>
        <v>2816.6533496235479</v>
      </c>
    </row>
    <row r="55" spans="1:6" x14ac:dyDescent="0.25">
      <c r="A55" s="2">
        <f t="shared" ca="1" si="0"/>
        <v>40.653842016872289</v>
      </c>
      <c r="B55" s="2">
        <f t="shared" ca="1" si="1"/>
        <v>0.21745250420363049</v>
      </c>
      <c r="C55" s="3">
        <f t="shared" ca="1" si="2"/>
        <v>41.5</v>
      </c>
      <c r="D55" s="3">
        <f t="shared" ca="1" si="3"/>
        <v>27.140380005839145</v>
      </c>
      <c r="E55" s="1">
        <f t="shared" ca="1" si="4"/>
        <v>1.1690503820276257</v>
      </c>
      <c r="F55" s="3">
        <f t="shared" ca="1" si="5"/>
        <v>2266.5474804908736</v>
      </c>
    </row>
    <row r="56" spans="1:6" x14ac:dyDescent="0.25">
      <c r="A56" s="2">
        <f t="shared" ca="1" si="0"/>
        <v>33.691283647963843</v>
      </c>
      <c r="B56" s="2">
        <f t="shared" ca="1" si="1"/>
        <v>0.43125629841567625</v>
      </c>
      <c r="C56" s="3">
        <f t="shared" ca="1" si="2"/>
        <v>41.5</v>
      </c>
      <c r="D56" s="3">
        <f t="shared" ca="1" si="3"/>
        <v>28.942492576610476</v>
      </c>
      <c r="E56" s="1">
        <f t="shared" ca="1" si="4"/>
        <v>5.0368387173027447</v>
      </c>
      <c r="F56" s="3">
        <f t="shared" ca="1" si="5"/>
        <v>7264.2194108991462</v>
      </c>
    </row>
    <row r="57" spans="1:6" x14ac:dyDescent="0.25">
      <c r="A57" s="2">
        <f t="shared" ca="1" si="0"/>
        <v>22.97504783285644</v>
      </c>
      <c r="B57" s="2">
        <f t="shared" ca="1" si="1"/>
        <v>0.74648384705548676</v>
      </c>
      <c r="C57" s="3">
        <f t="shared" ca="1" si="2"/>
        <v>38</v>
      </c>
      <c r="D57" s="3">
        <f t="shared" ca="1" si="3"/>
        <v>32.46140701094015</v>
      </c>
      <c r="E57" s="1">
        <f t="shared" ca="1" si="4"/>
        <v>3.0782177870078686</v>
      </c>
      <c r="F57" s="3">
        <f t="shared" ca="1" si="5"/>
        <v>2961.5287911051141</v>
      </c>
    </row>
    <row r="58" spans="1:6" x14ac:dyDescent="0.25">
      <c r="A58" s="2">
        <f t="shared" ca="1" si="0"/>
        <v>24.281836969220439</v>
      </c>
      <c r="B58" s="2">
        <f t="shared" ca="1" si="1"/>
        <v>0.19585153503013775</v>
      </c>
      <c r="C58" s="3">
        <f t="shared" ca="1" si="2"/>
        <v>41.5</v>
      </c>
      <c r="D58" s="3">
        <f t="shared" ca="1" si="3"/>
        <v>27.90603458583039</v>
      </c>
      <c r="E58" s="1">
        <f t="shared" ca="1" si="4"/>
        <v>3.4922187392093909</v>
      </c>
      <c r="F58" s="3">
        <f t="shared" ca="1" si="5"/>
        <v>3791.7684409927306</v>
      </c>
    </row>
    <row r="59" spans="1:6" x14ac:dyDescent="0.25">
      <c r="A59" s="2">
        <f t="shared" ca="1" si="0"/>
        <v>15.253904868193008</v>
      </c>
      <c r="B59" s="2">
        <f t="shared" ca="1" si="1"/>
        <v>0.27592342702240957</v>
      </c>
      <c r="C59" s="3">
        <f t="shared" ca="1" si="2"/>
        <v>41.5</v>
      </c>
      <c r="D59" s="3">
        <f t="shared" ca="1" si="3"/>
        <v>30.797866601270787</v>
      </c>
      <c r="E59" s="1">
        <f t="shared" ca="1" si="4"/>
        <v>1.3299931366926869</v>
      </c>
      <c r="F59" s="3">
        <f t="shared" ca="1" si="5"/>
        <v>1149.4386454124117</v>
      </c>
    </row>
    <row r="60" spans="1:6" x14ac:dyDescent="0.25">
      <c r="A60" s="2">
        <f t="shared" ca="1" si="0"/>
        <v>36.247905813271885</v>
      </c>
      <c r="B60" s="2">
        <f t="shared" ca="1" si="1"/>
        <v>0.55975374531616251</v>
      </c>
      <c r="C60" s="3">
        <f t="shared" ca="1" si="2"/>
        <v>38</v>
      </c>
      <c r="D60" s="3">
        <f t="shared" ca="1" si="3"/>
        <v>29.799844324866275</v>
      </c>
      <c r="E60" s="1">
        <f t="shared" ca="1" si="4"/>
        <v>2.5719199925119254</v>
      </c>
      <c r="F60" s="3">
        <f t="shared" ca="1" si="5"/>
        <v>3807.0522875455495</v>
      </c>
    </row>
    <row r="61" spans="1:6" x14ac:dyDescent="0.25">
      <c r="A61" s="2">
        <f t="shared" ca="1" si="0"/>
        <v>23.930339376109547</v>
      </c>
      <c r="B61" s="2">
        <f t="shared" ca="1" si="1"/>
        <v>0.48613530900106849</v>
      </c>
      <c r="C61" s="3">
        <f t="shared" ca="1" si="2"/>
        <v>38</v>
      </c>
      <c r="D61" s="3">
        <f t="shared" ca="1" si="3"/>
        <v>30.485671920753646</v>
      </c>
      <c r="E61" s="1">
        <f t="shared" ca="1" si="4"/>
        <v>4.6557202383167073E-2</v>
      </c>
      <c r="F61" s="3">
        <f t="shared" ca="1" si="5"/>
        <v>361.65762700855953</v>
      </c>
    </row>
    <row r="62" spans="1:6" x14ac:dyDescent="0.25">
      <c r="A62" s="2">
        <f t="shared" ca="1" si="0"/>
        <v>24.856976864872419</v>
      </c>
      <c r="B62" s="2">
        <f t="shared" ca="1" si="1"/>
        <v>0.57281757421099966</v>
      </c>
      <c r="C62" s="3">
        <f t="shared" ca="1" si="2"/>
        <v>38</v>
      </c>
      <c r="D62" s="3">
        <f t="shared" ca="1" si="3"/>
        <v>33.605153360660765</v>
      </c>
      <c r="E62" s="1">
        <f t="shared" ca="1" si="4"/>
        <v>3.8026698496831464</v>
      </c>
      <c r="F62" s="3">
        <f t="shared" ca="1" si="5"/>
        <v>3848.3401909733343</v>
      </c>
    </row>
    <row r="63" spans="1:6" x14ac:dyDescent="0.25">
      <c r="A63" s="2">
        <f t="shared" ca="1" si="0"/>
        <v>22.347963072828477</v>
      </c>
      <c r="B63" s="2">
        <f t="shared" ca="1" si="1"/>
        <v>0.30390812021395797</v>
      </c>
      <c r="C63" s="3">
        <f t="shared" ca="1" si="2"/>
        <v>41.5</v>
      </c>
      <c r="D63" s="3">
        <f t="shared" ca="1" si="3"/>
        <v>32.829514432471051</v>
      </c>
      <c r="E63" s="1">
        <f t="shared" ca="1" si="4"/>
        <v>1.8419051024762765</v>
      </c>
      <c r="F63" s="3">
        <f t="shared" ca="1" si="5"/>
        <v>2001.2302167705272</v>
      </c>
    </row>
    <row r="64" spans="1:6" x14ac:dyDescent="0.25">
      <c r="A64" s="2">
        <f t="shared" ca="1" si="0"/>
        <v>24.361446726059874</v>
      </c>
      <c r="B64" s="2">
        <f t="shared" ca="1" si="1"/>
        <v>0.39411423276686142</v>
      </c>
      <c r="C64" s="3">
        <f t="shared" ca="1" si="2"/>
        <v>41.5</v>
      </c>
      <c r="D64" s="3">
        <f t="shared" ca="1" si="3"/>
        <v>29.463395682403441</v>
      </c>
      <c r="E64" s="1">
        <f t="shared" ca="1" si="4"/>
        <v>3.5169505951102522</v>
      </c>
      <c r="F64" s="3">
        <f t="shared" ca="1" si="5"/>
        <v>3825.1498902867952</v>
      </c>
    </row>
    <row r="65" spans="1:6" x14ac:dyDescent="0.25">
      <c r="A65" s="2">
        <f t="shared" ca="1" si="0"/>
        <v>20.110376355157079</v>
      </c>
      <c r="B65" s="2">
        <f t="shared" ca="1" si="1"/>
        <v>0.93729717593760153</v>
      </c>
      <c r="C65" s="3">
        <f t="shared" ca="1" si="2"/>
        <v>38</v>
      </c>
      <c r="D65" s="3">
        <f t="shared" ca="1" si="3"/>
        <v>29.903943734062572</v>
      </c>
      <c r="E65" s="1">
        <f t="shared" ca="1" si="4"/>
        <v>4.2253282806251624</v>
      </c>
      <c r="F65" s="3">
        <f t="shared" ca="1" si="5"/>
        <v>3498.1512725052171</v>
      </c>
    </row>
    <row r="66" spans="1:6" x14ac:dyDescent="0.25">
      <c r="A66" s="2">
        <f t="shared" ca="1" si="0"/>
        <v>27.885357214013133</v>
      </c>
      <c r="B66" s="2">
        <f t="shared" ca="1" si="1"/>
        <v>0.38316866946701145</v>
      </c>
      <c r="C66" s="3">
        <f t="shared" ca="1" si="2"/>
        <v>41.5</v>
      </c>
      <c r="D66" s="3">
        <f t="shared" ca="1" si="3"/>
        <v>32.7806518515901</v>
      </c>
      <c r="E66" s="1">
        <f t="shared" ca="1" si="4"/>
        <v>4.7329496615646311</v>
      </c>
      <c r="F66" s="3">
        <f t="shared" ca="1" si="5"/>
        <v>5710.6418641547743</v>
      </c>
    </row>
    <row r="67" spans="1:6" x14ac:dyDescent="0.25">
      <c r="A67" s="2">
        <f t="shared" ref="A67:A101" ca="1" si="6">NORMINV(RAND(), 26, 5.7)</f>
        <v>36.055985990091649</v>
      </c>
      <c r="B67" s="2">
        <f t="shared" ref="B67:B101" ca="1" si="7">RAND()</f>
        <v>0.31876987535787471</v>
      </c>
      <c r="C67" s="3">
        <f t="shared" ref="C67:C101" ca="1" si="8">IF(B67&lt;(0.15), 36.25, IF(B67&lt;(0.45), 41.5, IF(B67&lt;(1), 38,)))</f>
        <v>41.5</v>
      </c>
      <c r="D67" s="3">
        <f t="shared" ref="D67:D101" ca="1" si="9">RAND()*6.84 + 26.88</f>
        <v>30.600771589121234</v>
      </c>
      <c r="E67" s="1">
        <f t="shared" ref="E67:E101" ca="1" si="10">NORMINV(RAND(), 3, 1.2)</f>
        <v>3.3516174302548407</v>
      </c>
      <c r="F67" s="3">
        <f t="shared" ref="F67:F101" ca="1" si="11">E67*(A67*C67)-((0.02)*(E67)*(A67)*(D67)) + 320</f>
        <v>5261.1441130545918</v>
      </c>
    </row>
    <row r="68" spans="1:6" x14ac:dyDescent="0.25">
      <c r="A68" s="2">
        <f t="shared" ca="1" si="6"/>
        <v>18.587698098645692</v>
      </c>
      <c r="B68" s="2">
        <f t="shared" ca="1" si="7"/>
        <v>0.24434295547665341</v>
      </c>
      <c r="C68" s="3">
        <f t="shared" ca="1" si="8"/>
        <v>41.5</v>
      </c>
      <c r="D68" s="3">
        <f t="shared" ca="1" si="9"/>
        <v>33.417536604708417</v>
      </c>
      <c r="E68" s="1">
        <f t="shared" ca="1" si="10"/>
        <v>4.3576662109385378</v>
      </c>
      <c r="F68" s="3">
        <f t="shared" ca="1" si="11"/>
        <v>3627.3221034416006</v>
      </c>
    </row>
    <row r="69" spans="1:6" x14ac:dyDescent="0.25">
      <c r="A69" s="2">
        <f t="shared" ca="1" si="6"/>
        <v>25.77000514849998</v>
      </c>
      <c r="B69" s="2">
        <f t="shared" ca="1" si="7"/>
        <v>0.32562827058517529</v>
      </c>
      <c r="C69" s="3">
        <f t="shared" ca="1" si="8"/>
        <v>41.5</v>
      </c>
      <c r="D69" s="3">
        <f t="shared" ca="1" si="9"/>
        <v>30.084817476868757</v>
      </c>
      <c r="E69" s="1">
        <f t="shared" ca="1" si="10"/>
        <v>3.5695218310793204</v>
      </c>
      <c r="F69" s="3">
        <f t="shared" ca="1" si="11"/>
        <v>4082.0957335325147</v>
      </c>
    </row>
    <row r="70" spans="1:6" x14ac:dyDescent="0.25">
      <c r="A70" s="2">
        <f t="shared" ca="1" si="6"/>
        <v>28.254573409218967</v>
      </c>
      <c r="B70" s="2">
        <f t="shared" ca="1" si="7"/>
        <v>2.9660205425480202E-2</v>
      </c>
      <c r="C70" s="3">
        <f t="shared" ca="1" si="8"/>
        <v>36.25</v>
      </c>
      <c r="D70" s="3">
        <f t="shared" ca="1" si="9"/>
        <v>31.632576096598154</v>
      </c>
      <c r="E70" s="1">
        <f t="shared" ca="1" si="10"/>
        <v>3.0387714304053945</v>
      </c>
      <c r="F70" s="3">
        <f t="shared" ca="1" si="11"/>
        <v>3378.0767064529996</v>
      </c>
    </row>
    <row r="71" spans="1:6" x14ac:dyDescent="0.25">
      <c r="A71" s="2">
        <f t="shared" ca="1" si="6"/>
        <v>22.105605812390955</v>
      </c>
      <c r="B71" s="2">
        <f t="shared" ca="1" si="7"/>
        <v>0.32812815889825797</v>
      </c>
      <c r="C71" s="3">
        <f t="shared" ca="1" si="8"/>
        <v>41.5</v>
      </c>
      <c r="D71" s="3">
        <f t="shared" ca="1" si="9"/>
        <v>33.134494254556586</v>
      </c>
      <c r="E71" s="1">
        <f t="shared" ca="1" si="10"/>
        <v>2.3301609026205741</v>
      </c>
      <c r="F71" s="3">
        <f t="shared" ca="1" si="11"/>
        <v>2423.5142602063879</v>
      </c>
    </row>
    <row r="72" spans="1:6" x14ac:dyDescent="0.25">
      <c r="A72" s="2">
        <f t="shared" ca="1" si="6"/>
        <v>28.134037051030688</v>
      </c>
      <c r="B72" s="2">
        <f t="shared" ca="1" si="7"/>
        <v>0.7704166795019135</v>
      </c>
      <c r="C72" s="3">
        <f t="shared" ca="1" si="8"/>
        <v>38</v>
      </c>
      <c r="D72" s="3">
        <f t="shared" ca="1" si="9"/>
        <v>32.313156349259749</v>
      </c>
      <c r="E72" s="1">
        <f t="shared" ca="1" si="10"/>
        <v>2.4281586721060084</v>
      </c>
      <c r="F72" s="3">
        <f t="shared" ca="1" si="11"/>
        <v>2871.779671240467</v>
      </c>
    </row>
    <row r="73" spans="1:6" x14ac:dyDescent="0.25">
      <c r="A73" s="2">
        <f t="shared" ca="1" si="6"/>
        <v>19.981588870096608</v>
      </c>
      <c r="B73" s="2">
        <f t="shared" ca="1" si="7"/>
        <v>0.65556205337608386</v>
      </c>
      <c r="C73" s="3">
        <f t="shared" ca="1" si="8"/>
        <v>38</v>
      </c>
      <c r="D73" s="3">
        <f t="shared" ca="1" si="9"/>
        <v>31.120441294953814</v>
      </c>
      <c r="E73" s="1">
        <f t="shared" ca="1" si="10"/>
        <v>2.4583521921167879</v>
      </c>
      <c r="F73" s="3">
        <f t="shared" ca="1" si="11"/>
        <v>2156.0539152704778</v>
      </c>
    </row>
    <row r="74" spans="1:6" x14ac:dyDescent="0.25">
      <c r="A74" s="2">
        <f t="shared" ca="1" si="6"/>
        <v>27.568174272567603</v>
      </c>
      <c r="B74" s="2">
        <f t="shared" ca="1" si="7"/>
        <v>0.34343460425034844</v>
      </c>
      <c r="C74" s="3">
        <f t="shared" ca="1" si="8"/>
        <v>41.5</v>
      </c>
      <c r="D74" s="3">
        <f t="shared" ca="1" si="9"/>
        <v>29.029802176395499</v>
      </c>
      <c r="E74" s="1">
        <f t="shared" ca="1" si="10"/>
        <v>4.1553529487882823E-2</v>
      </c>
      <c r="F74" s="3">
        <f t="shared" ca="1" si="11"/>
        <v>366.8754254490371</v>
      </c>
    </row>
    <row r="75" spans="1:6" x14ac:dyDescent="0.25">
      <c r="A75" s="2">
        <f t="shared" ca="1" si="6"/>
        <v>29.493624153661408</v>
      </c>
      <c r="B75" s="2">
        <f t="shared" ca="1" si="7"/>
        <v>0.8396812661144355</v>
      </c>
      <c r="C75" s="3">
        <f t="shared" ca="1" si="8"/>
        <v>38</v>
      </c>
      <c r="D75" s="3">
        <f t="shared" ca="1" si="9"/>
        <v>31.966708844058974</v>
      </c>
      <c r="E75" s="1">
        <f t="shared" ca="1" si="10"/>
        <v>1.2365933181876572</v>
      </c>
      <c r="F75" s="3">
        <f t="shared" ca="1" si="11"/>
        <v>1682.6039529571005</v>
      </c>
    </row>
    <row r="76" spans="1:6" x14ac:dyDescent="0.25">
      <c r="A76" s="2">
        <f t="shared" ca="1" si="6"/>
        <v>28.390515527258373</v>
      </c>
      <c r="B76" s="2">
        <f t="shared" ca="1" si="7"/>
        <v>0.60327442682091015</v>
      </c>
      <c r="C76" s="3">
        <f t="shared" ca="1" si="8"/>
        <v>38</v>
      </c>
      <c r="D76" s="3">
        <f t="shared" ca="1" si="9"/>
        <v>28.731273256903229</v>
      </c>
      <c r="E76" s="1">
        <f t="shared" ca="1" si="10"/>
        <v>2.9749234852444335</v>
      </c>
      <c r="F76" s="3">
        <f t="shared" ca="1" si="11"/>
        <v>3480.9325897227905</v>
      </c>
    </row>
    <row r="77" spans="1:6" x14ac:dyDescent="0.25">
      <c r="A77" s="2">
        <f t="shared" ca="1" si="6"/>
        <v>20.473890399709266</v>
      </c>
      <c r="B77" s="2">
        <f t="shared" ca="1" si="7"/>
        <v>0.94772369321253624</v>
      </c>
      <c r="C77" s="3">
        <f t="shared" ca="1" si="8"/>
        <v>38</v>
      </c>
      <c r="D77" s="3">
        <f t="shared" ca="1" si="9"/>
        <v>29.507536301831131</v>
      </c>
      <c r="E77" s="1">
        <f t="shared" ca="1" si="10"/>
        <v>5.1615033098443464</v>
      </c>
      <c r="F77" s="3">
        <f t="shared" ca="1" si="11"/>
        <v>4273.3252169725074</v>
      </c>
    </row>
    <row r="78" spans="1:6" x14ac:dyDescent="0.25">
      <c r="A78" s="2">
        <f t="shared" ca="1" si="6"/>
        <v>36.435254928092938</v>
      </c>
      <c r="B78" s="2">
        <f t="shared" ca="1" si="7"/>
        <v>0.97241162598443376</v>
      </c>
      <c r="C78" s="3">
        <f t="shared" ca="1" si="8"/>
        <v>38</v>
      </c>
      <c r="D78" s="3">
        <f t="shared" ca="1" si="9"/>
        <v>32.561412795875803</v>
      </c>
      <c r="E78" s="1">
        <f t="shared" ca="1" si="10"/>
        <v>4.2018162408644528</v>
      </c>
      <c r="F78" s="3">
        <f t="shared" ca="1" si="11"/>
        <v>6037.8820453356611</v>
      </c>
    </row>
    <row r="79" spans="1:6" x14ac:dyDescent="0.25">
      <c r="A79" s="2">
        <f t="shared" ca="1" si="6"/>
        <v>29.088688862110569</v>
      </c>
      <c r="B79" s="2">
        <f t="shared" ca="1" si="7"/>
        <v>0.3275176979460378</v>
      </c>
      <c r="C79" s="3">
        <f t="shared" ca="1" si="8"/>
        <v>41.5</v>
      </c>
      <c r="D79" s="3">
        <f t="shared" ca="1" si="9"/>
        <v>31.148108111729321</v>
      </c>
      <c r="E79" s="1">
        <f t="shared" ca="1" si="10"/>
        <v>2.843834998854589</v>
      </c>
      <c r="F79" s="3">
        <f t="shared" ca="1" si="11"/>
        <v>3701.4888377319298</v>
      </c>
    </row>
    <row r="80" spans="1:6" x14ac:dyDescent="0.25">
      <c r="A80" s="2">
        <f t="shared" ca="1" si="6"/>
        <v>19.247038352333959</v>
      </c>
      <c r="B80" s="2">
        <f t="shared" ca="1" si="7"/>
        <v>0.30664849998532784</v>
      </c>
      <c r="C80" s="3">
        <f t="shared" ca="1" si="8"/>
        <v>41.5</v>
      </c>
      <c r="D80" s="3">
        <f t="shared" ca="1" si="9"/>
        <v>32.344672940643726</v>
      </c>
      <c r="E80" s="1">
        <f t="shared" ca="1" si="10"/>
        <v>2.7131402949861165</v>
      </c>
      <c r="F80" s="3">
        <f t="shared" ca="1" si="11"/>
        <v>2453.3457638480572</v>
      </c>
    </row>
    <row r="81" spans="1:6" x14ac:dyDescent="0.25">
      <c r="A81" s="2">
        <f t="shared" ca="1" si="6"/>
        <v>32.352912445228476</v>
      </c>
      <c r="B81" s="2">
        <f t="shared" ca="1" si="7"/>
        <v>0.22644269643354942</v>
      </c>
      <c r="C81" s="3">
        <f t="shared" ca="1" si="8"/>
        <v>41.5</v>
      </c>
      <c r="D81" s="3">
        <f t="shared" ca="1" si="9"/>
        <v>29.638031059882472</v>
      </c>
      <c r="E81" s="1">
        <f t="shared" ca="1" si="10"/>
        <v>1.1243982394204672</v>
      </c>
      <c r="F81" s="3">
        <f t="shared" ca="1" si="11"/>
        <v>1808.1054646765342</v>
      </c>
    </row>
    <row r="82" spans="1:6" x14ac:dyDescent="0.25">
      <c r="A82" s="2">
        <f t="shared" ca="1" si="6"/>
        <v>25.15213864933008</v>
      </c>
      <c r="B82" s="2">
        <f t="shared" ca="1" si="7"/>
        <v>0.86768961579694281</v>
      </c>
      <c r="C82" s="3">
        <f t="shared" ca="1" si="8"/>
        <v>38</v>
      </c>
      <c r="D82" s="3">
        <f t="shared" ca="1" si="9"/>
        <v>27.268509751923968</v>
      </c>
      <c r="E82" s="1">
        <f t="shared" ca="1" si="10"/>
        <v>1.7786936983767934</v>
      </c>
      <c r="F82" s="3">
        <f t="shared" ca="1" si="11"/>
        <v>1995.6433748193106</v>
      </c>
    </row>
    <row r="83" spans="1:6" x14ac:dyDescent="0.25">
      <c r="A83" s="2">
        <f t="shared" ca="1" si="6"/>
        <v>28.436673412577914</v>
      </c>
      <c r="B83" s="2">
        <f t="shared" ca="1" si="7"/>
        <v>0.10123824344677823</v>
      </c>
      <c r="C83" s="3">
        <f t="shared" ca="1" si="8"/>
        <v>36.25</v>
      </c>
      <c r="D83" s="3">
        <f t="shared" ca="1" si="9"/>
        <v>27.587648124661243</v>
      </c>
      <c r="E83" s="1">
        <f t="shared" ca="1" si="10"/>
        <v>1.5238537888409998</v>
      </c>
      <c r="F83" s="3">
        <f t="shared" ca="1" si="11"/>
        <v>1866.9240093213207</v>
      </c>
    </row>
    <row r="84" spans="1:6" x14ac:dyDescent="0.25">
      <c r="A84" s="2">
        <f t="shared" ca="1" si="6"/>
        <v>21.377539107616808</v>
      </c>
      <c r="B84" s="2">
        <f t="shared" ca="1" si="7"/>
        <v>0.61979918589725436</v>
      </c>
      <c r="C84" s="3">
        <f t="shared" ca="1" si="8"/>
        <v>38</v>
      </c>
      <c r="D84" s="3">
        <f t="shared" ca="1" si="9"/>
        <v>29.348779123143242</v>
      </c>
      <c r="E84" s="1">
        <f t="shared" ca="1" si="10"/>
        <v>3.4901168578795407</v>
      </c>
      <c r="F84" s="3">
        <f t="shared" ca="1" si="11"/>
        <v>3111.38985298845</v>
      </c>
    </row>
    <row r="85" spans="1:6" x14ac:dyDescent="0.25">
      <c r="A85" s="2">
        <f t="shared" ca="1" si="6"/>
        <v>22.565010264834314</v>
      </c>
      <c r="B85" s="2">
        <f t="shared" ca="1" si="7"/>
        <v>0.7828578844078885</v>
      </c>
      <c r="C85" s="3">
        <f t="shared" ca="1" si="8"/>
        <v>38</v>
      </c>
      <c r="D85" s="3">
        <f t="shared" ca="1" si="9"/>
        <v>31.693311607996637</v>
      </c>
      <c r="E85" s="1">
        <f t="shared" ca="1" si="10"/>
        <v>2.0673618343602018</v>
      </c>
      <c r="F85" s="3">
        <f t="shared" ca="1" si="11"/>
        <v>2063.1316727843455</v>
      </c>
    </row>
    <row r="86" spans="1:6" x14ac:dyDescent="0.25">
      <c r="A86" s="2">
        <f t="shared" ca="1" si="6"/>
        <v>37.176650677820525</v>
      </c>
      <c r="B86" s="2">
        <f t="shared" ca="1" si="7"/>
        <v>0.26479515509985718</v>
      </c>
      <c r="C86" s="3">
        <f t="shared" ca="1" si="8"/>
        <v>41.5</v>
      </c>
      <c r="D86" s="3">
        <f t="shared" ca="1" si="9"/>
        <v>31.777046157446769</v>
      </c>
      <c r="E86" s="1">
        <f t="shared" ca="1" si="10"/>
        <v>2.9635978446893296</v>
      </c>
      <c r="F86" s="3">
        <f t="shared" ca="1" si="11"/>
        <v>4822.3088709418944</v>
      </c>
    </row>
    <row r="87" spans="1:6" x14ac:dyDescent="0.25">
      <c r="A87" s="2">
        <f t="shared" ca="1" si="6"/>
        <v>32.040790824061304</v>
      </c>
      <c r="B87" s="2">
        <f t="shared" ca="1" si="7"/>
        <v>4.8182744123108634E-3</v>
      </c>
      <c r="C87" s="3">
        <f t="shared" ca="1" si="8"/>
        <v>36.25</v>
      </c>
      <c r="D87" s="3">
        <f t="shared" ca="1" si="9"/>
        <v>28.939601630683843</v>
      </c>
      <c r="E87" s="1">
        <f t="shared" ca="1" si="10"/>
        <v>3.3018346501228626</v>
      </c>
      <c r="F87" s="3">
        <f t="shared" ca="1" si="11"/>
        <v>4093.7781361280672</v>
      </c>
    </row>
    <row r="88" spans="1:6" x14ac:dyDescent="0.25">
      <c r="A88" s="2">
        <f t="shared" ca="1" si="6"/>
        <v>31.319499631924636</v>
      </c>
      <c r="B88" s="2">
        <f t="shared" ca="1" si="7"/>
        <v>0.77814863825591218</v>
      </c>
      <c r="C88" s="3">
        <f t="shared" ca="1" si="8"/>
        <v>38</v>
      </c>
      <c r="D88" s="3">
        <f t="shared" ca="1" si="9"/>
        <v>30.987465706203857</v>
      </c>
      <c r="E88" s="1">
        <f t="shared" ca="1" si="10"/>
        <v>4.185262924373423</v>
      </c>
      <c r="F88" s="3">
        <f t="shared" ca="1" si="11"/>
        <v>5219.8159923439707</v>
      </c>
    </row>
    <row r="89" spans="1:6" x14ac:dyDescent="0.25">
      <c r="A89" s="2">
        <f t="shared" ca="1" si="6"/>
        <v>32.20940138252238</v>
      </c>
      <c r="B89" s="2">
        <f t="shared" ca="1" si="7"/>
        <v>0.94461199894229719</v>
      </c>
      <c r="C89" s="3">
        <f t="shared" ca="1" si="8"/>
        <v>38</v>
      </c>
      <c r="D89" s="3">
        <f t="shared" ca="1" si="9"/>
        <v>30.58147092975792</v>
      </c>
      <c r="E89" s="1">
        <f t="shared" ca="1" si="10"/>
        <v>1.927302133555326</v>
      </c>
      <c r="F89" s="3">
        <f t="shared" ca="1" si="11"/>
        <v>2640.9671530875275</v>
      </c>
    </row>
    <row r="90" spans="1:6" x14ac:dyDescent="0.25">
      <c r="A90" s="2">
        <f t="shared" ca="1" si="6"/>
        <v>21.615790035318234</v>
      </c>
      <c r="B90" s="2">
        <f t="shared" ca="1" si="7"/>
        <v>0.57627242089673369</v>
      </c>
      <c r="C90" s="3">
        <f t="shared" ca="1" si="8"/>
        <v>38</v>
      </c>
      <c r="D90" s="3">
        <f t="shared" ca="1" si="9"/>
        <v>30.864439410033562</v>
      </c>
      <c r="E90" s="1">
        <f t="shared" ca="1" si="10"/>
        <v>3.5826241482940735</v>
      </c>
      <c r="F90" s="3">
        <f t="shared" ca="1" si="11"/>
        <v>3214.963935657614</v>
      </c>
    </row>
    <row r="91" spans="1:6" x14ac:dyDescent="0.25">
      <c r="A91" s="2">
        <f t="shared" ca="1" si="6"/>
        <v>22.887430561286994</v>
      </c>
      <c r="B91" s="2">
        <f t="shared" ca="1" si="7"/>
        <v>0.74304925301458591</v>
      </c>
      <c r="C91" s="3">
        <f t="shared" ca="1" si="8"/>
        <v>38</v>
      </c>
      <c r="D91" s="3">
        <f t="shared" ca="1" si="9"/>
        <v>31.705751955327347</v>
      </c>
      <c r="E91" s="1">
        <f t="shared" ca="1" si="10"/>
        <v>1.5385267613559557</v>
      </c>
      <c r="F91" s="3">
        <f t="shared" ca="1" si="11"/>
        <v>1635.7620829103369</v>
      </c>
    </row>
    <row r="92" spans="1:6" x14ac:dyDescent="0.25">
      <c r="A92" s="2">
        <f t="shared" ca="1" si="6"/>
        <v>22.992622021736601</v>
      </c>
      <c r="B92" s="2">
        <f t="shared" ca="1" si="7"/>
        <v>0.72052196892923059</v>
      </c>
      <c r="C92" s="3">
        <f t="shared" ca="1" si="8"/>
        <v>38</v>
      </c>
      <c r="D92" s="3">
        <f t="shared" ca="1" si="9"/>
        <v>32.572235863263053</v>
      </c>
      <c r="E92" s="1">
        <f t="shared" ca="1" si="10"/>
        <v>1.8392463726418584</v>
      </c>
      <c r="F92" s="3">
        <f t="shared" ca="1" si="11"/>
        <v>1899.4366641269487</v>
      </c>
    </row>
    <row r="93" spans="1:6" x14ac:dyDescent="0.25">
      <c r="A93" s="2">
        <f t="shared" ca="1" si="6"/>
        <v>30.922235292431044</v>
      </c>
      <c r="B93" s="2">
        <f t="shared" ca="1" si="7"/>
        <v>0.76724191479122017</v>
      </c>
      <c r="C93" s="3">
        <f t="shared" ca="1" si="8"/>
        <v>38</v>
      </c>
      <c r="D93" s="3">
        <f t="shared" ca="1" si="9"/>
        <v>28.46998010863631</v>
      </c>
      <c r="E93" s="1">
        <f t="shared" ca="1" si="10"/>
        <v>1.9238767498148204</v>
      </c>
      <c r="F93" s="3">
        <f t="shared" ca="1" si="11"/>
        <v>2546.7677355694173</v>
      </c>
    </row>
    <row r="94" spans="1:6" x14ac:dyDescent="0.25">
      <c r="A94" s="2">
        <f t="shared" ca="1" si="6"/>
        <v>29.827965078764379</v>
      </c>
      <c r="B94" s="2">
        <f t="shared" ca="1" si="7"/>
        <v>0.4075621649561445</v>
      </c>
      <c r="C94" s="3">
        <f t="shared" ca="1" si="8"/>
        <v>41.5</v>
      </c>
      <c r="D94" s="3">
        <f t="shared" ca="1" si="9"/>
        <v>29.496898529220683</v>
      </c>
      <c r="E94" s="1">
        <f t="shared" ca="1" si="10"/>
        <v>2.7923269729847111</v>
      </c>
      <c r="F94" s="3">
        <f t="shared" ca="1" si="11"/>
        <v>3727.375806551147</v>
      </c>
    </row>
    <row r="95" spans="1:6" x14ac:dyDescent="0.25">
      <c r="A95" s="2">
        <f t="shared" ca="1" si="6"/>
        <v>31.795085009486669</v>
      </c>
      <c r="B95" s="2">
        <f t="shared" ca="1" si="7"/>
        <v>0.7403430272155308</v>
      </c>
      <c r="C95" s="3">
        <f t="shared" ca="1" si="8"/>
        <v>38</v>
      </c>
      <c r="D95" s="3">
        <f t="shared" ca="1" si="9"/>
        <v>28.693312024033542</v>
      </c>
      <c r="E95" s="1">
        <f t="shared" ca="1" si="10"/>
        <v>2.6752547544820344</v>
      </c>
      <c r="F95" s="3">
        <f t="shared" ca="1" si="11"/>
        <v>3503.4651538847338</v>
      </c>
    </row>
    <row r="96" spans="1:6" x14ac:dyDescent="0.25">
      <c r="A96" s="2">
        <f t="shared" ca="1" si="6"/>
        <v>26.011497776003502</v>
      </c>
      <c r="B96" s="2">
        <f t="shared" ca="1" si="7"/>
        <v>0.26467535645912632</v>
      </c>
      <c r="C96" s="3">
        <f t="shared" ca="1" si="8"/>
        <v>41.5</v>
      </c>
      <c r="D96" s="3">
        <f t="shared" ca="1" si="9"/>
        <v>28.529820601359908</v>
      </c>
      <c r="E96" s="1">
        <f t="shared" ca="1" si="10"/>
        <v>3.5236292328885064</v>
      </c>
      <c r="F96" s="3">
        <f t="shared" ca="1" si="11"/>
        <v>4071.3793268983432</v>
      </c>
    </row>
    <row r="97" spans="1:6" x14ac:dyDescent="0.25">
      <c r="A97" s="2">
        <f t="shared" ca="1" si="6"/>
        <v>20.359907172156202</v>
      </c>
      <c r="B97" s="2">
        <f t="shared" ca="1" si="7"/>
        <v>0.60827370768283773</v>
      </c>
      <c r="C97" s="3">
        <f t="shared" ca="1" si="8"/>
        <v>38</v>
      </c>
      <c r="D97" s="3">
        <f t="shared" ca="1" si="9"/>
        <v>32.891509919177395</v>
      </c>
      <c r="E97" s="1">
        <f t="shared" ca="1" si="10"/>
        <v>1.5116726661762934</v>
      </c>
      <c r="F97" s="3">
        <f t="shared" ca="1" si="11"/>
        <v>1469.2991971031749</v>
      </c>
    </row>
    <row r="98" spans="1:6" x14ac:dyDescent="0.25">
      <c r="A98" s="2">
        <f t="shared" ca="1" si="6"/>
        <v>22.989352976667828</v>
      </c>
      <c r="B98" s="2">
        <f t="shared" ca="1" si="7"/>
        <v>0.5792288472062751</v>
      </c>
      <c r="C98" s="3">
        <f t="shared" ca="1" si="8"/>
        <v>38</v>
      </c>
      <c r="D98" s="3">
        <f t="shared" ca="1" si="9"/>
        <v>27.761147480130184</v>
      </c>
      <c r="E98" s="1">
        <f t="shared" ca="1" si="10"/>
        <v>1.7602911552486076</v>
      </c>
      <c r="F98" s="3">
        <f t="shared" ca="1" si="11"/>
        <v>1835.3135417909184</v>
      </c>
    </row>
    <row r="99" spans="1:6" x14ac:dyDescent="0.25">
      <c r="A99" s="2">
        <f t="shared" ca="1" si="6"/>
        <v>17.221256881264388</v>
      </c>
      <c r="B99" s="2">
        <f t="shared" ca="1" si="7"/>
        <v>0.67323365394738</v>
      </c>
      <c r="C99" s="3">
        <f t="shared" ca="1" si="8"/>
        <v>38</v>
      </c>
      <c r="D99" s="3">
        <f t="shared" ca="1" si="9"/>
        <v>31.617506001960141</v>
      </c>
      <c r="E99" s="1">
        <f t="shared" ca="1" si="10"/>
        <v>2.1372214967114718</v>
      </c>
      <c r="F99" s="3">
        <f t="shared" ca="1" si="11"/>
        <v>1695.3402843375829</v>
      </c>
    </row>
    <row r="100" spans="1:6" x14ac:dyDescent="0.25">
      <c r="A100" s="2">
        <f t="shared" ca="1" si="6"/>
        <v>17.592889270859011</v>
      </c>
      <c r="B100" s="2">
        <f t="shared" ca="1" si="7"/>
        <v>0.8250049122168982</v>
      </c>
      <c r="C100" s="3">
        <f t="shared" ca="1" si="8"/>
        <v>38</v>
      </c>
      <c r="D100" s="3">
        <f t="shared" ca="1" si="9"/>
        <v>29.437409962610815</v>
      </c>
      <c r="E100" s="1">
        <f t="shared" ca="1" si="10"/>
        <v>3.32567650369948</v>
      </c>
      <c r="F100" s="3">
        <f t="shared" ca="1" si="11"/>
        <v>2508.867190429085</v>
      </c>
    </row>
    <row r="101" spans="1:6" x14ac:dyDescent="0.25">
      <c r="A101" s="2">
        <f t="shared" ca="1" si="6"/>
        <v>31.590220141548222</v>
      </c>
      <c r="B101" s="2">
        <f t="shared" ca="1" si="7"/>
        <v>0.98109568367060818</v>
      </c>
      <c r="C101" s="3">
        <f t="shared" ca="1" si="8"/>
        <v>38</v>
      </c>
      <c r="D101" s="3">
        <f t="shared" ca="1" si="9"/>
        <v>30.016951512109316</v>
      </c>
      <c r="E101" s="1">
        <f t="shared" ca="1" si="10"/>
        <v>2.3505359649678939</v>
      </c>
      <c r="F101" s="3">
        <f t="shared" ca="1" si="11"/>
        <v>3097.0725027060166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Elsing</dc:creator>
  <cp:lastModifiedBy>Jessica Elsing</cp:lastModifiedBy>
  <dcterms:created xsi:type="dcterms:W3CDTF">2022-11-10T06:14:07Z</dcterms:created>
  <dcterms:modified xsi:type="dcterms:W3CDTF">2022-11-10T07:12:37Z</dcterms:modified>
</cp:coreProperties>
</file>