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lva\Documents\"/>
    </mc:Choice>
  </mc:AlternateContent>
  <xr:revisionPtr revIDLastSave="22" documentId="13_ncr:1_{BE805B81-4E04-487A-94F9-F48554E28AC0}" xr6:coauthVersionLast="46" xr6:coauthVersionMax="46" xr10:uidLastSave="{02CE29ED-5B3A-4606-8D18-CE751566E966}"/>
  <bookViews>
    <workbookView xWindow="0" yWindow="0" windowWidth="20490" windowHeight="7545" firstSheet="3" activeTab="2" xr2:uid="{77E0F03C-5D82-4B1C-B6E0-09FF667DC527}"/>
  </bookViews>
  <sheets>
    <sheet name="Patrones organización" sheetId="2" r:id="rId1"/>
    <sheet name="Archivos" sheetId="1" r:id="rId2"/>
    <sheet name="Speudoalgoritmo" sheetId="5" r:id="rId3"/>
    <sheet name="Funciones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5" l="1"/>
  <c r="I14" i="3"/>
  <c r="G15" i="5"/>
  <c r="L14" i="5"/>
  <c r="L13" i="5"/>
  <c r="L12" i="5"/>
  <c r="G8" i="5"/>
  <c r="D9" i="5"/>
  <c r="E6" i="5" s="1"/>
  <c r="E5" i="5" l="1"/>
  <c r="H6" i="5" s="1"/>
  <c r="I5" i="5"/>
  <c r="I6" i="5"/>
  <c r="I7" i="5"/>
  <c r="H5" i="5"/>
  <c r="E8" i="5"/>
  <c r="H7" i="5"/>
  <c r="E7" i="5"/>
  <c r="J8" i="5" s="1"/>
  <c r="I8" i="5"/>
  <c r="H8" i="5"/>
  <c r="K8" i="5"/>
  <c r="L15" i="5"/>
  <c r="K6" i="5" l="1"/>
  <c r="K7" i="5"/>
  <c r="K5" i="5"/>
  <c r="J7" i="5"/>
  <c r="L7" i="5" s="1"/>
  <c r="J5" i="5"/>
  <c r="J6" i="5"/>
  <c r="L6" i="5" s="1"/>
  <c r="L8" i="5"/>
</calcChain>
</file>

<file path=xl/sharedStrings.xml><?xml version="1.0" encoding="utf-8"?>
<sst xmlns="http://schemas.openxmlformats.org/spreadsheetml/2006/main" count="171" uniqueCount="99">
  <si>
    <t>Patrón A</t>
  </si>
  <si>
    <t>filas/col</t>
  </si>
  <si>
    <t>x</t>
  </si>
  <si>
    <t>Patrón B</t>
  </si>
  <si>
    <t>Actualizar, Calcular, Generar</t>
  </si>
  <si>
    <t>Entrada</t>
  </si>
  <si>
    <t>Archivo/Tabla</t>
  </si>
  <si>
    <t>Campos</t>
  </si>
  <si>
    <t>SALON</t>
  </si>
  <si>
    <t>ID</t>
  </si>
  <si>
    <t>Nombre</t>
  </si>
  <si>
    <t>Filas</t>
  </si>
  <si>
    <t>Columna</t>
  </si>
  <si>
    <t>Capacidad</t>
  </si>
  <si>
    <t>Porcentaje</t>
  </si>
  <si>
    <t>ALUMNO</t>
  </si>
  <si>
    <t>Folio</t>
  </si>
  <si>
    <t>Escuela</t>
  </si>
  <si>
    <t>Salón</t>
  </si>
  <si>
    <t>Lugar</t>
  </si>
  <si>
    <t>Salida</t>
  </si>
  <si>
    <t>GenerarArchivosWord</t>
  </si>
  <si>
    <t>ESCUELA</t>
  </si>
  <si>
    <t>Participantes</t>
  </si>
  <si>
    <t>Estado</t>
  </si>
  <si>
    <t>SALONESEDO</t>
  </si>
  <si>
    <t>SALON.Nombre</t>
  </si>
  <si>
    <t>SALON.capacidad</t>
  </si>
  <si>
    <t>LugaresOcupados</t>
  </si>
  <si>
    <t>LugaresLibres</t>
  </si>
  <si>
    <t>EscuelasDiferentes</t>
  </si>
  <si>
    <t>SALON_LUGARES_TEMP</t>
  </si>
  <si>
    <t>ESCUELA.ID</t>
  </si>
  <si>
    <t>SALON_ESCUELA_TEMP</t>
  </si>
  <si>
    <t>Capacidad Temporal</t>
  </si>
  <si>
    <t>Generar archivos</t>
  </si>
  <si>
    <t>Word para generar reportes con datos de Excel ???</t>
  </si>
  <si>
    <t>Cada vez que cambie de salón</t>
  </si>
  <si>
    <t>Determinar el porcentaje de alumnos de cada escuela por cada salón</t>
  </si>
  <si>
    <t>Salon</t>
  </si>
  <si>
    <t>Ordenar las escuela para el salón con base a su número de participantes de mayor a menor:</t>
  </si>
  <si>
    <t>Comprobación</t>
  </si>
  <si>
    <t>A</t>
  </si>
  <si>
    <t xml:space="preserve">Escuela </t>
  </si>
  <si>
    <t>Salón 2</t>
  </si>
  <si>
    <t>Paricipantes</t>
  </si>
  <si>
    <t>B</t>
  </si>
  <si>
    <t>AAAA</t>
  </si>
  <si>
    <t>C</t>
  </si>
  <si>
    <t>BBBB</t>
  </si>
  <si>
    <t>Totales</t>
  </si>
  <si>
    <t>CCCCC</t>
  </si>
  <si>
    <t>Ajustado</t>
  </si>
  <si>
    <t>Asignar  a cada salón los alumnos que le corresponden de cada escuela</t>
  </si>
  <si>
    <t>Ordenar las escuelas por participantes de mayor a menor, con Estado = 0</t>
  </si>
  <si>
    <t>Inciar del asiento 1 al último.</t>
  </si>
  <si>
    <t xml:space="preserve">Encontrar para el asiento actual una escuela </t>
  </si>
  <si>
    <t>Si todos los Estados = 1 y Participantes &gt;0 :</t>
  </si>
  <si>
    <t>Asignar Estado = 0 ,  de todas las  Escuelas con participantes</t>
  </si>
  <si>
    <t>Ordenar Escuelas con participantes de Mayor a menor</t>
  </si>
  <si>
    <t>Si hay Escuela con Participantes y Estado = 0</t>
  </si>
  <si>
    <t>Seleccionar la  de mayor participantes (Si hay más de una escuela con el mismo número de participantes y Estado = 0, seleccionar aleatoriamente una.)</t>
  </si>
  <si>
    <t>sino</t>
  </si>
  <si>
    <t>Si hay Escuela con Participantes y Estado = 1</t>
  </si>
  <si>
    <t>Seleccionar la  de mayor participantes (Si hay más de una escuela con el mismo número de participantes y Estado = 1, seleccionar aleatoriamente una.)</t>
  </si>
  <si>
    <t>Validar que la escuela cumpla con el patronA</t>
  </si>
  <si>
    <t>Si cumple:</t>
  </si>
  <si>
    <t>Seleccionar de la Escuela un alumno sin lugar, asignar el salón y asiento.</t>
  </si>
  <si>
    <t>Asignar Estado = 1</t>
  </si>
  <si>
    <t>Decrementar los participantes en la Escuela</t>
  </si>
  <si>
    <t>Pasar al siguiente lugar.</t>
  </si>
  <si>
    <t>No cumple:</t>
  </si>
  <si>
    <t>Asignar  Estado = Estado +  2</t>
  </si>
  <si>
    <t>Si todos las Escuelas con participantes tienen Estado &gt;= 2:</t>
  </si>
  <si>
    <t>Establecer Estado = 0, para cada Escuela con participante y Estado = 2</t>
  </si>
  <si>
    <t>Establecer Estado = 1, para cada Escuela con participante y Estado = 3</t>
  </si>
  <si>
    <t>Pasar siguiente lugar</t>
  </si>
  <si>
    <t>Si no hay escuelas con participantes PASAR al siguiente salón.</t>
  </si>
  <si>
    <t>Si al finalizar de recorrer todos los salones, se deberá hacer los mismo, ahora validando el patrónB , sólo con los espacios vacios.</t>
  </si>
  <si>
    <t>Las llamadas a las funciones de patrones deben ser independientes, que se puedan utilizar otras funciones en el futuro.</t>
  </si>
  <si>
    <t>VerificarCumplePatronA()</t>
  </si>
  <si>
    <t>*Lugar_a_Validar = ciclo.lugar - salón.columnas</t>
  </si>
  <si>
    <r>
      <t xml:space="preserve">Sí ( </t>
    </r>
    <r>
      <rPr>
        <b/>
        <sz val="11"/>
        <color theme="1"/>
        <rFont val="Calibri"/>
        <family val="2"/>
        <scheme val="minor"/>
      </rPr>
      <t>Lugar_a_Validar &gt; 0 y Salón.Lugar_a_validar.Escuela &lt;&gt; Escuela</t>
    </r>
    <r>
      <rPr>
        <sz val="11"/>
        <color theme="1"/>
        <rFont val="Calibri"/>
        <family val="2"/>
        <scheme val="minor"/>
      </rPr>
      <t>)  O</t>
    </r>
    <r>
      <rPr>
        <b/>
        <sz val="11"/>
        <color theme="1"/>
        <rFont val="Calibri"/>
        <family val="2"/>
        <scheme val="minor"/>
      </rPr>
      <t xml:space="preserve"> Lugar_a_Validar &lt; 0 </t>
    </r>
    <r>
      <rPr>
        <sz val="11"/>
        <color theme="1"/>
        <rFont val="Calibri"/>
        <family val="2"/>
        <scheme val="minor"/>
      </rPr>
      <t xml:space="preserve">O </t>
    </r>
    <r>
      <rPr>
        <b/>
        <sz val="11"/>
        <color theme="1"/>
        <rFont val="Calibri"/>
        <family val="2"/>
        <scheme val="minor"/>
      </rPr>
      <t>Lugar_a_Validar &gt; Salon.Capacidad</t>
    </r>
  </si>
  <si>
    <t>OK</t>
  </si>
  <si>
    <t>Sino</t>
  </si>
  <si>
    <t>Rechazar</t>
  </si>
  <si>
    <t>*Validar para:</t>
  </si>
  <si>
    <t>Lugar_a_Validar = ciclo.lugar - salón.columnas</t>
  </si>
  <si>
    <t>-</t>
  </si>
  <si>
    <t>ok</t>
  </si>
  <si>
    <t>Lugar_a_Validar = ciclo.lugar - (salón.columnas + 1)</t>
  </si>
  <si>
    <t>Lugar_a_Validar = ciclo.lugar - (salón.columnas - 1)</t>
  </si>
  <si>
    <t>Lugar_a_Validar = ciclo.lugar - 1</t>
  </si>
  <si>
    <t>Lugar_a_Validar = ciclo.lugar + 1</t>
  </si>
  <si>
    <t>Lugar_a_Validar = ciclo.lugar + salón.columnas</t>
  </si>
  <si>
    <t>Lugar_a_Validar = ciclo.lugar + (salón.columnas + 1)</t>
  </si>
  <si>
    <t>Lugar_a_Validar = ciclo.lugar + (salón.columnas - 1)</t>
  </si>
  <si>
    <t>Sólo sí todos son OK, cumple la verficación.</t>
  </si>
  <si>
    <t>VerificarCumplePatronB()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</si>
</sst>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0" fillId="3" borderId="1" xfId="0" applyFill="1" applyBorder="1"/>
    <xf numFmtId="0" fontId="0" fillId="5" borderId="0" xfId="0" applyFill="1"/>
    <xf numFmtId="0" fontId="0" fillId="6" borderId="0" xfId="0" applyFill="1"/>
    <xf numFmtId="0" fontId="0" fillId="8" borderId="0" xfId="0" applyFill="1"/>
    <xf numFmtId="0" fontId="2" fillId="0" borderId="0" xfId="0" applyFont="1"/>
    <xf numFmtId="0" fontId="0" fillId="4" borderId="0" xfId="0" applyFill="1"/>
    <xf numFmtId="0" fontId="0" fillId="0" borderId="2" xfId="0" applyBorder="1"/>
    <xf numFmtId="0" fontId="0" fillId="5" borderId="2" xfId="0" applyFill="1" applyBorder="1"/>
    <xf numFmtId="0" fontId="0" fillId="7" borderId="0" xfId="0" applyFill="1" applyBorder="1"/>
    <xf numFmtId="164" fontId="0" fillId="0" borderId="0" xfId="1" applyNumberFormat="1" applyFont="1"/>
    <xf numFmtId="0" fontId="0" fillId="3" borderId="0" xfId="0" applyFill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/>
    <xf numFmtId="0" fontId="0" fillId="0" borderId="0" xfId="0" applyFill="1"/>
    <xf numFmtId="0" fontId="2" fillId="0" borderId="0" xfId="0" applyFont="1" applyFill="1"/>
    <xf numFmtId="0" fontId="0" fillId="8" borderId="2" xfId="0" applyFill="1" applyBorder="1"/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276225</xdr:colOff>
      <xdr:row>5</xdr:row>
      <xdr:rowOff>114300</xdr:rowOff>
    </xdr:from>
    <xdr:to>
      <xdr:col>16</xdr:col>
      <xdr:colOff>771525</xdr:colOff>
      <xdr:row>6</xdr:row>
      <xdr:rowOff>180975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BF2C0D8E-AB7F-4625-8A8D-090B0C471858}"/>
            </a:ext>
          </a:extLst>
        </xdr:cNvPr>
        <xdr:cNvSpPr/>
      </xdr:nvSpPr>
      <xdr:spPr>
        <a:xfrm>
          <a:off x="3324225" y="4533900"/>
          <a:ext cx="4953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52387</xdr:colOff>
      <xdr:row>8</xdr:row>
      <xdr:rowOff>38102</xdr:rowOff>
    </xdr:from>
    <xdr:to>
      <xdr:col>19</xdr:col>
      <xdr:colOff>309562</xdr:colOff>
      <xdr:row>9</xdr:row>
      <xdr:rowOff>166687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2FB94695-B8C5-44D4-B9F9-093EF1873DD7}"/>
            </a:ext>
          </a:extLst>
        </xdr:cNvPr>
        <xdr:cNvSpPr/>
      </xdr:nvSpPr>
      <xdr:spPr>
        <a:xfrm rot="5400000">
          <a:off x="5707857" y="5060157"/>
          <a:ext cx="31908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D0C3-B69F-422B-A2E9-8E417D63B9DD}">
  <dimension ref="B3:J28"/>
  <sheetViews>
    <sheetView workbookViewId="0">
      <selection activeCell="F6" sqref="F6"/>
    </sheetView>
  </sheetViews>
  <sheetFormatPr defaultColWidth="11.42578125" defaultRowHeight="15"/>
  <sheetData>
    <row r="3" spans="2:10">
      <c r="B3" s="3" t="s">
        <v>0</v>
      </c>
      <c r="C3" s="2"/>
      <c r="D3" s="2"/>
      <c r="E3" s="2"/>
      <c r="F3" s="2"/>
      <c r="G3" s="2"/>
      <c r="H3" s="2"/>
      <c r="I3" s="2"/>
      <c r="J3" s="2"/>
    </row>
    <row r="4" spans="2:10">
      <c r="B4" t="s">
        <v>1</v>
      </c>
      <c r="D4">
        <v>1</v>
      </c>
      <c r="F4">
        <v>2</v>
      </c>
      <c r="H4">
        <v>3</v>
      </c>
      <c r="J4">
        <v>4</v>
      </c>
    </row>
    <row r="5" spans="2:10" ht="15.75" thickBot="1"/>
    <row r="6" spans="2:10" ht="15.75" thickBot="1">
      <c r="B6">
        <v>1</v>
      </c>
      <c r="D6" s="4">
        <v>1</v>
      </c>
      <c r="F6" s="1">
        <v>2</v>
      </c>
      <c r="H6" s="4">
        <v>3</v>
      </c>
      <c r="J6" s="1">
        <v>4</v>
      </c>
    </row>
    <row r="7" spans="2:10" ht="15.75" thickBot="1"/>
    <row r="8" spans="2:10" ht="15.75" thickBot="1">
      <c r="B8">
        <v>2</v>
      </c>
      <c r="D8" s="1">
        <v>5</v>
      </c>
      <c r="F8" s="1">
        <v>6</v>
      </c>
      <c r="H8" s="1">
        <v>7</v>
      </c>
      <c r="J8" s="1">
        <v>8</v>
      </c>
    </row>
    <row r="9" spans="2:10" ht="15.75" thickBot="1"/>
    <row r="10" spans="2:10" ht="15.75" thickBot="1">
      <c r="B10">
        <v>3</v>
      </c>
      <c r="D10" s="4"/>
      <c r="F10" s="1" t="s">
        <v>2</v>
      </c>
      <c r="H10" s="4"/>
      <c r="J10" s="1" t="s">
        <v>2</v>
      </c>
    </row>
    <row r="11" spans="2:10" ht="15.75" thickBot="1"/>
    <row r="12" spans="2:10" ht="15.75" thickBot="1">
      <c r="B12">
        <v>4</v>
      </c>
      <c r="D12" s="1" t="s">
        <v>2</v>
      </c>
      <c r="F12" s="1" t="s">
        <v>2</v>
      </c>
      <c r="H12" s="1" t="s">
        <v>2</v>
      </c>
      <c r="J12" s="1" t="s">
        <v>2</v>
      </c>
    </row>
    <row r="13" spans="2:10" ht="15.75" thickBot="1"/>
    <row r="14" spans="2:10" ht="15.75" thickBot="1">
      <c r="B14">
        <v>5</v>
      </c>
      <c r="D14" s="4"/>
      <c r="F14" s="1" t="s">
        <v>2</v>
      </c>
      <c r="H14" s="4"/>
      <c r="J14" s="1" t="s">
        <v>2</v>
      </c>
    </row>
    <row r="17" spans="2:10">
      <c r="B17" s="3" t="s">
        <v>3</v>
      </c>
      <c r="C17" s="2"/>
      <c r="D17" s="2"/>
      <c r="E17" s="2"/>
      <c r="F17" s="2"/>
      <c r="G17" s="2"/>
      <c r="H17" s="2"/>
      <c r="I17" s="2"/>
      <c r="J17" s="2"/>
    </row>
    <row r="18" spans="2:10">
      <c r="B18" t="s">
        <v>1</v>
      </c>
      <c r="D18">
        <v>1</v>
      </c>
      <c r="F18">
        <v>2</v>
      </c>
      <c r="H18">
        <v>3</v>
      </c>
      <c r="J18">
        <v>4</v>
      </c>
    </row>
    <row r="19" spans="2:10" ht="15.75" thickBot="1"/>
    <row r="20" spans="2:10" ht="15.75" thickBot="1">
      <c r="B20">
        <v>1</v>
      </c>
      <c r="D20" s="4"/>
      <c r="F20" s="1" t="s">
        <v>2</v>
      </c>
      <c r="H20" s="4"/>
      <c r="J20" s="1" t="s">
        <v>2</v>
      </c>
    </row>
    <row r="21" spans="2:10" ht="15.75" thickBot="1"/>
    <row r="22" spans="2:10" ht="15.75" thickBot="1">
      <c r="B22">
        <v>2</v>
      </c>
      <c r="D22" s="1" t="s">
        <v>2</v>
      </c>
      <c r="F22" s="4"/>
      <c r="H22" s="1" t="s">
        <v>2</v>
      </c>
      <c r="J22" s="4"/>
    </row>
    <row r="23" spans="2:10" ht="15.75" thickBot="1"/>
    <row r="24" spans="2:10" ht="15.75" thickBot="1">
      <c r="B24">
        <v>3</v>
      </c>
      <c r="D24" s="4"/>
      <c r="F24" s="1" t="s">
        <v>2</v>
      </c>
      <c r="H24" s="4"/>
      <c r="J24" s="1" t="s">
        <v>2</v>
      </c>
    </row>
    <row r="25" spans="2:10" ht="15.75" thickBot="1"/>
    <row r="26" spans="2:10" ht="15.75" thickBot="1">
      <c r="B26">
        <v>4</v>
      </c>
      <c r="D26" s="1" t="s">
        <v>2</v>
      </c>
      <c r="F26" s="4"/>
      <c r="H26" s="1" t="s">
        <v>2</v>
      </c>
      <c r="J26" s="4"/>
    </row>
    <row r="27" spans="2:10" ht="15.75" thickBot="1"/>
    <row r="28" spans="2:10" ht="15.75" thickBot="1">
      <c r="B28">
        <v>5</v>
      </c>
      <c r="D28" s="4"/>
      <c r="F28" s="1" t="s">
        <v>2</v>
      </c>
      <c r="H28" s="4"/>
      <c r="J2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CFFB-19B5-422E-A5F2-6C4534631938}">
  <dimension ref="A2:I17"/>
  <sheetViews>
    <sheetView workbookViewId="0">
      <selection activeCell="B12" sqref="B12"/>
    </sheetView>
  </sheetViews>
  <sheetFormatPr defaultColWidth="11.42578125" defaultRowHeight="15"/>
  <cols>
    <col min="1" max="1" width="26.5703125" customWidth="1"/>
    <col min="2" max="2" width="15.7109375" customWidth="1"/>
    <col min="3" max="3" width="21.85546875" customWidth="1"/>
    <col min="4" max="4" width="19.42578125" customWidth="1"/>
    <col min="5" max="5" width="21" customWidth="1"/>
    <col min="6" max="7" width="19.42578125" customWidth="1"/>
  </cols>
  <sheetData>
    <row r="2" spans="1:9">
      <c r="A2" s="5"/>
      <c r="B2" t="s">
        <v>4</v>
      </c>
    </row>
    <row r="4" spans="1:9">
      <c r="A4" s="7"/>
      <c r="B4" t="s">
        <v>5</v>
      </c>
    </row>
    <row r="7" spans="1:9">
      <c r="A7" s="23" t="s">
        <v>6</v>
      </c>
      <c r="B7" s="24" t="s">
        <v>7</v>
      </c>
      <c r="C7" s="24"/>
      <c r="D7" s="24"/>
      <c r="E7" s="24"/>
      <c r="F7" s="24"/>
      <c r="G7" s="23"/>
    </row>
    <row r="8" spans="1:9">
      <c r="A8" s="22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</row>
    <row r="9" spans="1:9">
      <c r="A9" s="22" t="s">
        <v>15</v>
      </c>
      <c r="B9" s="10" t="s">
        <v>16</v>
      </c>
      <c r="C9" s="10" t="s">
        <v>10</v>
      </c>
      <c r="D9" s="10" t="s">
        <v>17</v>
      </c>
      <c r="E9" s="11" t="s">
        <v>18</v>
      </c>
      <c r="F9" s="11" t="s">
        <v>19</v>
      </c>
      <c r="G9" s="10"/>
      <c r="H9" s="12" t="s">
        <v>20</v>
      </c>
      <c r="I9" t="s">
        <v>21</v>
      </c>
    </row>
    <row r="10" spans="1:9">
      <c r="A10" s="11" t="s">
        <v>22</v>
      </c>
      <c r="B10" s="11" t="s">
        <v>9</v>
      </c>
      <c r="C10" s="10" t="s">
        <v>10</v>
      </c>
      <c r="D10" s="11" t="s">
        <v>23</v>
      </c>
      <c r="E10" s="11" t="s">
        <v>24</v>
      </c>
      <c r="F10" s="10"/>
      <c r="G10" s="10"/>
    </row>
    <row r="11" spans="1:9">
      <c r="A11" s="11" t="s">
        <v>25</v>
      </c>
      <c r="B11" s="11" t="s">
        <v>26</v>
      </c>
      <c r="C11" s="11" t="s">
        <v>27</v>
      </c>
      <c r="D11" s="11" t="s">
        <v>28</v>
      </c>
      <c r="E11" s="11" t="s">
        <v>29</v>
      </c>
      <c r="F11" s="11" t="s">
        <v>30</v>
      </c>
      <c r="G11" s="10"/>
      <c r="H11" s="12" t="s">
        <v>20</v>
      </c>
    </row>
    <row r="12" spans="1:9">
      <c r="A12" s="11" t="s">
        <v>31</v>
      </c>
      <c r="B12" s="11" t="s">
        <v>19</v>
      </c>
      <c r="C12" s="11" t="s">
        <v>32</v>
      </c>
      <c r="D12" s="10"/>
      <c r="E12" s="10"/>
      <c r="F12" s="10"/>
      <c r="G12" s="10"/>
    </row>
    <row r="13" spans="1:9">
      <c r="A13" s="11" t="s">
        <v>33</v>
      </c>
      <c r="B13" s="11" t="s">
        <v>32</v>
      </c>
      <c r="C13" s="11" t="s">
        <v>34</v>
      </c>
      <c r="D13" s="11" t="s">
        <v>24</v>
      </c>
      <c r="E13" s="10"/>
      <c r="F13" s="10"/>
      <c r="G13" s="10"/>
    </row>
    <row r="16" spans="1:9">
      <c r="B16" t="s">
        <v>35</v>
      </c>
    </row>
    <row r="17" spans="2:2">
      <c r="B17" t="s">
        <v>36</v>
      </c>
    </row>
  </sheetData>
  <mergeCells count="1">
    <mergeCell ref="B7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0867-DF21-40DD-B652-62AF17340B96}">
  <dimension ref="A1:V57"/>
  <sheetViews>
    <sheetView tabSelected="1" workbookViewId="0">
      <selection activeCell="M5" sqref="M5"/>
    </sheetView>
  </sheetViews>
  <sheetFormatPr defaultColWidth="11.42578125" defaultRowHeight="15"/>
  <cols>
    <col min="1" max="1" width="7" customWidth="1"/>
    <col min="5" max="5" width="14.85546875" customWidth="1"/>
    <col min="7" max="7" width="13.28515625" customWidth="1"/>
    <col min="11" max="11" width="13.85546875" customWidth="1"/>
    <col min="12" max="12" width="14.140625" customWidth="1"/>
  </cols>
  <sheetData>
    <row r="1" spans="1:22">
      <c r="B1" t="s">
        <v>37</v>
      </c>
    </row>
    <row r="2" spans="1:22" ht="15.75" thickBot="1">
      <c r="A2" s="14">
        <v>1</v>
      </c>
      <c r="B2" s="6" t="s">
        <v>38</v>
      </c>
      <c r="C2" s="6"/>
      <c r="D2" s="6"/>
      <c r="E2" s="6"/>
      <c r="F2" s="6"/>
    </row>
    <row r="3" spans="1:22">
      <c r="G3" s="15"/>
      <c r="H3" s="25" t="s">
        <v>39</v>
      </c>
      <c r="I3" s="26"/>
      <c r="J3" s="26"/>
      <c r="K3" s="27"/>
      <c r="L3" s="19"/>
      <c r="O3" t="s">
        <v>40</v>
      </c>
    </row>
    <row r="4" spans="1:22" ht="15.75" thickBot="1">
      <c r="C4" t="s">
        <v>18</v>
      </c>
      <c r="D4" t="s">
        <v>13</v>
      </c>
      <c r="F4" t="s">
        <v>17</v>
      </c>
      <c r="G4" s="16" t="s">
        <v>23</v>
      </c>
      <c r="H4" s="16">
        <v>1</v>
      </c>
      <c r="I4" s="17">
        <v>2</v>
      </c>
      <c r="J4" s="17">
        <v>3</v>
      </c>
      <c r="K4" s="18">
        <v>4</v>
      </c>
      <c r="L4" s="18" t="s">
        <v>41</v>
      </c>
    </row>
    <row r="5" spans="1:22">
      <c r="C5">
        <v>1</v>
      </c>
      <c r="D5">
        <v>10</v>
      </c>
      <c r="E5" s="13">
        <f>D5/$D$9</f>
        <v>0.21739130434782608</v>
      </c>
      <c r="F5" t="s">
        <v>42</v>
      </c>
      <c r="G5">
        <v>20</v>
      </c>
      <c r="H5">
        <f>$E$5*G5</f>
        <v>4.3478260869565215</v>
      </c>
      <c r="I5">
        <f>$E$6*G5</f>
        <v>6.0869565217391308</v>
      </c>
      <c r="J5">
        <f>$E$7*G5</f>
        <v>5.6521739130434776</v>
      </c>
      <c r="K5">
        <f>$E$8*G5</f>
        <v>3.9130434782608696</v>
      </c>
      <c r="L5">
        <f>SUM(H5:K5)</f>
        <v>20</v>
      </c>
      <c r="O5" t="s">
        <v>43</v>
      </c>
      <c r="P5" t="s">
        <v>44</v>
      </c>
      <c r="R5" t="s">
        <v>22</v>
      </c>
      <c r="S5" t="s">
        <v>9</v>
      </c>
      <c r="T5" t="s">
        <v>10</v>
      </c>
      <c r="U5" t="s">
        <v>45</v>
      </c>
      <c r="V5" t="s">
        <v>24</v>
      </c>
    </row>
    <row r="6" spans="1:22">
      <c r="C6">
        <v>2</v>
      </c>
      <c r="D6">
        <v>14</v>
      </c>
      <c r="E6" s="13">
        <f t="shared" ref="E6:E8" si="0">D6/$D$9</f>
        <v>0.30434782608695654</v>
      </c>
      <c r="F6" t="s">
        <v>46</v>
      </c>
      <c r="G6">
        <v>2</v>
      </c>
      <c r="H6">
        <f t="shared" ref="H6:H8" si="1">$E$5*G6</f>
        <v>0.43478260869565216</v>
      </c>
      <c r="I6">
        <f t="shared" ref="I6:I8" si="2">$E$6*G6</f>
        <v>0.60869565217391308</v>
      </c>
      <c r="J6">
        <f t="shared" ref="J6:J8" si="3">$E$7*G6</f>
        <v>0.56521739130434778</v>
      </c>
      <c r="K6">
        <f t="shared" ref="K6:K8" si="4">$E$8*G6</f>
        <v>0.39130434782608697</v>
      </c>
      <c r="L6">
        <f t="shared" ref="L6:L8" si="5">SUM(H6:K6)</f>
        <v>2</v>
      </c>
      <c r="O6" t="s">
        <v>42</v>
      </c>
      <c r="P6">
        <v>6</v>
      </c>
      <c r="R6" t="s">
        <v>42</v>
      </c>
      <c r="S6">
        <v>1</v>
      </c>
      <c r="T6" t="s">
        <v>47</v>
      </c>
      <c r="U6">
        <v>6</v>
      </c>
      <c r="V6">
        <v>0</v>
      </c>
    </row>
    <row r="7" spans="1:22">
      <c r="C7">
        <v>3</v>
      </c>
      <c r="D7">
        <v>13</v>
      </c>
      <c r="E7" s="13">
        <f t="shared" si="0"/>
        <v>0.28260869565217389</v>
      </c>
      <c r="F7" t="s">
        <v>48</v>
      </c>
      <c r="G7">
        <v>17</v>
      </c>
      <c r="H7">
        <f t="shared" si="1"/>
        <v>3.6956521739130435</v>
      </c>
      <c r="I7">
        <f t="shared" si="2"/>
        <v>5.1739130434782616</v>
      </c>
      <c r="J7">
        <f t="shared" si="3"/>
        <v>4.8043478260869561</v>
      </c>
      <c r="K7">
        <f t="shared" si="4"/>
        <v>3.3260869565217392</v>
      </c>
      <c r="L7">
        <f t="shared" si="5"/>
        <v>17</v>
      </c>
      <c r="O7" t="s">
        <v>46</v>
      </c>
      <c r="P7">
        <v>1</v>
      </c>
      <c r="R7" t="s">
        <v>46</v>
      </c>
      <c r="S7">
        <v>2</v>
      </c>
      <c r="T7" t="s">
        <v>49</v>
      </c>
      <c r="U7">
        <v>1</v>
      </c>
      <c r="V7">
        <v>0</v>
      </c>
    </row>
    <row r="8" spans="1:22">
      <c r="C8">
        <v>4</v>
      </c>
      <c r="D8">
        <v>9</v>
      </c>
      <c r="E8" s="13">
        <f t="shared" si="0"/>
        <v>0.19565217391304349</v>
      </c>
      <c r="G8" s="14">
        <f>SUM(G5:G7)</f>
        <v>39</v>
      </c>
      <c r="H8" s="14">
        <f t="shared" si="1"/>
        <v>8.4782608695652169</v>
      </c>
      <c r="I8" s="14">
        <f t="shared" si="2"/>
        <v>11.869565217391305</v>
      </c>
      <c r="J8" s="14">
        <f t="shared" si="3"/>
        <v>11.021739130434781</v>
      </c>
      <c r="K8" s="14">
        <f t="shared" si="4"/>
        <v>7.6304347826086962</v>
      </c>
      <c r="L8" s="14">
        <f t="shared" si="5"/>
        <v>39</v>
      </c>
      <c r="M8" t="s">
        <v>50</v>
      </c>
      <c r="O8" t="s">
        <v>48</v>
      </c>
      <c r="P8">
        <v>5</v>
      </c>
      <c r="R8" t="s">
        <v>48</v>
      </c>
      <c r="S8">
        <v>3</v>
      </c>
      <c r="T8" t="s">
        <v>51</v>
      </c>
      <c r="U8">
        <v>5</v>
      </c>
      <c r="V8">
        <v>0</v>
      </c>
    </row>
    <row r="9" spans="1:22" ht="15.75" thickBot="1">
      <c r="D9">
        <f>SUM(D5:D8)</f>
        <v>46</v>
      </c>
    </row>
    <row r="10" spans="1:22">
      <c r="G10" s="15" t="s">
        <v>52</v>
      </c>
      <c r="H10" s="25" t="s">
        <v>18</v>
      </c>
      <c r="I10" s="26"/>
      <c r="J10" s="26"/>
      <c r="K10" s="27"/>
      <c r="L10" s="19"/>
    </row>
    <row r="11" spans="1:22" ht="15.75" thickBot="1">
      <c r="G11" s="16" t="s">
        <v>23</v>
      </c>
      <c r="H11" s="16">
        <v>1</v>
      </c>
      <c r="I11" s="17">
        <v>2</v>
      </c>
      <c r="J11" s="17">
        <v>3</v>
      </c>
      <c r="K11" s="18">
        <v>4</v>
      </c>
      <c r="L11" s="18" t="s">
        <v>41</v>
      </c>
      <c r="R11" t="s">
        <v>22</v>
      </c>
      <c r="S11" t="s">
        <v>9</v>
      </c>
      <c r="T11" t="s">
        <v>10</v>
      </c>
      <c r="U11" t="s">
        <v>45</v>
      </c>
      <c r="V11" t="s">
        <v>24</v>
      </c>
    </row>
    <row r="12" spans="1:22">
      <c r="G12">
        <v>20</v>
      </c>
      <c r="H12">
        <v>4</v>
      </c>
      <c r="I12">
        <v>6</v>
      </c>
      <c r="J12">
        <v>6</v>
      </c>
      <c r="K12">
        <v>4</v>
      </c>
      <c r="L12">
        <f>SUM(H12:K12)</f>
        <v>20</v>
      </c>
      <c r="R12" t="s">
        <v>42</v>
      </c>
      <c r="S12">
        <v>1</v>
      </c>
      <c r="T12" t="s">
        <v>47</v>
      </c>
      <c r="U12">
        <v>6</v>
      </c>
      <c r="V12">
        <v>0</v>
      </c>
    </row>
    <row r="13" spans="1:22">
      <c r="G13">
        <v>2</v>
      </c>
      <c r="H13">
        <v>0</v>
      </c>
      <c r="I13">
        <v>1</v>
      </c>
      <c r="J13">
        <v>1</v>
      </c>
      <c r="K13">
        <v>0</v>
      </c>
      <c r="L13">
        <f t="shared" ref="L13:L15" si="6">SUM(H13:K13)</f>
        <v>2</v>
      </c>
      <c r="R13" t="s">
        <v>48</v>
      </c>
      <c r="S13">
        <v>3</v>
      </c>
      <c r="T13" t="s">
        <v>51</v>
      </c>
      <c r="U13">
        <v>5</v>
      </c>
      <c r="V13">
        <v>0</v>
      </c>
    </row>
    <row r="14" spans="1:22">
      <c r="F14">
        <v>1</v>
      </c>
      <c r="G14">
        <v>17</v>
      </c>
      <c r="H14">
        <v>4</v>
      </c>
      <c r="I14">
        <v>5</v>
      </c>
      <c r="J14">
        <v>5</v>
      </c>
      <c r="K14">
        <v>3</v>
      </c>
      <c r="L14">
        <f t="shared" si="6"/>
        <v>17</v>
      </c>
      <c r="R14" t="s">
        <v>46</v>
      </c>
      <c r="S14">
        <v>2</v>
      </c>
      <c r="T14" t="s">
        <v>49</v>
      </c>
      <c r="U14">
        <v>1</v>
      </c>
      <c r="V14">
        <v>0</v>
      </c>
    </row>
    <row r="15" spans="1:22">
      <c r="G15" s="14">
        <f>SUM(G12:G14)</f>
        <v>39</v>
      </c>
      <c r="H15" s="14">
        <v>8</v>
      </c>
      <c r="I15" s="14">
        <v>12</v>
      </c>
      <c r="J15" s="14">
        <v>11</v>
      </c>
      <c r="K15" s="14">
        <v>8</v>
      </c>
      <c r="L15" s="14">
        <f t="shared" si="6"/>
        <v>39</v>
      </c>
      <c r="M15" t="s">
        <v>50</v>
      </c>
    </row>
    <row r="18" spans="2:6">
      <c r="B18" t="s">
        <v>53</v>
      </c>
    </row>
    <row r="20" spans="2:6">
      <c r="C20" t="s">
        <v>54</v>
      </c>
    </row>
    <row r="22" spans="2:6">
      <c r="C22" t="s">
        <v>55</v>
      </c>
    </row>
    <row r="23" spans="2:6">
      <c r="C23" s="7" t="s">
        <v>56</v>
      </c>
      <c r="D23" s="7"/>
      <c r="E23" s="7"/>
      <c r="F23" s="7"/>
    </row>
    <row r="25" spans="2:6">
      <c r="D25" t="s">
        <v>57</v>
      </c>
    </row>
    <row r="26" spans="2:6">
      <c r="E26" t="s">
        <v>58</v>
      </c>
    </row>
    <row r="27" spans="2:6">
      <c r="E27" t="s">
        <v>59</v>
      </c>
    </row>
    <row r="31" spans="2:6">
      <c r="D31" t="s">
        <v>60</v>
      </c>
    </row>
    <row r="32" spans="2:6">
      <c r="E32" t="s">
        <v>61</v>
      </c>
    </row>
    <row r="33" spans="4:11">
      <c r="D33" t="s">
        <v>62</v>
      </c>
    </row>
    <row r="34" spans="4:11">
      <c r="E34" t="s">
        <v>63</v>
      </c>
    </row>
    <row r="35" spans="4:11">
      <c r="F35" t="s">
        <v>64</v>
      </c>
    </row>
    <row r="37" spans="4:11" s="20" customFormat="1">
      <c r="D37" s="21"/>
      <c r="E37" s="21"/>
      <c r="F37" s="21"/>
      <c r="G37" s="21"/>
      <c r="H37" s="21"/>
      <c r="I37" s="21"/>
      <c r="J37" s="21"/>
      <c r="K37" s="21"/>
    </row>
    <row r="38" spans="4:11">
      <c r="D38" t="s">
        <v>65</v>
      </c>
    </row>
    <row r="39" spans="4:11">
      <c r="D39" t="s">
        <v>66</v>
      </c>
    </row>
    <row r="40" spans="4:11">
      <c r="E40" t="s">
        <v>67</v>
      </c>
    </row>
    <row r="41" spans="4:11">
      <c r="E41" t="s">
        <v>68</v>
      </c>
    </row>
    <row r="42" spans="4:11">
      <c r="E42" t="s">
        <v>69</v>
      </c>
    </row>
    <row r="43" spans="4:11">
      <c r="E43" t="s">
        <v>70</v>
      </c>
    </row>
    <row r="44" spans="4:11">
      <c r="D44" t="s">
        <v>71</v>
      </c>
    </row>
    <row r="45" spans="4:11">
      <c r="E45" t="s">
        <v>72</v>
      </c>
    </row>
    <row r="46" spans="4:11">
      <c r="E46" t="s">
        <v>73</v>
      </c>
    </row>
    <row r="47" spans="4:11">
      <c r="F47" t="s">
        <v>74</v>
      </c>
    </row>
    <row r="48" spans="4:11">
      <c r="F48" t="s">
        <v>75</v>
      </c>
    </row>
    <row r="49" spans="3:6">
      <c r="F49" t="s">
        <v>76</v>
      </c>
    </row>
    <row r="51" spans="3:6">
      <c r="D51" t="s">
        <v>77</v>
      </c>
    </row>
    <row r="52" spans="3:6">
      <c r="C52" s="7"/>
    </row>
    <row r="54" spans="3:6">
      <c r="D54" t="s">
        <v>78</v>
      </c>
    </row>
    <row r="57" spans="3:6">
      <c r="D57" t="s">
        <v>79</v>
      </c>
    </row>
  </sheetData>
  <sortState xmlns:xlrd2="http://schemas.microsoft.com/office/spreadsheetml/2017/richdata2" ref="R12:V14">
    <sortCondition descending="1" ref="U12:U14"/>
  </sortState>
  <mergeCells count="2">
    <mergeCell ref="H3:K3"/>
    <mergeCell ref="H10:K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AB80-0064-4A3A-85AA-A23BC63CD002}">
  <dimension ref="A2:K40"/>
  <sheetViews>
    <sheetView topLeftCell="A11" workbookViewId="0">
      <selection activeCell="D15" sqref="D15"/>
    </sheetView>
  </sheetViews>
  <sheetFormatPr defaultColWidth="11.42578125" defaultRowHeight="15"/>
  <sheetData>
    <row r="2" spans="1:11">
      <c r="A2" s="8" t="s">
        <v>80</v>
      </c>
    </row>
    <row r="3" spans="1:11">
      <c r="A3" s="9"/>
    </row>
    <row r="4" spans="1:11">
      <c r="A4" s="9"/>
      <c r="B4" t="s">
        <v>81</v>
      </c>
    </row>
    <row r="5" spans="1:11">
      <c r="A5" s="9"/>
    </row>
    <row r="6" spans="1:11">
      <c r="A6" s="9"/>
      <c r="B6" t="s">
        <v>82</v>
      </c>
    </row>
    <row r="7" spans="1:11">
      <c r="A7" s="9"/>
      <c r="C7" t="s">
        <v>83</v>
      </c>
    </row>
    <row r="8" spans="1:11">
      <c r="A8" s="9"/>
      <c r="B8" t="s">
        <v>84</v>
      </c>
    </row>
    <row r="9" spans="1:11">
      <c r="A9" s="9"/>
      <c r="C9" t="s">
        <v>85</v>
      </c>
    </row>
    <row r="10" spans="1:11">
      <c r="A10" s="9"/>
    </row>
    <row r="11" spans="1:11">
      <c r="A11" s="9"/>
      <c r="B11" t="s">
        <v>86</v>
      </c>
    </row>
    <row r="12" spans="1:11">
      <c r="A12" s="9"/>
    </row>
    <row r="13" spans="1:11">
      <c r="A13" s="9"/>
      <c r="C13" t="s">
        <v>87</v>
      </c>
      <c r="H13">
        <v>1</v>
      </c>
      <c r="I13" t="s">
        <v>88</v>
      </c>
      <c r="J13">
        <v>4</v>
      </c>
      <c r="K13" t="s">
        <v>89</v>
      </c>
    </row>
    <row r="14" spans="1:11">
      <c r="A14" s="9"/>
      <c r="C14" t="s">
        <v>90</v>
      </c>
      <c r="H14">
        <v>1</v>
      </c>
      <c r="I14">
        <f>-(5)</f>
        <v>-5</v>
      </c>
      <c r="K14" t="s">
        <v>89</v>
      </c>
    </row>
    <row r="15" spans="1:11">
      <c r="A15" s="9"/>
      <c r="C15" t="s">
        <v>91</v>
      </c>
      <c r="K15" t="s">
        <v>89</v>
      </c>
    </row>
    <row r="16" spans="1:11">
      <c r="A16" s="9"/>
      <c r="C16" t="s">
        <v>92</v>
      </c>
      <c r="K16" t="s">
        <v>89</v>
      </c>
    </row>
    <row r="17" spans="1:11">
      <c r="A17" s="9"/>
      <c r="C17" t="s">
        <v>93</v>
      </c>
      <c r="K17" t="s">
        <v>89</v>
      </c>
    </row>
    <row r="18" spans="1:11">
      <c r="A18" s="9"/>
      <c r="C18" t="s">
        <v>94</v>
      </c>
      <c r="K18" t="s">
        <v>89</v>
      </c>
    </row>
    <row r="19" spans="1:11">
      <c r="A19" s="9"/>
      <c r="C19" t="s">
        <v>95</v>
      </c>
      <c r="K19" t="s">
        <v>89</v>
      </c>
    </row>
    <row r="20" spans="1:11">
      <c r="A20" s="9"/>
      <c r="C20" t="s">
        <v>96</v>
      </c>
      <c r="K20" t="s">
        <v>89</v>
      </c>
    </row>
    <row r="21" spans="1:11">
      <c r="A21" s="9"/>
    </row>
    <row r="22" spans="1:11">
      <c r="A22" s="9"/>
      <c r="B22" t="s">
        <v>97</v>
      </c>
    </row>
    <row r="24" spans="1:11">
      <c r="A24" s="8" t="s">
        <v>98</v>
      </c>
    </row>
    <row r="25" spans="1:11">
      <c r="A25" s="9"/>
    </row>
    <row r="26" spans="1:11">
      <c r="A26" s="9"/>
      <c r="B26" t="s">
        <v>81</v>
      </c>
    </row>
    <row r="27" spans="1:11">
      <c r="A27" s="9"/>
    </row>
    <row r="28" spans="1:11">
      <c r="A28" s="9"/>
      <c r="B28" t="s">
        <v>82</v>
      </c>
    </row>
    <row r="29" spans="1:11">
      <c r="A29" s="9"/>
      <c r="C29" t="s">
        <v>83</v>
      </c>
    </row>
    <row r="30" spans="1:11">
      <c r="A30" s="9"/>
      <c r="B30" t="s">
        <v>84</v>
      </c>
    </row>
    <row r="31" spans="1:11">
      <c r="A31" s="9"/>
      <c r="C31" t="s">
        <v>85</v>
      </c>
    </row>
    <row r="32" spans="1:11">
      <c r="A32" s="9"/>
    </row>
    <row r="33" spans="1:3">
      <c r="A33" s="9"/>
      <c r="B33" t="s">
        <v>86</v>
      </c>
    </row>
    <row r="34" spans="1:3">
      <c r="A34" s="9"/>
    </row>
    <row r="35" spans="1:3">
      <c r="A35" s="9"/>
      <c r="C35" t="s">
        <v>87</v>
      </c>
    </row>
    <row r="36" spans="1:3">
      <c r="A36" s="9"/>
      <c r="C36" t="s">
        <v>92</v>
      </c>
    </row>
    <row r="37" spans="1:3">
      <c r="A37" s="9"/>
      <c r="C37" t="s">
        <v>93</v>
      </c>
    </row>
    <row r="38" spans="1:3">
      <c r="A38" s="9"/>
      <c r="C38" t="s">
        <v>94</v>
      </c>
    </row>
    <row r="39" spans="1:3">
      <c r="A39" s="9"/>
    </row>
    <row r="40" spans="1:3">
      <c r="A40" s="9"/>
      <c r="B40" t="s">
        <v>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EC16D135832341A2CC8654928F0F6A" ma:contentTypeVersion="5" ma:contentTypeDescription="Crear nuevo documento." ma:contentTypeScope="" ma:versionID="46649a7b8569a71f351ba510979496c6">
  <xsd:schema xmlns:xsd="http://www.w3.org/2001/XMLSchema" xmlns:xs="http://www.w3.org/2001/XMLSchema" xmlns:p="http://schemas.microsoft.com/office/2006/metadata/properties" xmlns:ns2="0b5d661b-3ee8-403e-8d56-1c78ec21c901" targetNamespace="http://schemas.microsoft.com/office/2006/metadata/properties" ma:root="true" ma:fieldsID="dc13948077175683cee64b39a8aeb536" ns2:_="">
    <xsd:import namespace="0b5d661b-3ee8-403e-8d56-1c78ec21c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d661b-3ee8-403e-8d56-1c78ec21c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282C5F-5C9C-444A-AA36-23F123C69A1F}"/>
</file>

<file path=customXml/itemProps2.xml><?xml version="1.0" encoding="utf-8"?>
<ds:datastoreItem xmlns:ds="http://schemas.openxmlformats.org/officeDocument/2006/customXml" ds:itemID="{03B8E052-BB36-4F40-9645-6E7834C21634}"/>
</file>

<file path=customXml/itemProps3.xml><?xml version="1.0" encoding="utf-8"?>
<ds:datastoreItem xmlns:ds="http://schemas.openxmlformats.org/officeDocument/2006/customXml" ds:itemID="{7DB13987-3927-4E26-9E03-3338A231D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Autónoma de Yucatán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Díaz Silva Gavino de Jesús</dc:creator>
  <cp:keywords/>
  <dc:description/>
  <cp:lastModifiedBy>KARINA ANGELICA CARMONA VARGAS</cp:lastModifiedBy>
  <cp:revision/>
  <dcterms:created xsi:type="dcterms:W3CDTF">2021-02-21T21:25:44Z</dcterms:created>
  <dcterms:modified xsi:type="dcterms:W3CDTF">2021-03-05T05:09:06Z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0x0101003CEC16D135832341A2CC8654928F0F6A</vt:lpwstr>
  </property>
</Properties>
</file>