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20775" windowHeight="9915"/>
  </bookViews>
  <sheets>
    <sheet name="short - from Hong Kong" sheetId="1" r:id="rId1"/>
    <sheet name="short - from the Mainland" sheetId="2" r:id="rId2"/>
    <sheet name="long - from Hong Kong" sheetId="3" r:id="rId3"/>
    <sheet name="long - from the Mainland" sheetId="4" r:id="rId4"/>
  </sheets>
  <definedNames>
    <definedName name="_xlnm._FilterDatabase" localSheetId="2" hidden="1">'long - from Hong Kong'!$L$1:$L$37</definedName>
    <definedName name="_xlnm._FilterDatabase" localSheetId="0" hidden="1">'short - from Hong Kong'!$A$2:$O$85</definedName>
  </definedNames>
  <calcPr calcId="145621"/>
</workbook>
</file>

<file path=xl/calcChain.xml><?xml version="1.0" encoding="utf-8"?>
<calcChain xmlns="http://schemas.openxmlformats.org/spreadsheetml/2006/main">
  <c r="M33" i="3" l="1"/>
  <c r="L33" i="3"/>
  <c r="M30" i="3"/>
  <c r="L30" i="3"/>
  <c r="M27" i="3"/>
  <c r="L27" i="3"/>
  <c r="M25" i="3"/>
  <c r="L25" i="3"/>
  <c r="M23" i="3"/>
  <c r="L23" i="3"/>
  <c r="M20" i="3"/>
  <c r="L20" i="3"/>
  <c r="M17" i="3"/>
  <c r="L17" i="3"/>
  <c r="M14" i="3"/>
  <c r="L14" i="3"/>
  <c r="M11" i="3"/>
  <c r="L11" i="3"/>
  <c r="M9" i="3"/>
  <c r="L9" i="3"/>
  <c r="M7" i="3"/>
  <c r="L7" i="3"/>
  <c r="M5" i="3"/>
  <c r="L5" i="3"/>
  <c r="M3" i="3"/>
  <c r="L3" i="3"/>
  <c r="J84" i="1"/>
  <c r="J82" i="1"/>
  <c r="J77" i="1"/>
  <c r="J76" i="1"/>
  <c r="J74" i="1"/>
  <c r="J73" i="1"/>
  <c r="J71" i="1"/>
  <c r="J69" i="1"/>
  <c r="J68" i="1"/>
  <c r="J67" i="1"/>
  <c r="J66" i="1"/>
  <c r="J64" i="1"/>
  <c r="J60" i="1"/>
  <c r="J59" i="1"/>
  <c r="J58" i="1"/>
  <c r="J55" i="1"/>
  <c r="J54" i="1"/>
  <c r="J52" i="1"/>
  <c r="J51" i="1"/>
  <c r="J50" i="1"/>
  <c r="J49" i="1"/>
  <c r="J47" i="1"/>
  <c r="J45" i="1"/>
  <c r="J44" i="1"/>
  <c r="J43" i="1"/>
  <c r="J42" i="1"/>
  <c r="J41" i="1"/>
  <c r="J39" i="1"/>
  <c r="J38" i="1"/>
  <c r="J36" i="1"/>
  <c r="J35" i="1"/>
  <c r="J33" i="1"/>
  <c r="J31" i="1"/>
  <c r="J29" i="1"/>
  <c r="J27" i="1"/>
  <c r="J26" i="1"/>
  <c r="J23" i="1"/>
  <c r="J20" i="1"/>
  <c r="J19" i="1"/>
  <c r="J16" i="1"/>
  <c r="J14" i="1"/>
  <c r="J13" i="1"/>
  <c r="J12" i="1"/>
  <c r="J10" i="1"/>
  <c r="J8" i="1"/>
  <c r="J7" i="1"/>
  <c r="J5" i="1"/>
  <c r="J4" i="1"/>
  <c r="J3" i="1"/>
  <c r="J95" i="1"/>
  <c r="J94" i="1"/>
  <c r="J93" i="1"/>
  <c r="J92" i="1"/>
  <c r="J91" i="1"/>
  <c r="J90" i="1"/>
  <c r="J89" i="1"/>
  <c r="J88" i="1"/>
  <c r="J87" i="1"/>
  <c r="J85" i="1"/>
  <c r="J83" i="1"/>
  <c r="J81" i="1"/>
  <c r="J80" i="1"/>
  <c r="J79" i="1"/>
  <c r="J78" i="1"/>
  <c r="J75" i="1"/>
  <c r="J72" i="1"/>
  <c r="J70" i="1"/>
  <c r="J65" i="1"/>
  <c r="J63" i="1"/>
  <c r="J62" i="1"/>
  <c r="J61" i="1"/>
  <c r="J57" i="1"/>
  <c r="J56" i="1"/>
  <c r="J53" i="1"/>
  <c r="J48" i="1"/>
  <c r="J46" i="1"/>
  <c r="J40" i="1"/>
  <c r="J37" i="1"/>
  <c r="J34" i="1"/>
  <c r="J32" i="1"/>
  <c r="J30" i="1"/>
  <c r="J28" i="1"/>
  <c r="J25" i="1"/>
  <c r="J24" i="1"/>
  <c r="J22" i="1"/>
  <c r="J21" i="1"/>
  <c r="J18" i="1"/>
  <c r="J17" i="1"/>
  <c r="J15" i="1"/>
  <c r="J11" i="1"/>
  <c r="J9" i="1"/>
  <c r="J6" i="1"/>
  <c r="L1" i="1"/>
</calcChain>
</file>

<file path=xl/sharedStrings.xml><?xml version="1.0" encoding="utf-8"?>
<sst xmlns="http://schemas.openxmlformats.org/spreadsheetml/2006/main" count="538" uniqueCount="267">
  <si>
    <r>
      <rPr>
        <sz val="11.5"/>
        <rFont val="Times New Roman"/>
      </rPr>
      <t>Destination / Arrival time</t>
    </r>
  </si>
  <si>
    <r>
      <rPr>
        <sz val="11.5"/>
        <rFont val="Times New Roman"/>
      </rPr>
      <t>Departure time</t>
    </r>
  </si>
  <si>
    <r>
      <rPr>
        <sz val="11.5"/>
        <rFont val="Times New Roman"/>
      </rPr>
      <t>Train</t>
    </r>
  </si>
  <si>
    <r>
      <rPr>
        <sz val="11.5"/>
        <rFont val="Times New Roman"/>
      </rPr>
      <t>Hong Kong West Kowloon</t>
    </r>
  </si>
  <si>
    <r>
      <rPr>
        <sz val="11.5"/>
        <rFont val="Times New Roman"/>
      </rPr>
      <t>Qingsheng</t>
    </r>
  </si>
  <si>
    <r>
      <rPr>
        <sz val="11.5"/>
        <rFont val="Times New Roman"/>
      </rPr>
      <t>Shenzhenbei</t>
    </r>
  </si>
  <si>
    <r>
      <rPr>
        <sz val="11.5"/>
        <rFont val="Times New Roman"/>
      </rPr>
      <t>Humen</t>
    </r>
  </si>
  <si>
    <r>
      <rPr>
        <sz val="11.5"/>
        <rFont val="Times New Roman"/>
      </rPr>
      <t>Futian</t>
    </r>
  </si>
  <si>
    <r>
      <rPr>
        <sz val="11.5"/>
        <rFont val="Times New Roman"/>
      </rPr>
      <t>Guangzhounan</t>
    </r>
  </si>
  <si>
    <r>
      <rPr>
        <sz val="11.5"/>
        <rFont val="Times New Roman"/>
      </rPr>
      <t>Guangmingcheng</t>
    </r>
  </si>
  <si>
    <r>
      <rPr>
        <sz val="11.5"/>
        <rFont val="Times New Roman"/>
      </rPr>
      <t>G5610</t>
    </r>
  </si>
  <si>
    <r>
      <rPr>
        <sz val="11.5"/>
        <rFont val="Times New Roman"/>
      </rPr>
      <t>G6382*</t>
    </r>
  </si>
  <si>
    <r>
      <rPr>
        <sz val="11.5"/>
        <rFont val="Times New Roman"/>
      </rPr>
      <t>G80*</t>
    </r>
  </si>
  <si>
    <r>
      <rPr>
        <sz val="11.5"/>
        <rFont val="Times New Roman"/>
      </rPr>
      <t>G5814</t>
    </r>
  </si>
  <si>
    <r>
      <rPr>
        <sz val="11.5"/>
        <rFont val="Times New Roman"/>
      </rPr>
      <t>G5638</t>
    </r>
  </si>
  <si>
    <r>
      <rPr>
        <sz val="11.5"/>
        <rFont val="Times New Roman"/>
      </rPr>
      <t>G3006*</t>
    </r>
  </si>
  <si>
    <r>
      <rPr>
        <sz val="11.5"/>
        <rFont val="Times New Roman"/>
      </rPr>
      <t>G6506</t>
    </r>
  </si>
  <si>
    <r>
      <rPr>
        <sz val="11.5"/>
        <rFont val="Times New Roman"/>
      </rPr>
      <t>G6386*</t>
    </r>
  </si>
  <si>
    <r>
      <rPr>
        <sz val="11.5"/>
        <rFont val="Times New Roman"/>
      </rPr>
      <t>G6516</t>
    </r>
  </si>
  <si>
    <r>
      <rPr>
        <sz val="11.5"/>
        <rFont val="Times New Roman"/>
      </rPr>
      <t>G6524</t>
    </r>
  </si>
  <si>
    <r>
      <rPr>
        <sz val="11.5"/>
        <rFont val="Times New Roman"/>
      </rPr>
      <t>G6548</t>
    </r>
  </si>
  <si>
    <r>
      <rPr>
        <sz val="11.5"/>
        <rFont val="Times New Roman"/>
      </rPr>
      <t>G6532</t>
    </r>
  </si>
  <si>
    <r>
      <rPr>
        <sz val="11.5"/>
        <rFont val="Times New Roman"/>
      </rPr>
      <t>G6540</t>
    </r>
  </si>
  <si>
    <r>
      <rPr>
        <sz val="11.5"/>
        <rFont val="Times New Roman"/>
      </rPr>
      <t>G100*</t>
    </r>
  </si>
  <si>
    <r>
      <rPr>
        <sz val="11.5"/>
        <rFont val="Times New Roman"/>
      </rPr>
      <t>G6508</t>
    </r>
  </si>
  <si>
    <r>
      <rPr>
        <sz val="11.5"/>
        <rFont val="Times New Roman"/>
      </rPr>
      <t>G6390*</t>
    </r>
  </si>
  <si>
    <r>
      <rPr>
        <sz val="11.5"/>
        <rFont val="Times New Roman"/>
      </rPr>
      <t>G312/3*</t>
    </r>
  </si>
  <si>
    <r>
      <rPr>
        <sz val="11.5"/>
        <rFont val="Times New Roman"/>
      </rPr>
      <t>G6518</t>
    </r>
  </si>
  <si>
    <r>
      <rPr>
        <sz val="11.5"/>
        <rFont val="Times New Roman"/>
      </rPr>
      <t>G5822</t>
    </r>
  </si>
  <si>
    <r>
      <rPr>
        <sz val="11.5"/>
        <rFont val="Times New Roman"/>
      </rPr>
      <t>G6526</t>
    </r>
  </si>
  <si>
    <r>
      <rPr>
        <sz val="11.5"/>
        <rFont val="Times New Roman"/>
      </rPr>
      <t>G5802</t>
    </r>
  </si>
  <si>
    <r>
      <rPr>
        <sz val="11.5"/>
        <rFont val="Times New Roman"/>
      </rPr>
      <t>G5806</t>
    </r>
  </si>
  <si>
    <r>
      <rPr>
        <sz val="11.5"/>
        <rFont val="Times New Roman"/>
      </rPr>
      <t>G6534</t>
    </r>
  </si>
  <si>
    <r>
      <rPr>
        <sz val="11.5"/>
        <rFont val="Times New Roman"/>
      </rPr>
      <t>G5620</t>
    </r>
  </si>
  <si>
    <r>
      <rPr>
        <sz val="11.5"/>
        <rFont val="Times New Roman"/>
      </rPr>
      <t>G5824</t>
    </r>
  </si>
  <si>
    <r>
      <rPr>
        <sz val="11.5"/>
        <rFont val="Times New Roman"/>
      </rPr>
      <t>G6542</t>
    </r>
  </si>
  <si>
    <r>
      <rPr>
        <sz val="11.5"/>
        <rFont val="Times New Roman"/>
      </rPr>
      <t>G5646</t>
    </r>
  </si>
  <si>
    <r>
      <rPr>
        <sz val="11.5"/>
        <rFont val="Times New Roman"/>
      </rPr>
      <t>G5808</t>
    </r>
  </si>
  <si>
    <r>
      <rPr>
        <sz val="11.5"/>
        <rFont val="Times New Roman"/>
      </rPr>
      <t>G6384*</t>
    </r>
  </si>
  <si>
    <r>
      <rPr>
        <sz val="11.5"/>
        <rFont val="Times New Roman"/>
      </rPr>
      <t>G5804</t>
    </r>
  </si>
  <si>
    <r>
      <rPr>
        <sz val="11.5"/>
        <rFont val="Times New Roman"/>
      </rPr>
      <t>G3002*</t>
    </r>
  </si>
  <si>
    <r>
      <rPr>
        <sz val="11.5"/>
        <rFont val="Times New Roman"/>
      </rPr>
      <t>G6510</t>
    </r>
  </si>
  <si>
    <r>
      <rPr>
        <sz val="11.5"/>
        <rFont val="Times New Roman"/>
      </rPr>
      <t>G5826</t>
    </r>
  </si>
  <si>
    <r>
      <rPr>
        <sz val="11.5"/>
        <rFont val="Times New Roman"/>
      </rPr>
      <t>G6520</t>
    </r>
  </si>
  <si>
    <r>
      <rPr>
        <sz val="11.5"/>
        <rFont val="Times New Roman"/>
      </rPr>
      <t>G5622</t>
    </r>
  </si>
  <si>
    <r>
      <rPr>
        <sz val="11.5"/>
        <rFont val="Times New Roman"/>
      </rPr>
      <t>G3004*</t>
    </r>
  </si>
  <si>
    <r>
      <rPr>
        <sz val="11.5"/>
        <rFont val="Times New Roman"/>
      </rPr>
      <t>G5810</t>
    </r>
  </si>
  <si>
    <r>
      <rPr>
        <sz val="11.5"/>
        <rFont val="Times New Roman"/>
      </rPr>
      <t>G5648</t>
    </r>
  </si>
  <si>
    <r>
      <rPr>
        <sz val="11.5"/>
        <rFont val="Times New Roman"/>
      </rPr>
      <t>G6550</t>
    </r>
  </si>
  <si>
    <r>
      <rPr>
        <sz val="11.5"/>
        <rFont val="Times New Roman"/>
      </rPr>
      <t>G5606</t>
    </r>
  </si>
  <si>
    <r>
      <rPr>
        <sz val="11.5"/>
        <rFont val="Times New Roman"/>
      </rPr>
      <t>G5828</t>
    </r>
  </si>
  <si>
    <r>
      <rPr>
        <sz val="11.5"/>
        <rFont val="Times New Roman"/>
      </rPr>
      <t>G6536</t>
    </r>
  </si>
  <si>
    <r>
      <rPr>
        <sz val="11.5"/>
        <rFont val="Times New Roman"/>
      </rPr>
      <t>G6586</t>
    </r>
  </si>
  <si>
    <r>
      <rPr>
        <sz val="11.5"/>
        <rFont val="Times New Roman"/>
      </rPr>
      <t>G5630</t>
    </r>
  </si>
  <si>
    <r>
      <rPr>
        <sz val="11.5"/>
        <rFont val="Times New Roman"/>
      </rPr>
      <t>G6388*</t>
    </r>
  </si>
  <si>
    <r>
      <rPr>
        <sz val="11.5"/>
        <rFont val="Times New Roman"/>
      </rPr>
      <t>G5650</t>
    </r>
  </si>
  <si>
    <r>
      <rPr>
        <sz val="11.5"/>
        <rFont val="Times New Roman"/>
      </rPr>
      <t>G6528</t>
    </r>
  </si>
  <si>
    <r>
      <rPr>
        <sz val="11.5"/>
        <rFont val="Times New Roman"/>
      </rPr>
      <t>G6512</t>
    </r>
  </si>
  <si>
    <r>
      <rPr>
        <sz val="11.5"/>
        <rFont val="Times New Roman"/>
      </rPr>
      <t>G6114*</t>
    </r>
  </si>
  <si>
    <r>
      <rPr>
        <sz val="11.5"/>
        <rFont val="Times New Roman"/>
      </rPr>
      <t>G5830</t>
    </r>
  </si>
  <si>
    <r>
      <rPr>
        <sz val="11.5"/>
        <rFont val="Times New Roman"/>
      </rPr>
      <t>G6544</t>
    </r>
  </si>
  <si>
    <r>
      <rPr>
        <sz val="11.5"/>
        <rFont val="Times New Roman"/>
      </rPr>
      <t>G5602</t>
    </r>
  </si>
  <si>
    <t>G5636</t>
  </si>
  <si>
    <t>•</t>
  </si>
  <si>
    <t>G6582</t>
  </si>
  <si>
    <t>G5624</t>
  </si>
  <si>
    <t>G5816</t>
  </si>
  <si>
    <t>G5640</t>
  </si>
  <si>
    <t>G5626</t>
  </si>
  <si>
    <t>G5818</t>
  </si>
  <si>
    <t>G5642</t>
  </si>
  <si>
    <t>G6584</t>
  </si>
  <si>
    <t>G5820</t>
  </si>
  <si>
    <t>G5628</t>
  </si>
  <si>
    <t>G5644</t>
  </si>
  <si>
    <t>G5632</t>
  </si>
  <si>
    <t>G5652</t>
  </si>
  <si>
    <t>G5832</t>
  </si>
  <si>
    <t>G6588</t>
  </si>
  <si>
    <t>G5608</t>
  </si>
  <si>
    <r>
      <rPr>
        <sz val="11.5"/>
        <rFont val="Times New Roman"/>
        <family val="1"/>
      </rPr>
      <t>G5856</t>
    </r>
  </si>
  <si>
    <r>
      <rPr>
        <sz val="11.5"/>
        <rFont val="Times New Roman"/>
        <family val="1"/>
      </rPr>
      <t>G5854</t>
    </r>
  </si>
  <si>
    <r>
      <rPr>
        <sz val="11.5"/>
        <rFont val="Times New Roman"/>
        <family val="1"/>
      </rPr>
      <t>G5852</t>
    </r>
  </si>
  <si>
    <r>
      <rPr>
        <sz val="11.5"/>
        <rFont val="Times New Roman"/>
        <family val="1"/>
      </rPr>
      <t>G5850</t>
    </r>
  </si>
  <si>
    <r>
      <rPr>
        <sz val="11.5"/>
        <rFont val="Times New Roman"/>
        <family val="1"/>
      </rPr>
      <t>G5842</t>
    </r>
  </si>
  <si>
    <r>
      <rPr>
        <sz val="11.5"/>
        <rFont val="Times New Roman"/>
        <family val="1"/>
      </rPr>
      <t>G5840</t>
    </r>
  </si>
  <si>
    <r>
      <rPr>
        <sz val="11.5"/>
        <rFont val="Times New Roman"/>
        <family val="1"/>
      </rPr>
      <t>G5838</t>
    </r>
  </si>
  <si>
    <r>
      <rPr>
        <sz val="11.5"/>
        <rFont val="Times New Roman"/>
        <family val="1"/>
      </rPr>
      <t>G5836</t>
    </r>
  </si>
  <si>
    <r>
      <rPr>
        <sz val="11.5"/>
        <rFont val="Times New Roman"/>
        <family val="1"/>
      </rPr>
      <t>G5834</t>
    </r>
  </si>
  <si>
    <r>
      <rPr>
        <sz val="11.5"/>
        <rFont val="Times New Roman"/>
        <family val="1"/>
      </rPr>
      <t>G6504</t>
    </r>
  </si>
  <si>
    <r>
      <rPr>
        <sz val="11.5"/>
        <rFont val="Times New Roman"/>
        <family val="1"/>
      </rPr>
      <t>G5612</t>
    </r>
  </si>
  <si>
    <r>
      <rPr>
        <sz val="11.5"/>
        <rFont val="Times New Roman"/>
        <family val="1"/>
      </rPr>
      <t>G6522</t>
    </r>
  </si>
  <si>
    <r>
      <rPr>
        <sz val="11.5"/>
        <rFont val="Times New Roman"/>
        <family val="1"/>
      </rPr>
      <t>G5614</t>
    </r>
  </si>
  <si>
    <r>
      <rPr>
        <sz val="11.5"/>
        <rFont val="Times New Roman"/>
        <family val="1"/>
      </rPr>
      <t>G6546</t>
    </r>
  </si>
  <si>
    <r>
      <rPr>
        <sz val="11.5"/>
        <rFont val="Times New Roman"/>
        <family val="1"/>
      </rPr>
      <t>G6538</t>
    </r>
  </si>
  <si>
    <r>
      <rPr>
        <sz val="11.5"/>
        <rFont val="Times New Roman"/>
        <family val="1"/>
      </rPr>
      <t>G6514</t>
    </r>
  </si>
  <si>
    <r>
      <rPr>
        <sz val="11.5"/>
        <rFont val="Times New Roman"/>
        <family val="1"/>
      </rPr>
      <t>G6530</t>
    </r>
  </si>
  <si>
    <r>
      <rPr>
        <sz val="11.5"/>
        <rFont val="Times New Roman"/>
        <family val="1"/>
      </rPr>
      <t>G3008*</t>
    </r>
  </si>
  <si>
    <r>
      <rPr>
        <sz val="11.5"/>
        <rFont val="Times New Roman"/>
        <family val="1"/>
      </rPr>
      <t>G5654</t>
    </r>
  </si>
  <si>
    <r>
      <rPr>
        <sz val="11.5"/>
        <rFont val="Times New Roman"/>
        <family val="1"/>
      </rPr>
      <t>G6502</t>
    </r>
  </si>
  <si>
    <r>
      <rPr>
        <sz val="11.5"/>
        <rFont val="Times New Roman"/>
        <family val="1"/>
      </rPr>
      <t>G5604</t>
    </r>
  </si>
  <si>
    <r>
      <rPr>
        <sz val="11.5"/>
        <rFont val="Times New Roman"/>
        <family val="1"/>
      </rPr>
      <t>G5634</t>
    </r>
  </si>
  <si>
    <r>
      <rPr>
        <sz val="11.5"/>
        <rFont val="Times New Roman"/>
        <family val="1"/>
      </rPr>
      <t>G6552</t>
    </r>
  </si>
  <si>
    <t xml:space="preserve">G5611 </t>
  </si>
  <si>
    <t xml:space="preserve">G6501 </t>
  </si>
  <si>
    <t xml:space="preserve">G5609 </t>
  </si>
  <si>
    <t xml:space="preserve">G6505 </t>
  </si>
  <si>
    <t xml:space="preserve">G5613 </t>
  </si>
  <si>
    <t xml:space="preserve">G6515 </t>
  </si>
  <si>
    <t xml:space="preserve">G5813 </t>
  </si>
  <si>
    <t xml:space="preserve">G6547 </t>
  </si>
  <si>
    <t xml:space="preserve">G5639 </t>
  </si>
  <si>
    <t xml:space="preserve">G6523 </t>
  </si>
  <si>
    <t xml:space="preserve">G5625 </t>
  </si>
  <si>
    <t xml:space="preserve">G5815 </t>
  </si>
  <si>
    <t xml:space="preserve">G6531 </t>
  </si>
  <si>
    <t xml:space="preserve">G6539 </t>
  </si>
  <si>
    <t xml:space="preserve">G5641 </t>
  </si>
  <si>
    <t xml:space="preserve">G6503 </t>
  </si>
  <si>
    <t xml:space="preserve">G6581 </t>
  </si>
  <si>
    <t xml:space="preserve">G5817 </t>
  </si>
  <si>
    <t xml:space="preserve">G5627 </t>
  </si>
  <si>
    <t xml:space="preserve">G6507 </t>
  </si>
  <si>
    <t xml:space="preserve">G6113* </t>
  </si>
  <si>
    <t xml:space="preserve">G6389* </t>
  </si>
  <si>
    <t xml:space="preserve">G6517 </t>
  </si>
  <si>
    <t xml:space="preserve">G5643 </t>
  </si>
  <si>
    <t xml:space="preserve">G6525 </t>
  </si>
  <si>
    <t xml:space="preserve">G5819 </t>
  </si>
  <si>
    <t xml:space="preserve">G6549 </t>
  </si>
  <si>
    <t xml:space="preserve">G5629 </t>
  </si>
  <si>
    <t xml:space="preserve">G6533 </t>
  </si>
  <si>
    <t xml:space="preserve">G6583 </t>
  </si>
  <si>
    <t xml:space="preserve">G5821 </t>
  </si>
  <si>
    <t xml:space="preserve">G6541 </t>
  </si>
  <si>
    <t xml:space="preserve">G5645 </t>
  </si>
  <si>
    <t xml:space="preserve">G5801 </t>
  </si>
  <si>
    <t xml:space="preserve">G6381* </t>
  </si>
  <si>
    <t xml:space="preserve">G5805 </t>
  </si>
  <si>
    <t xml:space="preserve">G3001* </t>
  </si>
  <si>
    <t xml:space="preserve">G6509 </t>
  </si>
  <si>
    <t xml:space="preserve">G5823 </t>
  </si>
  <si>
    <t xml:space="preserve">G5621 </t>
  </si>
  <si>
    <t xml:space="preserve">G6519 </t>
  </si>
  <si>
    <t xml:space="preserve">G3003* </t>
  </si>
  <si>
    <t xml:space="preserve">G5803 </t>
  </si>
  <si>
    <t xml:space="preserve">G5647 </t>
  </si>
  <si>
    <t xml:space="preserve">G5807 </t>
  </si>
  <si>
    <t xml:space="preserve">G6527 </t>
  </si>
  <si>
    <t xml:space="preserve">G5825 </t>
  </si>
  <si>
    <t xml:space="preserve">G6535 </t>
  </si>
  <si>
    <t xml:space="preserve">G6385* </t>
  </si>
  <si>
    <t xml:space="preserve">G5623 </t>
  </si>
  <si>
    <t xml:space="preserve">G5809 </t>
  </si>
  <si>
    <t xml:space="preserve">G6543 </t>
  </si>
  <si>
    <t xml:space="preserve">G5649 </t>
  </si>
  <si>
    <t xml:space="preserve">G5827 </t>
  </si>
  <si>
    <t xml:space="preserve">G5605 </t>
  </si>
  <si>
    <t xml:space="preserve">G6511 </t>
  </si>
  <si>
    <t xml:space="preserve">G314/1* </t>
  </si>
  <si>
    <t xml:space="preserve">G6521 </t>
  </si>
  <si>
    <t xml:space="preserve">G5631 </t>
  </si>
  <si>
    <t xml:space="preserve">G5651 </t>
  </si>
  <si>
    <t xml:space="preserve">G5829 </t>
  </si>
  <si>
    <t xml:space="preserve">G6551 </t>
  </si>
  <si>
    <t xml:space="preserve">G6537 </t>
  </si>
  <si>
    <t xml:space="preserve">G5637 </t>
  </si>
  <si>
    <t xml:space="preserve">G5601 </t>
  </si>
  <si>
    <t xml:space="preserve">G6585 </t>
  </si>
  <si>
    <t xml:space="preserve">G5633 </t>
  </si>
  <si>
    <t xml:space="preserve">G79* </t>
  </si>
  <si>
    <t xml:space="preserve">G5831 </t>
  </si>
  <si>
    <t xml:space="preserve">G5653 </t>
  </si>
  <si>
    <t xml:space="preserve">G3007* </t>
  </si>
  <si>
    <t xml:space="preserve">G6529 </t>
  </si>
  <si>
    <t xml:space="preserve">G6513 </t>
  </si>
  <si>
    <t xml:space="preserve">G5607 </t>
  </si>
  <si>
    <t xml:space="preserve">G6545 </t>
  </si>
  <si>
    <t xml:space="preserve">G5635 </t>
  </si>
  <si>
    <t xml:space="preserve">G5603 </t>
  </si>
  <si>
    <t xml:space="preserve">G6383* </t>
  </si>
  <si>
    <t xml:space="preserve">G5655 </t>
  </si>
  <si>
    <t xml:space="preserve">G6587 </t>
  </si>
  <si>
    <t xml:space="preserve">G3005* </t>
  </si>
  <si>
    <t xml:space="preserve">G99* </t>
  </si>
  <si>
    <t xml:space="preserve">G6387* </t>
  </si>
  <si>
    <t xml:space="preserve">G5833 </t>
  </si>
  <si>
    <t xml:space="preserve">G5835 </t>
  </si>
  <si>
    <t xml:space="preserve">G5837 </t>
  </si>
  <si>
    <t xml:space="preserve">G5839 </t>
  </si>
  <si>
    <t xml:space="preserve">G5841 </t>
  </si>
  <si>
    <t xml:space="preserve">G5849 </t>
  </si>
  <si>
    <t xml:space="preserve">G5851 </t>
  </si>
  <si>
    <t xml:space="preserve">G5853 </t>
  </si>
  <si>
    <t xml:space="preserve">G5855 </t>
  </si>
  <si>
    <t xml:space="preserve">G6382 </t>
  </si>
  <si>
    <t xml:space="preserve">G6386 </t>
  </si>
  <si>
    <t xml:space="preserve">G6390 </t>
  </si>
  <si>
    <t xml:space="preserve">G6384 </t>
  </si>
  <si>
    <t xml:space="preserve">G6388 </t>
  </si>
  <si>
    <t xml:space="preserve">G80 </t>
  </si>
  <si>
    <t xml:space="preserve">G312/3 </t>
  </si>
  <si>
    <t xml:space="preserve">G3002 </t>
  </si>
  <si>
    <t xml:space="preserve">G6114 </t>
  </si>
  <si>
    <t xml:space="preserve">G100 </t>
  </si>
  <si>
    <t>Futian</t>
  </si>
  <si>
    <t>Shenzhenbei</t>
  </si>
  <si>
    <t>Shenzhenpingshan</t>
  </si>
  <si>
    <t>Huizhounan</t>
  </si>
  <si>
    <t>Huidong</t>
  </si>
  <si>
    <t>Chaoyang</t>
  </si>
  <si>
    <t>Houmen</t>
  </si>
  <si>
    <t>Shanwei</t>
  </si>
  <si>
    <t>Lufeng</t>
  </si>
  <si>
    <t>Puning</t>
  </si>
  <si>
    <t>Kuitan</t>
  </si>
  <si>
    <t>Chaoshan</t>
  </si>
  <si>
    <t>Hong Kong West Kowloon</t>
  </si>
  <si>
    <t>Guangzhounan</t>
  </si>
  <si>
    <t>Changshanan</t>
  </si>
  <si>
    <t>Wuhan</t>
  </si>
  <si>
    <t>Zhengzhoudong</t>
  </si>
  <si>
    <t>Shijiazhuang</t>
  </si>
  <si>
    <t>Beijingxi</t>
  </si>
  <si>
    <t>Train</t>
  </si>
  <si>
    <t>Humen</t>
  </si>
  <si>
    <t>Guilinxi</t>
  </si>
  <si>
    <t>Guiyangbei</t>
  </si>
  <si>
    <t>Kunmingnan</t>
  </si>
  <si>
    <t>Xiamenbei</t>
  </si>
  <si>
    <t>Quanzhou</t>
  </si>
  <si>
    <t>Putian</t>
  </si>
  <si>
    <t>Fuzhou</t>
  </si>
  <si>
    <t>G3006</t>
  </si>
  <si>
    <t>G3004</t>
  </si>
  <si>
    <t>G3008</t>
  </si>
  <si>
    <t>Zhangpu</t>
  </si>
  <si>
    <t>Zhangzhou</t>
  </si>
  <si>
    <t>Xiamen</t>
  </si>
  <si>
    <t>Shaoguan</t>
  </si>
  <si>
    <t>Chenzhouxi</t>
  </si>
  <si>
    <t>Hengyangdong</t>
  </si>
  <si>
    <t>Zhuzhouxi</t>
  </si>
  <si>
    <t>Nanchangxi</t>
  </si>
  <si>
    <t>Shangrao</t>
  </si>
  <si>
    <t>Jinhua</t>
  </si>
  <si>
    <t>Hangzhoudong</t>
  </si>
  <si>
    <t>Shanghai Hongqiao</t>
  </si>
  <si>
    <t>G6389</t>
  </si>
  <si>
    <t>G6381</t>
  </si>
  <si>
    <t>G6385</t>
  </si>
  <si>
    <t>G6383</t>
  </si>
  <si>
    <t>G6387</t>
  </si>
  <si>
    <t>G79</t>
  </si>
  <si>
    <t>G314/1</t>
  </si>
  <si>
    <t>G3001</t>
  </si>
  <si>
    <t>G3003</t>
  </si>
  <si>
    <t>G3007</t>
  </si>
  <si>
    <t>G3005</t>
  </si>
  <si>
    <t>Jiaomei</t>
  </si>
  <si>
    <t>Zhaoan</t>
  </si>
  <si>
    <t>Yunxiao</t>
  </si>
  <si>
    <t>Raoping</t>
  </si>
  <si>
    <t>G6113</t>
  </si>
  <si>
    <t>G99</t>
  </si>
  <si>
    <t>Chanoshan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</si>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</sst>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/>
    </xf>
    <xf numFmtId="20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pane ySplit="2" topLeftCell="A3" activePane="bottomLeft" state="frozen"/>
      <selection pane="bottomLeft" activeCell="M8" sqref="M8"/>
    </sheetView>
  </sheetViews>
  <sheetFormatPr defaultRowHeight="15" x14ac:dyDescent="0.25"/>
  <cols>
    <col min="1" max="1" width="2" bestFit="1" customWidth="1"/>
    <col min="3" max="3" width="24.28515625" style="11" bestFit="1" customWidth="1"/>
    <col min="4" max="9" width="15.7109375" style="11" customWidth="1"/>
  </cols>
  <sheetData>
    <row r="1" spans="1:12" x14ac:dyDescent="0.25">
      <c r="B1" s="31" t="s">
        <v>2</v>
      </c>
      <c r="C1" s="6" t="s">
        <v>1</v>
      </c>
      <c r="D1" s="31" t="s">
        <v>0</v>
      </c>
      <c r="E1" s="31"/>
      <c r="F1" s="31"/>
      <c r="G1" s="31"/>
      <c r="H1" s="31"/>
      <c r="I1" s="31"/>
      <c r="L1" t="str">
        <f>IF(F3="","-",TEXT(F3,"hh:mm"))</f>
        <v>-</v>
      </c>
    </row>
    <row r="2" spans="1:12" x14ac:dyDescent="0.25">
      <c r="B2" s="31"/>
      <c r="C2" s="6" t="s">
        <v>3</v>
      </c>
      <c r="D2" s="6" t="s">
        <v>7</v>
      </c>
      <c r="E2" s="6" t="s">
        <v>5</v>
      </c>
      <c r="F2" s="6" t="s">
        <v>9</v>
      </c>
      <c r="G2" s="6" t="s">
        <v>6</v>
      </c>
      <c r="H2" s="6" t="s">
        <v>4</v>
      </c>
      <c r="I2" s="6" t="s">
        <v>8</v>
      </c>
    </row>
    <row r="3" spans="1:12" x14ac:dyDescent="0.25">
      <c r="A3" t="s">
        <v>63</v>
      </c>
      <c r="B3" s="1" t="s">
        <v>62</v>
      </c>
      <c r="C3" s="7">
        <v>0.29166666666669</v>
      </c>
      <c r="E3" s="7">
        <v>0.30486111111105002</v>
      </c>
      <c r="J3" t="str">
        <f t="shared" ref="J3:J34" si="0">CONCATENATE("&lt;tr&gt;&lt;td&gt;&lt;p align=""center""&gt;",A3,B3,"&lt;/td&gt;","&lt;td&gt;&lt;p align=""center""&gt;",IF(C3="","-",TEXT(C3,"hh:mm")),"&lt;/td&gt;","&lt;td&gt;&lt;p align=""center""&gt;",IF(D3="","-",TEXT(D3,"hh:mm")),"&lt;/td&gt;","&lt;td&gt;&lt;p align=""center""&gt;",IF(E3="","-",TEXT(E3,"hh:mm")),"&lt;/td&gt;","&lt;td&gt;&lt;p align=""center""&gt;",IF(F3="","-",TEXT(F3,"hh:mm")),"&lt;/td&gt;","&lt;td&gt;&lt;p align=""center""&gt;",IF(G3="","-",TEXT(G3,"hh:mm")),"&lt;/td&gt;","&lt;td&gt;&lt;p align=""center""&gt;",IF(H3="","-",TEXT(H3,"hh:mm")),"&lt;/td&gt;","&lt;td&gt;&lt;p align=""center""&gt;",IF(I3="","-",TEXT(I3,"hh:mm")),"&lt;/td&gt;&lt;/tr&gt;")</f>
        <v>&lt;tr&gt;&lt;td&gt;&lt;p align="center"&gt;•G5636&lt;/td&gt;&lt;td&gt;&lt;p align="center"&gt;07:00&lt;/td&gt;&lt;td&gt;&lt;p align="center"&gt;-&lt;/td&gt;&lt;td&gt;&lt;p align="center"&gt;07:19&lt;/td&gt;&lt;td&gt;&lt;p align="center"&gt;-&lt;/td&gt;&lt;td&gt;&lt;p align="center"&gt;-&lt;/td&gt;&lt;td&gt;&lt;p align="center"&gt;-&lt;/td&gt;&lt;td&gt;&lt;p align="center"&gt;-&lt;/td&gt;&lt;/tr&gt;</v>
      </c>
    </row>
    <row r="4" spans="1:12" x14ac:dyDescent="0.25">
      <c r="B4" s="1" t="s">
        <v>10</v>
      </c>
      <c r="C4" s="7">
        <v>0.29930555555553001</v>
      </c>
      <c r="D4" s="7">
        <v>0.30902777777769003</v>
      </c>
      <c r="E4" s="7">
        <v>0.31597222222208998</v>
      </c>
      <c r="J4" t="str">
        <f t="shared" si="0"/>
        <v>&lt;tr&gt;&lt;td&gt;&lt;p align="center"&gt;G5610&lt;/td&gt;&lt;td&gt;&lt;p align="center"&gt;07:11&lt;/td&gt;&lt;td&gt;&lt;p align="center"&gt;07:25&lt;/td&gt;&lt;td&gt;&lt;p align="center"&gt;07:35&lt;/td&gt;&lt;td&gt;&lt;p align="center"&gt;-&lt;/td&gt;&lt;td&gt;&lt;p align="center"&gt;-&lt;/td&gt;&lt;td&gt;&lt;p align="center"&gt;-&lt;/td&gt;&lt;td&gt;&lt;p align="center"&gt;-&lt;/td&gt;&lt;/tr&gt;</v>
      </c>
    </row>
    <row r="5" spans="1:12" x14ac:dyDescent="0.25">
      <c r="B5" s="1" t="s">
        <v>11</v>
      </c>
      <c r="C5" s="7">
        <v>0.30763888888881002</v>
      </c>
      <c r="D5" s="7">
        <v>0.31736111111096998</v>
      </c>
      <c r="E5" s="7">
        <v>0.32430555555537</v>
      </c>
      <c r="J5" t="str">
        <f t="shared" si="0"/>
        <v>&lt;tr&gt;&lt;td&gt;&lt;p align="center"&gt;G6382*&lt;/td&gt;&lt;td&gt;&lt;p align="center"&gt;07:23&lt;/td&gt;&lt;td&gt;&lt;p align="center"&gt;07:37&lt;/td&gt;&lt;td&gt;&lt;p align="center"&gt;07:47&lt;/td&gt;&lt;td&gt;&lt;p align="center"&gt;-&lt;/td&gt;&lt;td&gt;&lt;p align="center"&gt;-&lt;/td&gt;&lt;td&gt;&lt;p align="center"&gt;-&lt;/td&gt;&lt;td&gt;&lt;p align="center"&gt;-&lt;/td&gt;&lt;/tr&gt;</v>
      </c>
    </row>
    <row r="6" spans="1:12" x14ac:dyDescent="0.25">
      <c r="B6" s="1" t="s">
        <v>12</v>
      </c>
      <c r="C6" s="7">
        <v>0.33680555555556002</v>
      </c>
      <c r="E6" s="7">
        <v>0.34930555555547999</v>
      </c>
      <c r="I6" s="7">
        <v>0.37222222222200002</v>
      </c>
      <c r="J6" t="str">
        <f t="shared" si="0"/>
        <v>&lt;tr&gt;&lt;td&gt;&lt;p align="center"&gt;G80*&lt;/td&gt;&lt;td&gt;&lt;p align="center"&gt;08:05&lt;/td&gt;&lt;td&gt;&lt;p align="center"&gt;-&lt;/td&gt;&lt;td&gt;&lt;p align="center"&gt;08:23&lt;/td&gt;&lt;td&gt;&lt;p align="center"&gt;-&lt;/td&gt;&lt;td&gt;&lt;p align="center"&gt;-&lt;/td&gt;&lt;td&gt;&lt;p align="center"&gt;-&lt;/td&gt;&lt;td&gt;&lt;p align="center"&gt;08:56&lt;/td&gt;&lt;/tr&gt;</v>
      </c>
    </row>
    <row r="7" spans="1:12" x14ac:dyDescent="0.25">
      <c r="A7" t="s">
        <v>63</v>
      </c>
      <c r="B7" s="1" t="s">
        <v>13</v>
      </c>
      <c r="C7" s="7">
        <v>0.34236111111107997</v>
      </c>
      <c r="D7" s="7">
        <v>0.35208333333323999</v>
      </c>
      <c r="J7" t="str">
        <f t="shared" si="0"/>
        <v>&lt;tr&gt;&lt;td&gt;&lt;p align="center"&gt;•G5814&lt;/td&gt;&lt;td&gt;&lt;p align="center"&gt;08:13&lt;/td&gt;&lt;td&gt;&lt;p align="center"&gt;08:27&lt;/td&gt;&lt;td&gt;&lt;p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8" spans="1:12" x14ac:dyDescent="0.25">
      <c r="A8" t="s">
        <v>63</v>
      </c>
      <c r="B8" s="1" t="s">
        <v>14</v>
      </c>
      <c r="C8" s="7">
        <v>0.34722222222215998</v>
      </c>
      <c r="E8" s="7">
        <v>0.36041666666652</v>
      </c>
      <c r="J8" t="str">
        <f t="shared" si="0"/>
        <v>&lt;tr&gt;&lt;td&gt;&lt;p align="center"&gt;•G5638&lt;/td&gt;&lt;td&gt;&lt;p align="center"&gt;08:20&lt;/td&gt;&lt;td&gt;&lt;p align="center"&gt;-&lt;/td&gt;&lt;td&gt;&lt;p align="center"&gt;08:39&lt;/td&gt;&lt;td&gt;&lt;p align="center"&gt;-&lt;/td&gt;&lt;td&gt;&lt;p align="center"&gt;-&lt;/td&gt;&lt;td&gt;&lt;p align="center"&gt;-&lt;/td&gt;&lt;td&gt;&lt;p align="center"&gt;-&lt;/td&gt;&lt;/tr&gt;</v>
      </c>
    </row>
    <row r="9" spans="1:12" x14ac:dyDescent="0.25">
      <c r="A9" t="s">
        <v>63</v>
      </c>
      <c r="B9" s="1" t="s">
        <v>64</v>
      </c>
      <c r="C9" s="7">
        <v>0.35416666666655999</v>
      </c>
      <c r="E9" s="7">
        <v>0.36736111111092001</v>
      </c>
      <c r="G9" s="7">
        <v>0.38124999999998999</v>
      </c>
      <c r="I9" s="7">
        <v>0.39444444444435001</v>
      </c>
      <c r="J9" t="str">
        <f t="shared" si="0"/>
        <v>&lt;tr&gt;&lt;td&gt;&lt;p align="center"&gt;•G6582&lt;/td&gt;&lt;td&gt;&lt;p align="center"&gt;08:30&lt;/td&gt;&lt;td&gt;&lt;p align="center"&gt;-&lt;/td&gt;&lt;td&gt;&lt;p align="center"&gt;08:49&lt;/td&gt;&lt;td&gt;&lt;p align="center"&gt;-&lt;/td&gt;&lt;td&gt;&lt;p align="center"&gt;09:09&lt;/td&gt;&lt;td&gt;&lt;p align="center"&gt;-&lt;/td&gt;&lt;td&gt;&lt;p align="center"&gt;09:28&lt;/td&gt;&lt;/tr&gt;</v>
      </c>
    </row>
    <row r="10" spans="1:12" x14ac:dyDescent="0.25">
      <c r="B10" s="1" t="s">
        <v>15</v>
      </c>
      <c r="C10" s="7">
        <v>0.36458333333316001</v>
      </c>
      <c r="E10" s="7">
        <v>0.37777777777778998</v>
      </c>
      <c r="J10" t="str">
        <f t="shared" si="0"/>
        <v>&lt;tr&gt;&lt;td&gt;&lt;p align="center"&gt;G3006*&lt;/td&gt;&lt;td&gt;&lt;p align="center"&gt;08:45&lt;/td&gt;&lt;td&gt;&lt;p align="center"&gt;-&lt;/td&gt;&lt;td&gt;&lt;p align="center"&gt;09:04&lt;/td&gt;&lt;td&gt;&lt;p align="center"&gt;-&lt;/td&gt;&lt;td&gt;&lt;p align="center"&gt;-&lt;/td&gt;&lt;td&gt;&lt;p align="center"&gt;-&lt;/td&gt;&lt;td&gt;&lt;p align="center"&gt;-&lt;/td&gt;&lt;/tr&gt;</v>
      </c>
    </row>
    <row r="11" spans="1:12" x14ac:dyDescent="0.25">
      <c r="B11" s="1" t="s">
        <v>16</v>
      </c>
      <c r="C11" s="7">
        <v>0.36874999999980002</v>
      </c>
      <c r="D11" s="7">
        <v>0.37847222222222998</v>
      </c>
      <c r="E11" s="7">
        <v>0.38541666666662999</v>
      </c>
      <c r="G11" s="7">
        <v>0.39999999999987002</v>
      </c>
      <c r="I11" s="7">
        <v>0.41319444444422998</v>
      </c>
      <c r="J11" t="str">
        <f t="shared" si="0"/>
        <v>&lt;tr&gt;&lt;td&gt;&lt;p align="center"&gt;G6506&lt;/td&gt;&lt;td&gt;&lt;p align="center"&gt;08:51&lt;/td&gt;&lt;td&gt;&lt;p align="center"&gt;09:05&lt;/td&gt;&lt;td&gt;&lt;p align="center"&gt;09:15&lt;/td&gt;&lt;td&gt;&lt;p align="center"&gt;-&lt;/td&gt;&lt;td&gt;&lt;p align="center"&gt;09:36&lt;/td&gt;&lt;td&gt;&lt;p align="center"&gt;-&lt;/td&gt;&lt;td&gt;&lt;p align="center"&gt;09:55&lt;/td&gt;&lt;/tr&gt;</v>
      </c>
    </row>
    <row r="12" spans="1:12" x14ac:dyDescent="0.25">
      <c r="A12" t="s">
        <v>63</v>
      </c>
      <c r="B12" s="1" t="s">
        <v>65</v>
      </c>
      <c r="C12" s="7">
        <v>0.37777777777778998</v>
      </c>
      <c r="E12" s="7">
        <v>0.39027777777771</v>
      </c>
      <c r="J12" t="str">
        <f t="shared" si="0"/>
        <v>&lt;tr&gt;&lt;td&gt;&lt;p align="center"&gt;•G5624&lt;/td&gt;&lt;td&gt;&lt;p align="center"&gt;09:04&lt;/td&gt;&lt;td&gt;&lt;p align="center"&gt;-&lt;/td&gt;&lt;td&gt;&lt;p align="center"&gt;09:22&lt;/td&gt;&lt;td&gt;&lt;p align="center"&gt;-&lt;/td&gt;&lt;td&gt;&lt;p align="center"&gt;-&lt;/td&gt;&lt;td&gt;&lt;p align="center"&gt;-&lt;/td&gt;&lt;td&gt;&lt;p align="center"&gt;-&lt;/td&gt;&lt;/tr&gt;</v>
      </c>
    </row>
    <row r="13" spans="1:12" x14ac:dyDescent="0.25">
      <c r="B13" s="1" t="s">
        <v>17</v>
      </c>
      <c r="C13" s="7">
        <v>0.38124999999998999</v>
      </c>
      <c r="D13" s="7">
        <v>0.39166666666659</v>
      </c>
      <c r="E13" s="7">
        <v>0.39930555555543001</v>
      </c>
      <c r="J13" t="str">
        <f t="shared" si="0"/>
        <v>&lt;tr&gt;&lt;td&gt;&lt;p align="center"&gt;G6386*&lt;/td&gt;&lt;td&gt;&lt;p align="center"&gt;09:09&lt;/td&gt;&lt;td&gt;&lt;p align="center"&gt;09:24&lt;/td&gt;&lt;td&gt;&lt;p align="center"&gt;09:35&lt;/td&gt;&lt;td&gt;&lt;p align="center"&gt;-&lt;/td&gt;&lt;td&gt;&lt;p align="center"&gt;-&lt;/td&gt;&lt;td&gt;&lt;p align="center"&gt;-&lt;/td&gt;&lt;td&gt;&lt;p align="center"&gt;-&lt;/td&gt;&lt;/tr&gt;</v>
      </c>
    </row>
    <row r="14" spans="1:12" x14ac:dyDescent="0.25">
      <c r="B14" s="1" t="s">
        <v>18</v>
      </c>
      <c r="C14" s="7">
        <v>0.38611111111106999</v>
      </c>
      <c r="D14" s="7">
        <v>0.39583333333323001</v>
      </c>
      <c r="E14" s="7">
        <v>0.40277777777763002</v>
      </c>
      <c r="G14" s="7">
        <v>0.41805555555557999</v>
      </c>
      <c r="J14" t="str">
        <f t="shared" si="0"/>
        <v>&lt;tr&gt;&lt;td&gt;&lt;p align="center"&gt;G6516&lt;/td&gt;&lt;td&gt;&lt;p align="center"&gt;09:16&lt;/td&gt;&lt;td&gt;&lt;p align="center"&gt;09:30&lt;/td&gt;&lt;td&gt;&lt;p align="center"&gt;09:40&lt;/td&gt;&lt;td&gt;&lt;p align="center"&gt;-&lt;/td&gt;&lt;td&gt;&lt;p align="center"&gt;10:02&lt;/td&gt;&lt;td&gt;&lt;p align="center"&gt;-&lt;/td&gt;&lt;td&gt;&lt;p align="center"&gt;-&lt;/td&gt;&lt;/tr&gt;</v>
      </c>
    </row>
    <row r="15" spans="1:12" x14ac:dyDescent="0.25">
      <c r="A15" t="s">
        <v>63</v>
      </c>
      <c r="B15" s="1" t="s">
        <v>66</v>
      </c>
      <c r="C15" s="7">
        <v>0.39027777777771</v>
      </c>
      <c r="D15" s="7">
        <v>0.39999999999987002</v>
      </c>
      <c r="I15" s="7">
        <v>0.43194444444438002</v>
      </c>
      <c r="J15" t="str">
        <f t="shared" si="0"/>
        <v>&lt;tr&gt;&lt;td&gt;&lt;p align="center"&gt;•G5816&lt;/td&gt;&lt;td&gt;&lt;p align="center"&gt;09:22&lt;/td&gt;&lt;td&gt;&lt;p align="center"&gt;09:36&lt;/td&gt;&lt;td&gt;&lt;p align="center"&gt;-&lt;/td&gt;&lt;td&gt;&lt;p align="center"&gt;-&lt;/td&gt;&lt;td&gt;&lt;p align="center"&gt;-&lt;/td&gt;&lt;td&gt;&lt;p align="center"&gt;-&lt;/td&gt;&lt;td&gt;&lt;p align="center"&gt;10:22&lt;/td&gt;&lt;/tr&gt;</v>
      </c>
    </row>
    <row r="16" spans="1:12" x14ac:dyDescent="0.25">
      <c r="A16" t="s">
        <v>63</v>
      </c>
      <c r="B16" s="1" t="s">
        <v>67</v>
      </c>
      <c r="C16" s="7">
        <v>0.40138888888875002</v>
      </c>
      <c r="E16" s="7">
        <v>0.41458333333310998</v>
      </c>
      <c r="J16" t="str">
        <f t="shared" si="0"/>
        <v>&lt;tr&gt;&lt;td&gt;&lt;p align="center"&gt;•G5640&lt;/td&gt;&lt;td&gt;&lt;p align="center"&gt;09:38&lt;/td&gt;&lt;td&gt;&lt;p align="center"&gt;-&lt;/td&gt;&lt;td&gt;&lt;p align="center"&gt;09:57&lt;/td&gt;&lt;td&gt;&lt;p align="center"&gt;-&lt;/td&gt;&lt;td&gt;&lt;p align="center"&gt;-&lt;/td&gt;&lt;td&gt;&lt;p align="center"&gt;-&lt;/td&gt;&lt;td&gt;&lt;p align="center"&gt;-&lt;/td&gt;&lt;/tr&gt;</v>
      </c>
    </row>
    <row r="17" spans="1:10" x14ac:dyDescent="0.25">
      <c r="B17" s="1" t="s">
        <v>19</v>
      </c>
      <c r="C17" s="7">
        <v>0.40902777777758997</v>
      </c>
      <c r="E17" s="7">
        <v>0.42222222222222</v>
      </c>
      <c r="I17" s="7">
        <v>0.44583333333317998</v>
      </c>
      <c r="J17" t="str">
        <f t="shared" si="0"/>
        <v>&lt;tr&gt;&lt;td&gt;&lt;p align="center"&gt;G6524&lt;/td&gt;&lt;td&gt;&lt;p align="center"&gt;09:49&lt;/td&gt;&lt;td&gt;&lt;p align="center"&gt;-&lt;/td&gt;&lt;td&gt;&lt;p align="center"&gt;10:08&lt;/td&gt;&lt;td&gt;&lt;p align="center"&gt;-&lt;/td&gt;&lt;td&gt;&lt;p align="center"&gt;-&lt;/td&gt;&lt;td&gt;&lt;p align="center"&gt;-&lt;/td&gt;&lt;td&gt;&lt;p align="center"&gt;10:42&lt;/td&gt;&lt;/tr&gt;</v>
      </c>
    </row>
    <row r="18" spans="1:10" x14ac:dyDescent="0.25">
      <c r="B18" s="1" t="s">
        <v>20</v>
      </c>
      <c r="C18" s="7">
        <v>0.41666666666669999</v>
      </c>
      <c r="I18" s="7">
        <v>0.44930555555537999</v>
      </c>
      <c r="J18" t="str">
        <f t="shared" si="0"/>
        <v>&lt;tr&gt;&lt;td&gt;&lt;p align="center"&gt;G6548&lt;/td&gt;&lt;td&gt;&lt;p align="center"&gt;10:00&lt;/td&gt;&lt;td&gt;&lt;p align="center"&gt;-&lt;/td&gt;&lt;td&gt;&lt;p align="center"&gt;-&lt;/td&gt;&lt;td&gt;&lt;p align="center"&gt;-&lt;/td&gt;&lt;td&gt;&lt;p align="center"&gt;-&lt;/td&gt;&lt;td&gt;&lt;p align="center"&gt;-&lt;/td&gt;&lt;td&gt;&lt;p align="center"&gt;10:47&lt;/td&gt;&lt;/tr&gt;</v>
      </c>
    </row>
    <row r="19" spans="1:10" x14ac:dyDescent="0.25">
      <c r="A19" t="s">
        <v>63</v>
      </c>
      <c r="B19" s="1" t="s">
        <v>68</v>
      </c>
      <c r="C19" s="7">
        <v>0.42847222222218001</v>
      </c>
      <c r="E19" s="7">
        <v>0.44166666666653998</v>
      </c>
      <c r="J19" t="str">
        <f t="shared" si="0"/>
        <v>&lt;tr&gt;&lt;td&gt;&lt;p align="center"&gt;•G5626&lt;/td&gt;&lt;td&gt;&lt;p align="center"&gt;10:17&lt;/td&gt;&lt;td&gt;&lt;p align="center"&gt;-&lt;/td&gt;&lt;td&gt;&lt;p align="center"&gt;10:36&lt;/td&gt;&lt;td&gt;&lt;p align="center"&gt;-&lt;/td&gt;&lt;td&gt;&lt;p align="center"&gt;-&lt;/td&gt;&lt;td&gt;&lt;p align="center"&gt;-&lt;/td&gt;&lt;td&gt;&lt;p align="center"&gt;-&lt;/td&gt;&lt;/tr&gt;</v>
      </c>
    </row>
    <row r="20" spans="1:10" x14ac:dyDescent="0.25">
      <c r="A20" t="s">
        <v>63</v>
      </c>
      <c r="B20" s="1" t="s">
        <v>69</v>
      </c>
      <c r="C20" s="7">
        <v>0.43263888888882002</v>
      </c>
      <c r="D20" s="7">
        <v>0.44236111111097998</v>
      </c>
      <c r="J20" t="str">
        <f t="shared" si="0"/>
        <v>&lt;tr&gt;&lt;td&gt;&lt;p align="center"&gt;•G5818&lt;/td&gt;&lt;td&gt;&lt;p align="center"&gt;10:23&lt;/td&gt;&lt;td&gt;&lt;p align="center"&gt;10:37&lt;/td&gt;&lt;td&gt;&lt;p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21" spans="1:10" x14ac:dyDescent="0.25">
      <c r="B21" s="1" t="s">
        <v>21</v>
      </c>
      <c r="C21" s="7">
        <v>0.44027777777765997</v>
      </c>
      <c r="E21" s="7">
        <v>0.45277777777757999</v>
      </c>
      <c r="G21" s="7">
        <v>0.46874999999997002</v>
      </c>
      <c r="I21" s="7">
        <v>0.48194444444432999</v>
      </c>
      <c r="J21" t="str">
        <f t="shared" si="0"/>
        <v>&lt;tr&gt;&lt;td&gt;&lt;p align="center"&gt;G6532&lt;/td&gt;&lt;td&gt;&lt;p align="center"&gt;10:34&lt;/td&gt;&lt;td&gt;&lt;p align="center"&gt;-&lt;/td&gt;&lt;td&gt;&lt;p align="center"&gt;10:52&lt;/td&gt;&lt;td&gt;&lt;p align="center"&gt;-&lt;/td&gt;&lt;td&gt;&lt;p align="center"&gt;11:15&lt;/td&gt;&lt;td&gt;&lt;p align="center"&gt;-&lt;/td&gt;&lt;td&gt;&lt;p align="center"&gt;11:34&lt;/td&gt;&lt;/tr&gt;</v>
      </c>
    </row>
    <row r="22" spans="1:10" x14ac:dyDescent="0.25">
      <c r="B22" s="1" t="s">
        <v>22</v>
      </c>
      <c r="C22" s="7">
        <v>0.44722222222205998</v>
      </c>
      <c r="D22" s="7">
        <v>0.45694444444422</v>
      </c>
      <c r="E22" s="7">
        <v>0.46388888888889002</v>
      </c>
      <c r="G22" s="7">
        <v>0.47916666666656998</v>
      </c>
      <c r="I22" s="7">
        <v>0.49236111111093001</v>
      </c>
      <c r="J22" t="str">
        <f t="shared" si="0"/>
        <v>&lt;tr&gt;&lt;td&gt;&lt;p align="center"&gt;G6540&lt;/td&gt;&lt;td&gt;&lt;p align="center"&gt;10:44&lt;/td&gt;&lt;td&gt;&lt;p align="center"&gt;10:58&lt;/td&gt;&lt;td&gt;&lt;p align="center"&gt;11:08&lt;/td&gt;&lt;td&gt;&lt;p align="center"&gt;-&lt;/td&gt;&lt;td&gt;&lt;p align="center"&gt;11:30&lt;/td&gt;&lt;td&gt;&lt;p align="center"&gt;-&lt;/td&gt;&lt;td&gt;&lt;p align="center"&gt;11:49&lt;/td&gt;&lt;/tr&gt;</v>
      </c>
    </row>
    <row r="23" spans="1:10" x14ac:dyDescent="0.25">
      <c r="A23" t="s">
        <v>63</v>
      </c>
      <c r="B23" s="1" t="s">
        <v>70</v>
      </c>
      <c r="C23" s="7">
        <v>0.45694444444422</v>
      </c>
      <c r="E23" s="7">
        <v>0.47013888888885003</v>
      </c>
      <c r="J23" t="str">
        <f t="shared" si="0"/>
        <v>&lt;tr&gt;&lt;td&gt;&lt;p align="center"&gt;•G5642&lt;/td&gt;&lt;td&gt;&lt;p align="center"&gt;10:58&lt;/td&gt;&lt;td&gt;&lt;p align="center"&gt;-&lt;/td&gt;&lt;td&gt;&lt;p align="center"&gt;11:17&lt;/td&gt;&lt;td&gt;&lt;p align="center"&gt;-&lt;/td&gt;&lt;td&gt;&lt;p align="center"&gt;-&lt;/td&gt;&lt;td&gt;&lt;p align="center"&gt;-&lt;/td&gt;&lt;td&gt;&lt;p align="center"&gt;-&lt;/td&gt;&lt;/tr&gt;</v>
      </c>
    </row>
    <row r="24" spans="1:10" x14ac:dyDescent="0.25">
      <c r="B24" s="1" t="s">
        <v>23</v>
      </c>
      <c r="C24" s="7">
        <v>0.46527777777777002</v>
      </c>
      <c r="E24" s="7">
        <v>0.47777777777768998</v>
      </c>
      <c r="I24" s="7">
        <v>0.50069444444447997</v>
      </c>
      <c r="J24" t="str">
        <f t="shared" si="0"/>
        <v>&lt;tr&gt;&lt;td&gt;&lt;p align="center"&gt;G100*&lt;/td&gt;&lt;td&gt;&lt;p align="center"&gt;11:10&lt;/td&gt;&lt;td&gt;&lt;p align="center"&gt;-&lt;/td&gt;&lt;td&gt;&lt;p align="center"&gt;11:28&lt;/td&gt;&lt;td&gt;&lt;p align="center"&gt;-&lt;/td&gt;&lt;td&gt;&lt;p align="center"&gt;-&lt;/td&gt;&lt;td&gt;&lt;p align="center"&gt;-&lt;/td&gt;&lt;td&gt;&lt;p align="center"&gt;12:01&lt;/td&gt;&lt;/tr&gt;</v>
      </c>
    </row>
    <row r="25" spans="1:10" x14ac:dyDescent="0.25">
      <c r="A25" t="s">
        <v>63</v>
      </c>
      <c r="B25" s="1" t="s">
        <v>71</v>
      </c>
      <c r="C25" s="7">
        <v>0.47013888888885003</v>
      </c>
      <c r="E25" s="7">
        <v>0.48263888888876999</v>
      </c>
      <c r="I25" s="7">
        <v>0.50486111111111998</v>
      </c>
      <c r="J25" t="str">
        <f t="shared" si="0"/>
        <v>&lt;tr&gt;&lt;td&gt;&lt;p align="center"&gt;•G6584&lt;/td&gt;&lt;td&gt;&lt;p align="center"&gt;11:17&lt;/td&gt;&lt;td&gt;&lt;p align="center"&gt;-&lt;/td&gt;&lt;td&gt;&lt;p align="center"&gt;11:35&lt;/td&gt;&lt;td&gt;&lt;p align="center"&gt;-&lt;/td&gt;&lt;td&gt;&lt;p align="center"&gt;-&lt;/td&gt;&lt;td&gt;&lt;p align="center"&gt;-&lt;/td&gt;&lt;td&gt;&lt;p align="center"&gt;12:07&lt;/td&gt;&lt;/tr&gt;</v>
      </c>
    </row>
    <row r="26" spans="1:10" x14ac:dyDescent="0.25">
      <c r="A26" t="s">
        <v>63</v>
      </c>
      <c r="B26" s="1" t="s">
        <v>72</v>
      </c>
      <c r="C26" s="7">
        <v>0.47916666666656998</v>
      </c>
      <c r="E26" s="7">
        <v>0.48888888888873</v>
      </c>
      <c r="J26" t="str">
        <f t="shared" si="0"/>
        <v>&lt;tr&gt;&lt;td&gt;&lt;p align="center"&gt;•G5820&lt;/td&gt;&lt;td&gt;&lt;p align="center"&gt;11:30&lt;/td&gt;&lt;td&gt;&lt;p align="center"&gt;-&lt;/td&gt;&lt;td&gt;&lt;p align="center"&gt;11:44&lt;/td&gt;&lt;td&gt;&lt;p align="center"&gt;-&lt;/td&gt;&lt;td&gt;&lt;p align="center"&gt;-&lt;/td&gt;&lt;td&gt;&lt;p align="center"&gt;-&lt;/td&gt;&lt;td&gt;&lt;p align="center"&gt;-&lt;/td&gt;&lt;/tr&gt;</v>
      </c>
    </row>
    <row r="27" spans="1:10" x14ac:dyDescent="0.25">
      <c r="A27" t="s">
        <v>63</v>
      </c>
      <c r="B27" s="1" t="s">
        <v>73</v>
      </c>
      <c r="C27" s="7">
        <v>0.48611111111097</v>
      </c>
      <c r="E27" s="7">
        <v>0.49930555555533002</v>
      </c>
      <c r="J27" t="str">
        <f t="shared" si="0"/>
        <v>&lt;tr&gt;&lt;td&gt;&lt;p align="center"&gt;•G5628&lt;/td&gt;&lt;td&gt;&lt;p align="center"&gt;11:40&lt;/td&gt;&lt;td&gt;&lt;p align="center"&gt;-&lt;/td&gt;&lt;td&gt;&lt;p align="center"&gt;11:59&lt;/td&gt;&lt;td&gt;&lt;p align="center"&gt;-&lt;/td&gt;&lt;td&gt;&lt;p align="center"&gt;-&lt;/td&gt;&lt;td&gt;&lt;p align="center"&gt;-&lt;/td&gt;&lt;td&gt;&lt;p align="center"&gt;-&lt;/td&gt;&lt;/tr&gt;</v>
      </c>
    </row>
    <row r="28" spans="1:10" x14ac:dyDescent="0.25">
      <c r="B28" s="1" t="s">
        <v>24</v>
      </c>
      <c r="C28" s="7">
        <v>0.49236111111093001</v>
      </c>
      <c r="E28" s="7">
        <v>0.50486111111111998</v>
      </c>
      <c r="G28" s="7">
        <v>0.52222222222212</v>
      </c>
      <c r="I28" s="7">
        <v>0.53680555555536003</v>
      </c>
      <c r="J28" t="str">
        <f t="shared" si="0"/>
        <v>&lt;tr&gt;&lt;td&gt;&lt;p align="center"&gt;G6508&lt;/td&gt;&lt;td&gt;&lt;p align="center"&gt;11:49&lt;/td&gt;&lt;td&gt;&lt;p align="center"&gt;-&lt;/td&gt;&lt;td&gt;&lt;p align="center"&gt;12:07&lt;/td&gt;&lt;td&gt;&lt;p align="center"&gt;-&lt;/td&gt;&lt;td&gt;&lt;p align="center"&gt;12:32&lt;/td&gt;&lt;td&gt;&lt;p align="center"&gt;-&lt;/td&gt;&lt;td&gt;&lt;p align="center"&gt;12:53&lt;/td&gt;&lt;/tr&gt;</v>
      </c>
    </row>
    <row r="29" spans="1:10" x14ac:dyDescent="0.25">
      <c r="B29" s="1" t="s">
        <v>25</v>
      </c>
      <c r="C29" s="7">
        <v>0.49583333333313001</v>
      </c>
      <c r="D29" s="7">
        <v>0.50555555555555998</v>
      </c>
      <c r="E29" s="7">
        <v>0.51249999999995999</v>
      </c>
      <c r="J29" t="str">
        <f t="shared" si="0"/>
        <v>&lt;tr&gt;&lt;td&gt;&lt;p align="center"&gt;G6390*&lt;/td&gt;&lt;td&gt;&lt;p align="center"&gt;11:54&lt;/td&gt;&lt;td&gt;&lt;p align="center"&gt;12:08&lt;/td&gt;&lt;td&gt;&lt;p align="center"&gt;12:18&lt;/td&gt;&lt;td&gt;&lt;p align="center"&gt;-&lt;/td&gt;&lt;td&gt;&lt;p align="center"&gt;-&lt;/td&gt;&lt;td&gt;&lt;p align="center"&gt;-&lt;/td&gt;&lt;td&gt;&lt;p align="center"&gt;-&lt;/td&gt;&lt;/tr&gt;</v>
      </c>
    </row>
    <row r="30" spans="1:10" x14ac:dyDescent="0.25">
      <c r="B30" s="1" t="s">
        <v>26</v>
      </c>
      <c r="C30" s="7">
        <v>0.50416666666667997</v>
      </c>
      <c r="E30" s="7">
        <v>0.51666666666659999</v>
      </c>
      <c r="G30" s="7">
        <v>0.53124999999984002</v>
      </c>
      <c r="I30" s="7">
        <v>0.54513888888891004</v>
      </c>
      <c r="J30" t="str">
        <f t="shared" si="0"/>
        <v>&lt;tr&gt;&lt;td&gt;&lt;p align="center"&gt;G312/3*&lt;/td&gt;&lt;td&gt;&lt;p align="center"&gt;12:06&lt;/td&gt;&lt;td&gt;&lt;p align="center"&gt;-&lt;/td&gt;&lt;td&gt;&lt;p align="center"&gt;12:24&lt;/td&gt;&lt;td&gt;&lt;p align="center"&gt;-&lt;/td&gt;&lt;td&gt;&lt;p align="center"&gt;12:45&lt;/td&gt;&lt;td&gt;&lt;p align="center"&gt;-&lt;/td&gt;&lt;td&gt;&lt;p align="center"&gt;13:05&lt;/td&gt;&lt;/tr&gt;</v>
      </c>
    </row>
    <row r="31" spans="1:10" x14ac:dyDescent="0.25">
      <c r="A31" t="s">
        <v>63</v>
      </c>
      <c r="B31" s="1" t="s">
        <v>74</v>
      </c>
      <c r="C31" s="7">
        <v>0.51180555555551999</v>
      </c>
      <c r="E31" s="7">
        <v>0.52499999999988001</v>
      </c>
      <c r="J31" t="str">
        <f t="shared" si="0"/>
        <v>&lt;tr&gt;&lt;td&gt;&lt;p align="center"&gt;•G5644&lt;/td&gt;&lt;td&gt;&lt;p align="center"&gt;12:17&lt;/td&gt;&lt;td&gt;&lt;p align="center"&gt;-&lt;/td&gt;&lt;td&gt;&lt;p align="center"&gt;12:36&lt;/td&gt;&lt;td&gt;&lt;p align="center"&gt;-&lt;/td&gt;&lt;td&gt;&lt;p align="center"&gt;-&lt;/td&gt;&lt;td&gt;&lt;p align="center"&gt;-&lt;/td&gt;&lt;td&gt;&lt;p align="center"&gt;-&lt;/td&gt;&lt;/tr&gt;</v>
      </c>
    </row>
    <row r="32" spans="1:10" x14ac:dyDescent="0.25">
      <c r="B32" s="1" t="s">
        <v>27</v>
      </c>
      <c r="C32" s="7">
        <v>0.51527777777771999</v>
      </c>
      <c r="D32" s="7">
        <v>0.52499999999988001</v>
      </c>
      <c r="E32" s="7">
        <v>0.53194444444428002</v>
      </c>
      <c r="G32" s="7">
        <v>0.54930555555555005</v>
      </c>
      <c r="I32" s="7">
        <v>0.56249999999990996</v>
      </c>
      <c r="J32" t="str">
        <f t="shared" si="0"/>
        <v>&lt;tr&gt;&lt;td&gt;&lt;p align="center"&gt;G6518&lt;/td&gt;&lt;td&gt;&lt;p align="center"&gt;12:22&lt;/td&gt;&lt;td&gt;&lt;p align="center"&gt;12:36&lt;/td&gt;&lt;td&gt;&lt;p align="center"&gt;12:46&lt;/td&gt;&lt;td&gt;&lt;p align="center"&gt;-&lt;/td&gt;&lt;td&gt;&lt;p align="center"&gt;13:11&lt;/td&gt;&lt;td&gt;&lt;p align="center"&gt;-&lt;/td&gt;&lt;td&gt;&lt;p align="center"&gt;13:30&lt;/td&gt;&lt;/tr&gt;</v>
      </c>
    </row>
    <row r="33" spans="1:10" x14ac:dyDescent="0.25">
      <c r="A33" t="s">
        <v>63</v>
      </c>
      <c r="B33" s="1" t="s">
        <v>28</v>
      </c>
      <c r="C33" s="7">
        <v>0.52430555555544001</v>
      </c>
      <c r="D33" s="7">
        <v>0.53402777777760002</v>
      </c>
      <c r="J33" t="str">
        <f t="shared" si="0"/>
        <v>&lt;tr&gt;&lt;td&gt;&lt;p align="center"&gt;•G5822&lt;/td&gt;&lt;td&gt;&lt;p align="center"&gt;12:35&lt;/td&gt;&lt;td&gt;&lt;p align="center"&gt;12:49&lt;/td&gt;&lt;td&gt;&lt;p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34" spans="1:10" x14ac:dyDescent="0.25">
      <c r="B34" s="1" t="s">
        <v>29</v>
      </c>
      <c r="C34" s="7">
        <v>0.53124999999984002</v>
      </c>
      <c r="D34" s="7">
        <v>0.54097222222200003</v>
      </c>
      <c r="E34" s="7">
        <v>0.54861111111111005</v>
      </c>
      <c r="F34" s="7">
        <v>0.55833333333326995</v>
      </c>
      <c r="H34" s="7">
        <v>0.57152777777762998</v>
      </c>
      <c r="I34" s="7">
        <v>0.58263888888866999</v>
      </c>
      <c r="J34" t="str">
        <f t="shared" si="0"/>
        <v>&lt;tr&gt;&lt;td&gt;&lt;p align="center"&gt;G6526&lt;/td&gt;&lt;td&gt;&lt;p align="center"&gt;12:45&lt;/td&gt;&lt;td&gt;&lt;p align="center"&gt;12:59&lt;/td&gt;&lt;td&gt;&lt;p align="center"&gt;13:10&lt;/td&gt;&lt;td&gt;&lt;p align="center"&gt;13:24&lt;/td&gt;&lt;td&gt;&lt;p align="center"&gt;-&lt;/td&gt;&lt;td&gt;&lt;p align="center"&gt;13:43&lt;/td&gt;&lt;td&gt;&lt;p align="center"&gt;13:59&lt;/td&gt;&lt;/tr&gt;</v>
      </c>
    </row>
    <row r="35" spans="1:10" x14ac:dyDescent="0.25">
      <c r="B35" s="1" t="s">
        <v>30</v>
      </c>
      <c r="C35" s="7">
        <v>0.53472222222204002</v>
      </c>
      <c r="D35" s="7">
        <v>0.54444444444447004</v>
      </c>
      <c r="J35" t="str">
        <f t="shared" ref="J35:J66" si="1">CONCATENATE("&lt;tr&gt;&lt;td&gt;&lt;p align=""center""&gt;",A35,B35,"&lt;/td&gt;","&lt;td&gt;&lt;p align=""center""&gt;",IF(C35="","-",TEXT(C35,"hh:mm")),"&lt;/td&gt;","&lt;td&gt;&lt;p align=""center""&gt;",IF(D35="","-",TEXT(D35,"hh:mm")),"&lt;/td&gt;","&lt;td&gt;&lt;p align=""center""&gt;",IF(E35="","-",TEXT(E35,"hh:mm")),"&lt;/td&gt;","&lt;td&gt;&lt;p align=""center""&gt;",IF(F35="","-",TEXT(F35,"hh:mm")),"&lt;/td&gt;","&lt;td&gt;&lt;p align=""center""&gt;",IF(G35="","-",TEXT(G35,"hh:mm")),"&lt;/td&gt;","&lt;td&gt;&lt;p align=""center""&gt;",IF(H35="","-",TEXT(H35,"hh:mm")),"&lt;/td&gt;","&lt;td&gt;&lt;p align=""center""&gt;",IF(I35="","-",TEXT(I35,"hh:mm")),"&lt;/td&gt;&lt;/tr&gt;")</f>
        <v>&lt;tr&gt;&lt;td&gt;&lt;p align="center"&gt;G5802&lt;/td&gt;&lt;td&gt;&lt;p align="center"&gt;12:50&lt;/td&gt;&lt;td&gt;&lt;p align="center"&gt;13:04&lt;/td&gt;&lt;td&gt;&lt;p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36" spans="1:10" x14ac:dyDescent="0.25">
      <c r="A36" t="s">
        <v>63</v>
      </c>
      <c r="B36" s="1" t="s">
        <v>31</v>
      </c>
      <c r="C36" s="7">
        <v>0.54166666666671004</v>
      </c>
      <c r="D36" s="7">
        <v>0.55138888888887005</v>
      </c>
      <c r="J36" t="str">
        <f t="shared" si="1"/>
        <v>&lt;tr&gt;&lt;td&gt;&lt;p align="center"&gt;•G5806&lt;/td&gt;&lt;td&gt;&lt;p align="center"&gt;13:00&lt;/td&gt;&lt;td&gt;&lt;p align="center"&gt;13:14&lt;/td&gt;&lt;td&gt;&lt;p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37" spans="1:10" x14ac:dyDescent="0.25">
      <c r="B37" s="1" t="s">
        <v>32</v>
      </c>
      <c r="C37" s="7">
        <v>0.55833333333326995</v>
      </c>
      <c r="D37" s="7">
        <v>0.56874999999986997</v>
      </c>
      <c r="E37" s="7">
        <v>0.57569444444426998</v>
      </c>
      <c r="G37" s="7">
        <v>0.59097222222222001</v>
      </c>
      <c r="I37" s="7">
        <v>0.60694444444434004</v>
      </c>
      <c r="J37" t="str">
        <f t="shared" si="1"/>
        <v>&lt;tr&gt;&lt;td&gt;&lt;p align="center"&gt;G6534&lt;/td&gt;&lt;td&gt;&lt;p align="center"&gt;13:24&lt;/td&gt;&lt;td&gt;&lt;p align="center"&gt;13:39&lt;/td&gt;&lt;td&gt;&lt;p align="center"&gt;13:49&lt;/td&gt;&lt;td&gt;&lt;p align="center"&gt;-&lt;/td&gt;&lt;td&gt;&lt;p align="center"&gt;14:11&lt;/td&gt;&lt;td&gt;&lt;p align="center"&gt;-&lt;/td&gt;&lt;td&gt;&lt;p align="center"&gt;14:34&lt;/td&gt;&lt;/tr&gt;</v>
      </c>
    </row>
    <row r="38" spans="1:10" x14ac:dyDescent="0.25">
      <c r="A38" t="s">
        <v>63</v>
      </c>
      <c r="B38" s="1" t="s">
        <v>33</v>
      </c>
      <c r="C38" s="7">
        <v>0.56666666666654997</v>
      </c>
      <c r="E38" s="7">
        <v>0.58055555555534999</v>
      </c>
      <c r="J38" t="str">
        <f t="shared" si="1"/>
        <v>&lt;tr&gt;&lt;td&gt;&lt;p align="center"&gt;•G5620&lt;/td&gt;&lt;td&gt;&lt;p align="center"&gt;13:36&lt;/td&gt;&lt;td&gt;&lt;p align="center"&gt;-&lt;/td&gt;&lt;td&gt;&lt;p align="center"&gt;13:56&lt;/td&gt;&lt;td&gt;&lt;p align="center"&gt;-&lt;/td&gt;&lt;td&gt;&lt;p align="center"&gt;-&lt;/td&gt;&lt;td&gt;&lt;p align="center"&gt;-&lt;/td&gt;&lt;td&gt;&lt;p align="center"&gt;-&lt;/td&gt;&lt;/tr&gt;</v>
      </c>
    </row>
    <row r="39" spans="1:10" x14ac:dyDescent="0.25">
      <c r="A39" t="s">
        <v>63</v>
      </c>
      <c r="B39" s="1" t="s">
        <v>34</v>
      </c>
      <c r="C39" s="7">
        <v>0.57013888888874997</v>
      </c>
      <c r="D39" s="7">
        <v>0.57986111111090999</v>
      </c>
      <c r="J39" t="str">
        <f t="shared" si="1"/>
        <v>&lt;tr&gt;&lt;td&gt;&lt;p align="center"&gt;•G5824&lt;/td&gt;&lt;td&gt;&lt;p align="center"&gt;13:41&lt;/td&gt;&lt;td&gt;&lt;p align="center"&gt;13:55&lt;/td&gt;&lt;td&gt;&lt;p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40" spans="1:10" x14ac:dyDescent="0.25">
      <c r="B40" s="1" t="s">
        <v>35</v>
      </c>
      <c r="C40" s="7">
        <v>0.57986111111090999</v>
      </c>
      <c r="E40" s="7">
        <v>0.59305555555554001</v>
      </c>
      <c r="G40" s="7">
        <v>0.60902777777766004</v>
      </c>
      <c r="I40" s="7">
        <v>0.62430555555533995</v>
      </c>
      <c r="J40" t="str">
        <f t="shared" si="1"/>
        <v>&lt;tr&gt;&lt;td&gt;&lt;p align="center"&gt;G6542&lt;/td&gt;&lt;td&gt;&lt;p align="center"&gt;13:55&lt;/td&gt;&lt;td&gt;&lt;p align="center"&gt;-&lt;/td&gt;&lt;td&gt;&lt;p align="center"&gt;14:14&lt;/td&gt;&lt;td&gt;&lt;p align="center"&gt;-&lt;/td&gt;&lt;td&gt;&lt;p align="center"&gt;14:37&lt;/td&gt;&lt;td&gt;&lt;p align="center"&gt;-&lt;/td&gt;&lt;td&gt;&lt;p align="center"&gt;14:59&lt;/td&gt;&lt;/tr&gt;</v>
      </c>
    </row>
    <row r="41" spans="1:10" x14ac:dyDescent="0.25">
      <c r="A41" t="s">
        <v>63</v>
      </c>
      <c r="B41" s="1" t="s">
        <v>36</v>
      </c>
      <c r="C41" s="7">
        <v>0.58402777777782</v>
      </c>
      <c r="E41" s="7">
        <v>0.59791666666662002</v>
      </c>
      <c r="J41" t="str">
        <f t="shared" si="1"/>
        <v>&lt;tr&gt;&lt;td&gt;&lt;p align="center"&gt;•G5646&lt;/td&gt;&lt;td&gt;&lt;p align="center"&gt;14:01&lt;/td&gt;&lt;td&gt;&lt;p align="center"&gt;-&lt;/td&gt;&lt;td&gt;&lt;p align="center"&gt;14:21&lt;/td&gt;&lt;td&gt;&lt;p align="center"&gt;-&lt;/td&gt;&lt;td&gt;&lt;p align="center"&gt;-&lt;/td&gt;&lt;td&gt;&lt;p align="center"&gt;-&lt;/td&gt;&lt;td&gt;&lt;p align="center"&gt;-&lt;/td&gt;&lt;/tr&gt;</v>
      </c>
    </row>
    <row r="42" spans="1:10" x14ac:dyDescent="0.25">
      <c r="A42" t="s">
        <v>63</v>
      </c>
      <c r="B42" s="1" t="s">
        <v>37</v>
      </c>
      <c r="C42" s="7">
        <v>0.58888888888890001</v>
      </c>
      <c r="D42" s="7">
        <v>0.59861111111106002</v>
      </c>
      <c r="J42" t="str">
        <f t="shared" si="1"/>
        <v>&lt;tr&gt;&lt;td&gt;&lt;p align="center"&gt;•G5808&lt;/td&gt;&lt;td&gt;&lt;p align="center"&gt;14:08&lt;/td&gt;&lt;td&gt;&lt;p align="center"&gt;14:22&lt;/td&gt;&lt;td&gt;&lt;p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43" spans="1:10" x14ac:dyDescent="0.25">
      <c r="B43" s="1" t="s">
        <v>38</v>
      </c>
      <c r="C43" s="7">
        <v>0.59236111111110001</v>
      </c>
      <c r="D43" s="7">
        <v>0.60208333333326003</v>
      </c>
      <c r="E43" s="7">
        <v>0.60902777777766004</v>
      </c>
      <c r="J43" t="str">
        <f t="shared" si="1"/>
        <v>&lt;tr&gt;&lt;td&gt;&lt;p align="center"&gt;G6384*&lt;/td&gt;&lt;td&gt;&lt;p align="center"&gt;14:13&lt;/td&gt;&lt;td&gt;&lt;p align="center"&gt;14:27&lt;/td&gt;&lt;td&gt;&lt;p align="center"&gt;14:37&lt;/td&gt;&lt;td&gt;&lt;p align="center"&gt;-&lt;/td&gt;&lt;td&gt;&lt;p align="center"&gt;-&lt;/td&gt;&lt;td&gt;&lt;p align="center"&gt;-&lt;/td&gt;&lt;td&gt;&lt;p align="center"&gt;-&lt;/td&gt;&lt;/tr&gt;</v>
      </c>
    </row>
    <row r="44" spans="1:10" x14ac:dyDescent="0.25">
      <c r="B44" s="1" t="s">
        <v>39</v>
      </c>
      <c r="C44" s="7">
        <v>0.59652777777774002</v>
      </c>
      <c r="D44" s="7">
        <v>0.60624999999990004</v>
      </c>
      <c r="J44" t="str">
        <f t="shared" si="1"/>
        <v>&lt;tr&gt;&lt;td&gt;&lt;p align="center"&gt;G5804&lt;/td&gt;&lt;td&gt;&lt;p align="center"&gt;14:19&lt;/td&gt;&lt;td&gt;&lt;p align="center"&gt;14:33&lt;/td&gt;&lt;td&gt;&lt;p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45" spans="1:10" x14ac:dyDescent="0.25">
      <c r="B45" s="1" t="s">
        <v>40</v>
      </c>
      <c r="C45" s="7">
        <v>0.59999999999994003</v>
      </c>
      <c r="E45" s="7">
        <v>0.61319444444430005</v>
      </c>
      <c r="J45" t="str">
        <f t="shared" si="1"/>
        <v>&lt;tr&gt;&lt;td&gt;&lt;p align="center"&gt;G3002*&lt;/td&gt;&lt;td&gt;&lt;p align="center"&gt;14:24&lt;/td&gt;&lt;td&gt;&lt;p align="center"&gt;-&lt;/td&gt;&lt;td&gt;&lt;p align="center"&gt;14:43&lt;/td&gt;&lt;td&gt;&lt;p align="center"&gt;-&lt;/td&gt;&lt;td&gt;&lt;p align="center"&gt;-&lt;/td&gt;&lt;td&gt;&lt;p align="center"&gt;-&lt;/td&gt;&lt;td&gt;&lt;p align="center"&gt;-&lt;/td&gt;&lt;/tr&gt;</v>
      </c>
    </row>
    <row r="46" spans="1:10" x14ac:dyDescent="0.25">
      <c r="B46" s="1" t="s">
        <v>41</v>
      </c>
      <c r="C46" s="7">
        <v>0.60416666666658003</v>
      </c>
      <c r="E46" s="7">
        <v>0.61874999999982006</v>
      </c>
      <c r="I46" s="7">
        <v>0.64236111111104999</v>
      </c>
      <c r="J46" t="str">
        <f t="shared" si="1"/>
        <v>&lt;tr&gt;&lt;td&gt;&lt;p align="center"&gt;G6510&lt;/td&gt;&lt;td&gt;&lt;p align="center"&gt;14:30&lt;/td&gt;&lt;td&gt;&lt;p align="center"&gt;-&lt;/td&gt;&lt;td&gt;&lt;p align="center"&gt;14:51&lt;/td&gt;&lt;td&gt;&lt;p align="center"&gt;-&lt;/td&gt;&lt;td&gt;&lt;p align="center"&gt;-&lt;/td&gt;&lt;td&gt;&lt;p align="center"&gt;-&lt;/td&gt;&lt;td&gt;&lt;p align="center"&gt;15:25&lt;/td&gt;&lt;/tr&gt;</v>
      </c>
    </row>
    <row r="47" spans="1:10" x14ac:dyDescent="0.25">
      <c r="A47" t="s">
        <v>63</v>
      </c>
      <c r="B47" s="1" t="s">
        <v>42</v>
      </c>
      <c r="C47" s="7">
        <v>0.61597222222206005</v>
      </c>
      <c r="D47" s="7">
        <v>0.62638888888892996</v>
      </c>
      <c r="J47" t="str">
        <f t="shared" si="1"/>
        <v>&lt;tr&gt;&lt;td&gt;&lt;p align="center"&gt;•G5826&lt;/td&gt;&lt;td&gt;&lt;p align="center"&gt;14:47&lt;/td&gt;&lt;td&gt;&lt;p align="center"&gt;15:02&lt;/td&gt;&lt;td&gt;&lt;p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48" spans="1:10" x14ac:dyDescent="0.25">
      <c r="B48" s="1" t="s">
        <v>43</v>
      </c>
      <c r="C48" s="7">
        <v>0.62500000000004996</v>
      </c>
      <c r="I48" s="7">
        <v>0.65763888888873001</v>
      </c>
      <c r="J48" t="str">
        <f t="shared" si="1"/>
        <v>&lt;tr&gt;&lt;td&gt;&lt;p align="center"&gt;G6520&lt;/td&gt;&lt;td&gt;&lt;p align="center"&gt;15:00&lt;/td&gt;&lt;td&gt;&lt;p align="center"&gt;-&lt;/td&gt;&lt;td&gt;&lt;p align="center"&gt;-&lt;/td&gt;&lt;td&gt;&lt;p align="center"&gt;-&lt;/td&gt;&lt;td&gt;&lt;p align="center"&gt;-&lt;/td&gt;&lt;td&gt;&lt;p align="center"&gt;-&lt;/td&gt;&lt;td&gt;&lt;p align="center"&gt;15:47&lt;/td&gt;&lt;/tr&gt;</v>
      </c>
    </row>
    <row r="49" spans="1:10" x14ac:dyDescent="0.25">
      <c r="A49" t="s">
        <v>63</v>
      </c>
      <c r="B49" s="1" t="s">
        <v>44</v>
      </c>
      <c r="C49" s="7">
        <v>0.62916666666668997</v>
      </c>
      <c r="E49" s="7">
        <v>0.64236111111104999</v>
      </c>
      <c r="J49" t="str">
        <f t="shared" si="1"/>
        <v>&lt;tr&gt;&lt;td&gt;&lt;p align="center"&gt;•G5622&lt;/td&gt;&lt;td&gt;&lt;p align="center"&gt;15:06&lt;/td&gt;&lt;td&gt;&lt;p align="center"&gt;-&lt;/td&gt;&lt;td&gt;&lt;p align="center"&gt;15:25&lt;/td&gt;&lt;td&gt;&lt;p align="center"&gt;-&lt;/td&gt;&lt;td&gt;&lt;p align="center"&gt;-&lt;/td&gt;&lt;td&gt;&lt;p align="center"&gt;-&lt;/td&gt;&lt;td&gt;&lt;p align="center"&gt;-&lt;/td&gt;&lt;/tr&gt;</v>
      </c>
    </row>
    <row r="50" spans="1:10" x14ac:dyDescent="0.25">
      <c r="B50" s="1" t="s">
        <v>45</v>
      </c>
      <c r="C50" s="7">
        <v>0.63680555555552998</v>
      </c>
      <c r="E50" s="7">
        <v>0.65416666666653001</v>
      </c>
      <c r="J50" t="str">
        <f t="shared" si="1"/>
        <v>&lt;tr&gt;&lt;td&gt;&lt;p align="center"&gt;G3004*&lt;/td&gt;&lt;td&gt;&lt;p align="center"&gt;15:17&lt;/td&gt;&lt;td&gt;&lt;p align="center"&gt;-&lt;/td&gt;&lt;td&gt;&lt;p align="center"&gt;15:42&lt;/td&gt;&lt;td&gt;&lt;p align="center"&gt;-&lt;/td&gt;&lt;td&gt;&lt;p align="center"&gt;-&lt;/td&gt;&lt;td&gt;&lt;p align="center"&gt;-&lt;/td&gt;&lt;td&gt;&lt;p align="center"&gt;-&lt;/td&gt;&lt;/tr&gt;</v>
      </c>
    </row>
    <row r="51" spans="1:10" x14ac:dyDescent="0.25">
      <c r="A51" t="s">
        <v>63</v>
      </c>
      <c r="B51" s="1" t="s">
        <v>46</v>
      </c>
      <c r="C51" s="7">
        <v>0.64097222222216998</v>
      </c>
      <c r="D51" s="7">
        <v>0.65138888888877</v>
      </c>
      <c r="J51" t="str">
        <f t="shared" si="1"/>
        <v>&lt;tr&gt;&lt;td&gt;&lt;p align="center"&gt;•G5810&lt;/td&gt;&lt;td&gt;&lt;p align="center"&gt;15:23&lt;/td&gt;&lt;td&gt;&lt;p align="center"&gt;15:38&lt;/td&gt;&lt;td&gt;&lt;p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52" spans="1:10" x14ac:dyDescent="0.25">
      <c r="A52" t="s">
        <v>63</v>
      </c>
      <c r="B52" s="1" t="s">
        <v>47</v>
      </c>
      <c r="C52" s="7">
        <v>0.64513888888880999</v>
      </c>
      <c r="E52" s="7">
        <v>0.65833333333317001</v>
      </c>
      <c r="J52" t="str">
        <f t="shared" si="1"/>
        <v>&lt;tr&gt;&lt;td&gt;&lt;p align="center"&gt;•G5648&lt;/td&gt;&lt;td&gt;&lt;p align="center"&gt;15:29&lt;/td&gt;&lt;td&gt;&lt;p align="center"&gt;-&lt;/td&gt;&lt;td&gt;&lt;p align="center"&gt;15:48&lt;/td&gt;&lt;td&gt;&lt;p align="center"&gt;-&lt;/td&gt;&lt;td&gt;&lt;p align="center"&gt;-&lt;/td&gt;&lt;td&gt;&lt;p align="center"&gt;-&lt;/td&gt;&lt;td&gt;&lt;p align="center"&gt;-&lt;/td&gt;&lt;/tr&gt;</v>
      </c>
    </row>
    <row r="53" spans="1:10" x14ac:dyDescent="0.25">
      <c r="B53" s="1" t="s">
        <v>48</v>
      </c>
      <c r="C53" s="7">
        <v>0.64930555555545</v>
      </c>
      <c r="E53" s="7">
        <v>0.66180555555537002</v>
      </c>
      <c r="F53" s="7">
        <v>0.67083333333336004</v>
      </c>
      <c r="I53" s="7">
        <v>0.68958333333323996</v>
      </c>
      <c r="J53" t="str">
        <f t="shared" si="1"/>
        <v>&lt;tr&gt;&lt;td&gt;&lt;p align="center"&gt;G6550&lt;/td&gt;&lt;td&gt;&lt;p align="center"&gt;15:35&lt;/td&gt;&lt;td&gt;&lt;p align="center"&gt;-&lt;/td&gt;&lt;td&gt;&lt;p align="center"&gt;15:53&lt;/td&gt;&lt;td&gt;&lt;p align="center"&gt;16:06&lt;/td&gt;&lt;td&gt;&lt;p align="center"&gt;-&lt;/td&gt;&lt;td&gt;&lt;p align="center"&gt;-&lt;/td&gt;&lt;td&gt;&lt;p align="center"&gt;16:33&lt;/td&gt;&lt;/tr&gt;</v>
      </c>
    </row>
    <row r="54" spans="1:10" x14ac:dyDescent="0.25">
      <c r="B54" s="1" t="s">
        <v>49</v>
      </c>
      <c r="C54" s="7">
        <v>0.65347222222209</v>
      </c>
      <c r="D54" s="7">
        <v>0.66319444444425002</v>
      </c>
      <c r="E54" s="7">
        <v>0.67013888888892004</v>
      </c>
      <c r="J54" t="str">
        <f t="shared" si="1"/>
        <v>&lt;tr&gt;&lt;td&gt;&lt;p align="center"&gt;G5606&lt;/td&gt;&lt;td&gt;&lt;p align="center"&gt;15:41&lt;/td&gt;&lt;td&gt;&lt;p align="center"&gt;15:55&lt;/td&gt;&lt;td&gt;&lt;p align="center"&gt;16:05&lt;/td&gt;&lt;td&gt;&lt;p align="center"&gt;-&lt;/td&gt;&lt;td&gt;&lt;p align="center"&gt;-&lt;/td&gt;&lt;td&gt;&lt;p align="center"&gt;-&lt;/td&gt;&lt;td&gt;&lt;p align="center"&gt;-&lt;/td&gt;&lt;/tr&gt;</v>
      </c>
    </row>
    <row r="55" spans="1:10" x14ac:dyDescent="0.25">
      <c r="A55" t="s">
        <v>63</v>
      </c>
      <c r="B55" s="1" t="s">
        <v>50</v>
      </c>
      <c r="C55" s="7">
        <v>0.66180555555537002</v>
      </c>
      <c r="D55" s="7">
        <v>0.67152777777780004</v>
      </c>
      <c r="J55" t="str">
        <f t="shared" si="1"/>
        <v>&lt;tr&gt;&lt;td&gt;&lt;p align="center"&gt;•G5828&lt;/td&gt;&lt;td&gt;&lt;p align="center"&gt;15:53&lt;/td&gt;&lt;td&gt;&lt;p align="center"&gt;16:07&lt;/td&gt;&lt;td&gt;&lt;p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56" spans="1:10" x14ac:dyDescent="0.25">
      <c r="B56" s="1" t="s">
        <v>51</v>
      </c>
      <c r="C56" s="7">
        <v>0.67847222222220005</v>
      </c>
      <c r="E56" s="7">
        <v>0.69166666666655996</v>
      </c>
      <c r="G56" s="7">
        <v>0.70555555555535998</v>
      </c>
      <c r="I56" s="7">
        <v>0.71874999999999001</v>
      </c>
      <c r="J56" t="str">
        <f t="shared" si="1"/>
        <v>&lt;tr&gt;&lt;td&gt;&lt;p align="center"&gt;G6536&lt;/td&gt;&lt;td&gt;&lt;p align="center"&gt;16:17&lt;/td&gt;&lt;td&gt;&lt;p align="center"&gt;-&lt;/td&gt;&lt;td&gt;&lt;p align="center"&gt;16:36&lt;/td&gt;&lt;td&gt;&lt;p align="center"&gt;-&lt;/td&gt;&lt;td&gt;&lt;p align="center"&gt;16:56&lt;/td&gt;&lt;td&gt;&lt;p align="center"&gt;-&lt;/td&gt;&lt;td&gt;&lt;p align="center"&gt;17:15&lt;/td&gt;&lt;/tr&gt;</v>
      </c>
    </row>
    <row r="57" spans="1:10" x14ac:dyDescent="0.25">
      <c r="A57" t="s">
        <v>63</v>
      </c>
      <c r="B57" s="1" t="s">
        <v>52</v>
      </c>
      <c r="C57" s="7">
        <v>0.68263888888883995</v>
      </c>
      <c r="E57" s="7">
        <v>0.69513888888875996</v>
      </c>
      <c r="G57" s="7">
        <v>0.71041666666670999</v>
      </c>
      <c r="I57" s="7">
        <v>0.72361111111107002</v>
      </c>
      <c r="J57" t="str">
        <f t="shared" si="1"/>
        <v>&lt;tr&gt;&lt;td&gt;&lt;p align="center"&gt;•G6586&lt;/td&gt;&lt;td&gt;&lt;p align="center"&gt;16:23&lt;/td&gt;&lt;td&gt;&lt;p align="center"&gt;-&lt;/td&gt;&lt;td&gt;&lt;p align="center"&gt;16:41&lt;/td&gt;&lt;td&gt;&lt;p align="center"&gt;-&lt;/td&gt;&lt;td&gt;&lt;p align="center"&gt;17:03&lt;/td&gt;&lt;td&gt;&lt;p align="center"&gt;-&lt;/td&gt;&lt;td&gt;&lt;p align="center"&gt;17:22&lt;/td&gt;&lt;/tr&gt;</v>
      </c>
    </row>
    <row r="58" spans="1:10" x14ac:dyDescent="0.25">
      <c r="A58" t="s">
        <v>63</v>
      </c>
      <c r="B58" s="1" t="s">
        <v>53</v>
      </c>
      <c r="C58" s="7">
        <v>0.68680555555547995</v>
      </c>
      <c r="E58" s="7">
        <v>0.69999999999983997</v>
      </c>
      <c r="J58" t="str">
        <f t="shared" si="1"/>
        <v>&lt;tr&gt;&lt;td&gt;&lt;p align="center"&gt;•G5630&lt;/td&gt;&lt;td&gt;&lt;p align="center"&gt;16:29&lt;/td&gt;&lt;td&gt;&lt;p align="center"&gt;-&lt;/td&gt;&lt;td&gt;&lt;p align="center"&gt;16:48&lt;/td&gt;&lt;td&gt;&lt;p align="center"&gt;-&lt;/td&gt;&lt;td&gt;&lt;p align="center"&gt;-&lt;/td&gt;&lt;td&gt;&lt;p align="center"&gt;-&lt;/td&gt;&lt;td&gt;&lt;p align="center"&gt;-&lt;/td&gt;&lt;/tr&gt;</v>
      </c>
    </row>
    <row r="59" spans="1:10" x14ac:dyDescent="0.25">
      <c r="B59" s="1" t="s">
        <v>54</v>
      </c>
      <c r="C59" s="7">
        <v>0.69444444444431996</v>
      </c>
      <c r="E59" s="7">
        <v>0.70694444444423998</v>
      </c>
      <c r="J59" t="str">
        <f t="shared" si="1"/>
        <v>&lt;tr&gt;&lt;td&gt;&lt;p align="center"&gt;G6388*&lt;/td&gt;&lt;td&gt;&lt;p align="center"&gt;16:40&lt;/td&gt;&lt;td&gt;&lt;p align="center"&gt;-&lt;/td&gt;&lt;td&gt;&lt;p align="center"&gt;16:58&lt;/td&gt;&lt;td&gt;&lt;p align="center"&gt;-&lt;/td&gt;&lt;td&gt;&lt;p align="center"&gt;-&lt;/td&gt;&lt;td&gt;&lt;p align="center"&gt;-&lt;/td&gt;&lt;td&gt;&lt;p align="center"&gt;-&lt;/td&gt;&lt;/tr&gt;</v>
      </c>
    </row>
    <row r="60" spans="1:10" x14ac:dyDescent="0.25">
      <c r="A60" t="s">
        <v>63</v>
      </c>
      <c r="B60" s="1" t="s">
        <v>55</v>
      </c>
      <c r="C60" s="7">
        <v>0.69861111111095997</v>
      </c>
      <c r="E60" s="7">
        <v>0.71180555555559</v>
      </c>
      <c r="J60" t="str">
        <f t="shared" si="1"/>
        <v>&lt;tr&gt;&lt;td&gt;&lt;p align="center"&gt;•G5650&lt;/td&gt;&lt;td&gt;&lt;p align="center"&gt;16:46&lt;/td&gt;&lt;td&gt;&lt;p align="center"&gt;-&lt;/td&gt;&lt;td&gt;&lt;p align="center"&gt;17:05&lt;/td&gt;&lt;td&gt;&lt;p align="center"&gt;-&lt;/td&gt;&lt;td&gt;&lt;p align="center"&gt;-&lt;/td&gt;&lt;td&gt;&lt;p align="center"&gt;-&lt;/td&gt;&lt;td&gt;&lt;p align="center"&gt;-&lt;/td&gt;&lt;/tr&gt;</v>
      </c>
    </row>
    <row r="61" spans="1:10" x14ac:dyDescent="0.25">
      <c r="B61" s="1" t="s">
        <v>56</v>
      </c>
      <c r="C61" s="7">
        <v>0.71180555555559</v>
      </c>
      <c r="E61" s="7">
        <v>0.72430555555551002</v>
      </c>
      <c r="I61" s="7">
        <v>0.74930555555534994</v>
      </c>
      <c r="J61" t="str">
        <f t="shared" si="1"/>
        <v>&lt;tr&gt;&lt;td&gt;&lt;p align="center"&gt;G6528&lt;/td&gt;&lt;td&gt;&lt;p align="center"&gt;17:05&lt;/td&gt;&lt;td&gt;&lt;p align="center"&gt;-&lt;/td&gt;&lt;td&gt;&lt;p align="center"&gt;17:23&lt;/td&gt;&lt;td&gt;&lt;p align="center"&gt;-&lt;/td&gt;&lt;td&gt;&lt;p align="center"&gt;-&lt;/td&gt;&lt;td&gt;&lt;p align="center"&gt;-&lt;/td&gt;&lt;td&gt;&lt;p align="center"&gt;17:59&lt;/td&gt;&lt;/tr&gt;</v>
      </c>
    </row>
    <row r="62" spans="1:10" x14ac:dyDescent="0.25">
      <c r="B62" s="1" t="s">
        <v>57</v>
      </c>
      <c r="C62" s="7">
        <v>0.71527777777779</v>
      </c>
      <c r="E62" s="7">
        <v>0.72777777777771002</v>
      </c>
      <c r="I62" s="7">
        <v>0.75277777777781996</v>
      </c>
      <c r="J62" t="str">
        <f t="shared" si="1"/>
        <v>&lt;tr&gt;&lt;td&gt;&lt;p align="center"&gt;G6512&lt;/td&gt;&lt;td&gt;&lt;p align="center"&gt;17:10&lt;/td&gt;&lt;td&gt;&lt;p align="center"&gt;-&lt;/td&gt;&lt;td&gt;&lt;p align="center"&gt;17:28&lt;/td&gt;&lt;td&gt;&lt;p align="center"&gt;-&lt;/td&gt;&lt;td&gt;&lt;p align="center"&gt;-&lt;/td&gt;&lt;td&gt;&lt;p align="center"&gt;-&lt;/td&gt;&lt;td&gt;&lt;p align="center"&gt;18:04&lt;/td&gt;&lt;/tr&gt;</v>
      </c>
    </row>
    <row r="63" spans="1:10" x14ac:dyDescent="0.25">
      <c r="B63" s="1" t="s">
        <v>58</v>
      </c>
      <c r="C63" s="7">
        <v>0.71874999999999001</v>
      </c>
      <c r="D63" s="7"/>
      <c r="E63" s="7">
        <v>0.73194444444435003</v>
      </c>
      <c r="F63" s="7"/>
      <c r="G63" s="7"/>
      <c r="H63" s="7"/>
      <c r="I63" s="7">
        <v>0.75625000000001996</v>
      </c>
      <c r="J63" t="str">
        <f t="shared" si="1"/>
        <v>&lt;tr&gt;&lt;td&gt;&lt;p align="center"&gt;G6114*&lt;/td&gt;&lt;td&gt;&lt;p align="center"&gt;17:15&lt;/td&gt;&lt;td&gt;&lt;p align="center"&gt;-&lt;/td&gt;&lt;td&gt;&lt;p align="center"&gt;17:34&lt;/td&gt;&lt;td&gt;&lt;p align="center"&gt;-&lt;/td&gt;&lt;td&gt;&lt;p align="center"&gt;-&lt;/td&gt;&lt;td&gt;&lt;p align="center"&gt;-&lt;/td&gt;&lt;td&gt;&lt;p align="center"&gt;18:09&lt;/td&gt;&lt;/tr&gt;</v>
      </c>
    </row>
    <row r="64" spans="1:10" x14ac:dyDescent="0.25">
      <c r="A64" t="s">
        <v>63</v>
      </c>
      <c r="B64" s="1" t="s">
        <v>59</v>
      </c>
      <c r="C64" s="7">
        <v>0.72222222222219001</v>
      </c>
      <c r="D64" s="7">
        <v>0.73194444444435003</v>
      </c>
      <c r="E64" s="7"/>
      <c r="F64" s="7"/>
      <c r="G64" s="7"/>
      <c r="H64" s="7"/>
      <c r="I64" s="7"/>
      <c r="J64" t="str">
        <f t="shared" si="1"/>
        <v>&lt;tr&gt;&lt;td&gt;&lt;p align="center"&gt;•G5830&lt;/td&gt;&lt;td&gt;&lt;p align="center"&gt;17:20&lt;/td&gt;&lt;td&gt;&lt;p align="center"&gt;17:34&lt;/td&gt;&lt;td&gt;&lt;p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65" spans="1:15" x14ac:dyDescent="0.25">
      <c r="B65" s="1" t="s">
        <v>60</v>
      </c>
      <c r="C65" s="7">
        <v>0.73263888888879003</v>
      </c>
      <c r="D65" s="7"/>
      <c r="E65" s="7"/>
      <c r="F65" s="7"/>
      <c r="G65" s="7"/>
      <c r="H65" s="7"/>
      <c r="I65" s="7">
        <v>0.76527777777773998</v>
      </c>
      <c r="J65" t="str">
        <f t="shared" si="1"/>
        <v>&lt;tr&gt;&lt;td&gt;&lt;p align="center"&gt;G6544&lt;/td&gt;&lt;td&gt;&lt;p align="center"&gt;17:35&lt;/td&gt;&lt;td&gt;&lt;p align="center"&gt;-&lt;/td&gt;&lt;td&gt;&lt;p align="center"&gt;-&lt;/td&gt;&lt;td&gt;&lt;p align="center"&gt;-&lt;/td&gt;&lt;td&gt;&lt;p align="center"&gt;-&lt;/td&gt;&lt;td&gt;&lt;p align="center"&gt;-&lt;/td&gt;&lt;td&gt;&lt;p align="center"&gt;18:22&lt;/td&gt;&lt;/tr&gt;</v>
      </c>
    </row>
    <row r="66" spans="1:15" x14ac:dyDescent="0.25">
      <c r="B66" s="1" t="s">
        <v>61</v>
      </c>
      <c r="C66" s="7">
        <v>0.73611111111099004</v>
      </c>
      <c r="D66" s="7"/>
      <c r="E66" s="7">
        <v>0.74930555555534994</v>
      </c>
      <c r="F66" s="7"/>
      <c r="G66" s="7"/>
      <c r="H66" s="7"/>
      <c r="I66" s="7"/>
      <c r="J66" t="str">
        <f t="shared" si="1"/>
        <v>&lt;tr&gt;&lt;td&gt;&lt;p align="center"&gt;G5602&lt;/td&gt;&lt;td&gt;&lt;p align="center"&gt;17:40&lt;/td&gt;&lt;td&gt;&lt;p align="center"&gt;-&lt;/td&gt;&lt;td&gt;&lt;p align="center"&gt;17:59&lt;/td&gt;&lt;td&gt;&lt;p align="center"&gt;-&lt;/td&gt;&lt;td&gt;&lt;p align="center"&gt;-&lt;/td&gt;&lt;td&gt;&lt;p align="center"&gt;-&lt;/td&gt;&lt;td&gt;&lt;p align="center"&gt;-&lt;/td&gt;&lt;/tr&gt;</v>
      </c>
    </row>
    <row r="67" spans="1:15" x14ac:dyDescent="0.25">
      <c r="A67" t="s">
        <v>63</v>
      </c>
      <c r="B67" s="1" t="s">
        <v>75</v>
      </c>
      <c r="C67" s="7">
        <v>0.74236111111111114</v>
      </c>
      <c r="D67" s="7">
        <v>0.75208333333337996</v>
      </c>
      <c r="E67" s="7">
        <v>0.7597222222222223</v>
      </c>
      <c r="F67" s="7"/>
      <c r="G67" s="7"/>
      <c r="H67" s="7"/>
      <c r="I67" s="7"/>
      <c r="J67" t="str">
        <f t="shared" ref="J67:J98" si="2">CONCATENATE("&lt;tr&gt;&lt;td&gt;&lt;p align=""center""&gt;",A67,B67,"&lt;/td&gt;","&lt;td&gt;&lt;p align=""center""&gt;",IF(C67="","-",TEXT(C67,"hh:mm")),"&lt;/td&gt;","&lt;td&gt;&lt;p align=""center""&gt;",IF(D67="","-",TEXT(D67,"hh:mm")),"&lt;/td&gt;","&lt;td&gt;&lt;p align=""center""&gt;",IF(E67="","-",TEXT(E67,"hh:mm")),"&lt;/td&gt;","&lt;td&gt;&lt;p align=""center""&gt;",IF(F67="","-",TEXT(F67,"hh:mm")),"&lt;/td&gt;","&lt;td&gt;&lt;p align=""center""&gt;",IF(G67="","-",TEXT(G67,"hh:mm")),"&lt;/td&gt;","&lt;td&gt;&lt;p align=""center""&gt;",IF(H67="","-",TEXT(H67,"hh:mm")),"&lt;/td&gt;","&lt;td&gt;&lt;p align=""center""&gt;",IF(I67="","-",TEXT(I67,"hh:mm")),"&lt;/td&gt;&lt;/tr&gt;")</f>
        <v>&lt;tr&gt;&lt;td&gt;&lt;p align="center"&gt;•G5632&lt;/td&gt;&lt;td&gt;&lt;p align="center"&gt;17:49&lt;/td&gt;&lt;td&gt;&lt;p align="center"&gt;18:03&lt;/td&gt;&lt;td&gt;&lt;p align="center"&gt;18:14&lt;/td&gt;&lt;td&gt;&lt;p align="center"&gt;-&lt;/td&gt;&lt;td&gt;&lt;p align="center"&gt;-&lt;/td&gt;&lt;td&gt;&lt;p align="center"&gt;-&lt;/td&gt;&lt;td&gt;&lt;p align="center"&gt;-&lt;/td&gt;&lt;/tr&gt;</v>
      </c>
    </row>
    <row r="68" spans="1:15" x14ac:dyDescent="0.25">
      <c r="A68" t="s">
        <v>63</v>
      </c>
      <c r="B68" s="1" t="s">
        <v>76</v>
      </c>
      <c r="C68" s="7">
        <v>0.75624999999999998</v>
      </c>
      <c r="D68" s="7"/>
      <c r="E68" s="7">
        <v>0.76944444444444438</v>
      </c>
      <c r="F68" s="7"/>
      <c r="G68" s="7"/>
      <c r="H68" s="7"/>
      <c r="I68" s="7"/>
      <c r="J68" t="str">
        <f t="shared" si="2"/>
        <v>&lt;tr&gt;&lt;td&gt;&lt;p align="center"&gt;•G5652&lt;/td&gt;&lt;td&gt;&lt;p align="center"&gt;18:09&lt;/td&gt;&lt;td&gt;&lt;p align="center"&gt;-&lt;/td&gt;&lt;td&gt;&lt;p align="center"&gt;18:28&lt;/td&gt;&lt;td&gt;&lt;p align="center"&gt;-&lt;/td&gt;&lt;td&gt;&lt;p align="center"&gt;-&lt;/td&gt;&lt;td&gt;&lt;p align="center"&gt;-&lt;/td&gt;&lt;td&gt;&lt;p align="center"&gt;-&lt;/td&gt;&lt;/tr&gt;</v>
      </c>
    </row>
    <row r="69" spans="1:15" x14ac:dyDescent="0.25">
      <c r="A69" t="s">
        <v>63</v>
      </c>
      <c r="B69" s="1" t="s">
        <v>77</v>
      </c>
      <c r="C69" s="7">
        <v>0.76597222222222217</v>
      </c>
      <c r="D69" s="7">
        <v>0.77638888888888891</v>
      </c>
      <c r="E69" s="7"/>
      <c r="F69" s="7"/>
      <c r="G69" s="7"/>
      <c r="H69" s="7"/>
      <c r="I69" s="7"/>
      <c r="J69" t="str">
        <f t="shared" si="2"/>
        <v>&lt;tr&gt;&lt;td&gt;&lt;p align="center"&gt;•G5832&lt;/td&gt;&lt;td&gt;&lt;p align="center"&gt;18:23&lt;/td&gt;&lt;td&gt;&lt;p align="center"&gt;18:38&lt;/td&gt;&lt;td&gt;&lt;p align="center"&gt;-&lt;/td&gt;&lt;td&gt;&lt;p align="center"&gt;-&lt;/td&gt;&lt;td&gt;&lt;p align="center"&gt;-&lt;/td&gt;&lt;td&gt;&lt;p align="center"&gt;-&lt;/td&gt;&lt;td&gt;&lt;p align="center"&gt;-&lt;/td&gt;&lt;/tr&gt;</v>
      </c>
      <c r="O69" s="4"/>
    </row>
    <row r="70" spans="1:15" x14ac:dyDescent="0.25">
      <c r="B70" s="1" t="s">
        <v>102</v>
      </c>
      <c r="C70" s="7">
        <v>0.77638888888888891</v>
      </c>
      <c r="D70" s="7">
        <v>0.78680555555555554</v>
      </c>
      <c r="E70" s="7">
        <v>0.79375000000000007</v>
      </c>
      <c r="F70" s="7"/>
      <c r="G70" s="7">
        <v>0.80902777777777779</v>
      </c>
      <c r="H70" s="7"/>
      <c r="I70" s="7">
        <v>0.8222222222222223</v>
      </c>
      <c r="J70" t="str">
        <f t="shared" si="2"/>
        <v>&lt;tr&gt;&lt;td&gt;&lt;p align="center"&gt;G6552&lt;/td&gt;&lt;td&gt;&lt;p align="center"&gt;18:38&lt;/td&gt;&lt;td&gt;&lt;p align="center"&gt;18:53&lt;/td&gt;&lt;td&gt;&lt;p align="center"&gt;19:03&lt;/td&gt;&lt;td&gt;&lt;p align="center"&gt;-&lt;/td&gt;&lt;td&gt;&lt;p align="center"&gt;19:25&lt;/td&gt;&lt;td&gt;&lt;p align="center"&gt;-&lt;/td&gt;&lt;td&gt;&lt;p align="center"&gt;19:44&lt;/td&gt;&lt;/tr&gt;</v>
      </c>
      <c r="O70" s="5"/>
    </row>
    <row r="71" spans="1:15" x14ac:dyDescent="0.25">
      <c r="B71" s="1" t="s">
        <v>79</v>
      </c>
      <c r="C71" s="7">
        <v>0.78888888888888886</v>
      </c>
      <c r="D71" s="7"/>
      <c r="E71" s="8">
        <v>0.80208333333333004</v>
      </c>
      <c r="F71" s="7"/>
      <c r="G71" s="7"/>
      <c r="H71" s="7"/>
      <c r="I71" s="7"/>
      <c r="J71" t="str">
        <f t="shared" si="2"/>
        <v>&lt;tr&gt;&lt;td&gt;&lt;p align="center"&gt;G5608&lt;/td&gt;&lt;td&gt;&lt;p align="center"&gt;18:56&lt;/td&gt;&lt;td&gt;&lt;p align="center"&gt;-&lt;/td&gt;&lt;td&gt;&lt;p align="center"&gt;19:15&lt;/td&gt;&lt;td&gt;&lt;p align="center"&gt;-&lt;/td&gt;&lt;td&gt;&lt;p align="center"&gt;-&lt;/td&gt;&lt;td&gt;&lt;p align="center"&gt;-&lt;/td&gt;&lt;td&gt;&lt;p align="center"&gt;-&lt;/td&gt;&lt;/tr&gt;</v>
      </c>
      <c r="O71" s="5"/>
    </row>
    <row r="72" spans="1:15" x14ac:dyDescent="0.25">
      <c r="A72" t="s">
        <v>63</v>
      </c>
      <c r="B72" s="1" t="s">
        <v>78</v>
      </c>
      <c r="C72" s="7">
        <v>0.79305555555555562</v>
      </c>
      <c r="D72" s="7"/>
      <c r="E72" s="8">
        <v>0.80624999999997005</v>
      </c>
      <c r="F72" s="7"/>
      <c r="G72" s="8">
        <v>0.82013888888876996</v>
      </c>
      <c r="H72" s="7"/>
      <c r="I72" s="8">
        <v>0.83333333333339998</v>
      </c>
      <c r="J72" t="str">
        <f t="shared" si="2"/>
        <v>&lt;tr&gt;&lt;td&gt;&lt;p align="center"&gt;•G6588&lt;/td&gt;&lt;td&gt;&lt;p align="center"&gt;19:02&lt;/td&gt;&lt;td&gt;&lt;p align="center"&gt;-&lt;/td&gt;&lt;td&gt;&lt;p align="center"&gt;19:21&lt;/td&gt;&lt;td&gt;&lt;p align="center"&gt;-&lt;/td&gt;&lt;td&gt;&lt;p align="center"&gt;19:41&lt;/td&gt;&lt;td&gt;&lt;p align="center"&gt;-&lt;/td&gt;&lt;td&gt;&lt;p align="center"&gt;20:00&lt;/td&gt;&lt;/tr&gt;</v>
      </c>
      <c r="O72" s="5"/>
    </row>
    <row r="73" spans="1:15" x14ac:dyDescent="0.25">
      <c r="A73" t="s">
        <v>63</v>
      </c>
      <c r="B73" s="4" t="s">
        <v>101</v>
      </c>
      <c r="C73" s="8">
        <v>0.80347222222221004</v>
      </c>
      <c r="E73" s="8">
        <v>0.81666666666656995</v>
      </c>
      <c r="J73" t="str">
        <f t="shared" si="2"/>
        <v>&lt;tr&gt;&lt;td&gt;&lt;p align="center"&gt;•G5634&lt;/td&gt;&lt;td&gt;&lt;p align="center"&gt;19:17&lt;/td&gt;&lt;td&gt;&lt;p align="center"&gt;-&lt;/td&gt;&lt;td&gt;&lt;p align="center"&gt;19:36&lt;/td&gt;&lt;td&gt;&lt;p align="center"&gt;-&lt;/td&gt;&lt;td&gt;&lt;p align="center"&gt;-&lt;/td&gt;&lt;td&gt;&lt;p align="center"&gt;-&lt;/td&gt;&lt;td&gt;&lt;p align="center"&gt;-&lt;/td&gt;&lt;/tr&gt;</v>
      </c>
      <c r="O73" s="5"/>
    </row>
    <row r="74" spans="1:15" x14ac:dyDescent="0.25">
      <c r="B74" s="4" t="s">
        <v>100</v>
      </c>
      <c r="C74" s="8">
        <v>0.80972222222217005</v>
      </c>
      <c r="D74" s="8">
        <v>0.81944444444432996</v>
      </c>
      <c r="E74" s="8">
        <v>0.82638888888872997</v>
      </c>
      <c r="J74" t="str">
        <f t="shared" si="2"/>
        <v>&lt;tr&gt;&lt;td&gt;&lt;p align="center"&gt;G5604&lt;/td&gt;&lt;td&gt;&lt;p align="center"&gt;19:26&lt;/td&gt;&lt;td&gt;&lt;p align="center"&gt;19:40&lt;/td&gt;&lt;td&gt;&lt;p align="center"&gt;19:50&lt;/td&gt;&lt;td&gt;&lt;p align="center"&gt;-&lt;/td&gt;&lt;td&gt;&lt;p align="center"&gt;-&lt;/td&gt;&lt;td&gt;&lt;p align="center"&gt;-&lt;/td&gt;&lt;td&gt;&lt;p align="center"&gt;-&lt;/td&gt;&lt;/tr&gt;</v>
      </c>
      <c r="O74" s="5"/>
    </row>
    <row r="75" spans="1:15" x14ac:dyDescent="0.25">
      <c r="B75" s="4" t="s">
        <v>99</v>
      </c>
      <c r="C75" s="8">
        <v>0.81666666666656995</v>
      </c>
      <c r="E75" s="8">
        <v>0.82986111111092997</v>
      </c>
      <c r="G75" s="8">
        <v>0.84513888888888</v>
      </c>
      <c r="I75" s="8">
        <v>0.85833333333324002</v>
      </c>
      <c r="J75" t="str">
        <f t="shared" si="2"/>
        <v>&lt;tr&gt;&lt;td&gt;&lt;p align="center"&gt;G6502&lt;/td&gt;&lt;td&gt;&lt;p align="center"&gt;19:36&lt;/td&gt;&lt;td&gt;&lt;p align="center"&gt;-&lt;/td&gt;&lt;td&gt;&lt;p align="center"&gt;19:55&lt;/td&gt;&lt;td&gt;&lt;p align="center"&gt;-&lt;/td&gt;&lt;td&gt;&lt;p align="center"&gt;20:17&lt;/td&gt;&lt;td&gt;&lt;p align="center"&gt;-&lt;/td&gt;&lt;td&gt;&lt;p align="center"&gt;20:36&lt;/td&gt;&lt;/tr&gt;</v>
      </c>
      <c r="O75" s="4"/>
    </row>
    <row r="76" spans="1:15" x14ac:dyDescent="0.25">
      <c r="A76" t="s">
        <v>63</v>
      </c>
      <c r="B76" s="4" t="s">
        <v>98</v>
      </c>
      <c r="C76" s="8">
        <v>0.82083333333320996</v>
      </c>
      <c r="E76" s="8">
        <v>0.83472222222227999</v>
      </c>
      <c r="J76" t="str">
        <f t="shared" si="2"/>
        <v>&lt;tr&gt;&lt;td&gt;&lt;p align="center"&gt;•G5654&lt;/td&gt;&lt;td&gt;&lt;p align="center"&gt;19:42&lt;/td&gt;&lt;td&gt;&lt;p align="center"&gt;-&lt;/td&gt;&lt;td&gt;&lt;p align="center"&gt;20:02&lt;/td&gt;&lt;td&gt;&lt;p align="center"&gt;-&lt;/td&gt;&lt;td&gt;&lt;p align="center"&gt;-&lt;/td&gt;&lt;td&gt;&lt;p align="center"&gt;-&lt;/td&gt;&lt;td&gt;&lt;p align="center"&gt;-&lt;/td&gt;&lt;/tr&gt;</v>
      </c>
      <c r="O76" s="4"/>
    </row>
    <row r="77" spans="1:15" x14ac:dyDescent="0.25">
      <c r="B77" s="4" t="s">
        <v>97</v>
      </c>
      <c r="C77" s="8">
        <v>0.82430555555540996</v>
      </c>
      <c r="D77" s="8">
        <v>0.83402777777783998</v>
      </c>
      <c r="E77" s="8">
        <v>0.84097222222224</v>
      </c>
      <c r="J77" t="str">
        <f t="shared" si="2"/>
        <v>&lt;tr&gt;&lt;td&gt;&lt;p align="center"&gt;G3008*&lt;/td&gt;&lt;td&gt;&lt;p align="center"&gt;19:47&lt;/td&gt;&lt;td&gt;&lt;p align="center"&gt;20:01&lt;/td&gt;&lt;td&gt;&lt;p align="center"&gt;20:11&lt;/td&gt;&lt;td&gt;&lt;p align="center"&gt;-&lt;/td&gt;&lt;td&gt;&lt;p align="center"&gt;-&lt;/td&gt;&lt;td&gt;&lt;p align="center"&gt;-&lt;/td&gt;&lt;td&gt;&lt;p align="center"&gt;-&lt;/td&gt;&lt;/tr&gt;</v>
      </c>
      <c r="O77" s="5"/>
    </row>
    <row r="78" spans="1:15" x14ac:dyDescent="0.25">
      <c r="B78" s="4" t="s">
        <v>96</v>
      </c>
      <c r="C78" s="8">
        <v>0.83194444444424998</v>
      </c>
      <c r="E78" s="8">
        <v>0.84513888888888</v>
      </c>
      <c r="G78" s="8">
        <v>0.85902777777768002</v>
      </c>
      <c r="I78" s="8">
        <v>0.87222222222204004</v>
      </c>
      <c r="J78" t="str">
        <f t="shared" si="2"/>
        <v>&lt;tr&gt;&lt;td&gt;&lt;p align="center"&gt;G6530&lt;/td&gt;&lt;td&gt;&lt;p align="center"&gt;19:58&lt;/td&gt;&lt;td&gt;&lt;p align="center"&gt;-&lt;/td&gt;&lt;td&gt;&lt;p align="center"&gt;20:17&lt;/td&gt;&lt;td&gt;&lt;p align="center"&gt;-&lt;/td&gt;&lt;td&gt;&lt;p align="center"&gt;20:37&lt;/td&gt;&lt;td&gt;&lt;p align="center"&gt;-&lt;/td&gt;&lt;td&gt;&lt;p align="center"&gt;20:56&lt;/td&gt;&lt;/tr&gt;</v>
      </c>
      <c r="O78" s="5"/>
    </row>
    <row r="79" spans="1:15" x14ac:dyDescent="0.25">
      <c r="B79" s="4" t="s">
        <v>95</v>
      </c>
      <c r="C79" s="8">
        <v>0.83958333333335999</v>
      </c>
      <c r="E79" s="8">
        <v>0.85208333333328001</v>
      </c>
      <c r="G79" s="8">
        <v>0.86666666666652004</v>
      </c>
      <c r="I79" s="8">
        <v>0.87986111111114995</v>
      </c>
      <c r="J79" t="str">
        <f t="shared" si="2"/>
        <v>&lt;tr&gt;&lt;td&gt;&lt;p align="center"&gt;G6514&lt;/td&gt;&lt;td&gt;&lt;p align="center"&gt;20:09&lt;/td&gt;&lt;td&gt;&lt;p align="center"&gt;-&lt;/td&gt;&lt;td&gt;&lt;p align="center"&gt;20:27&lt;/td&gt;&lt;td&gt;&lt;p align="center"&gt;-&lt;/td&gt;&lt;td&gt;&lt;p align="center"&gt;20:48&lt;/td&gt;&lt;td&gt;&lt;p align="center"&gt;-&lt;/td&gt;&lt;td&gt;&lt;p align="center"&gt;21:07&lt;/td&gt;&lt;/tr&gt;</v>
      </c>
      <c r="O79" s="5"/>
    </row>
    <row r="80" spans="1:15" x14ac:dyDescent="0.25">
      <c r="B80" s="4" t="s">
        <v>94</v>
      </c>
      <c r="C80" s="8">
        <v>0.84930555555552001</v>
      </c>
      <c r="D80" s="8">
        <v>0.85902777777768002</v>
      </c>
      <c r="E80" s="8">
        <v>0.86597222222208003</v>
      </c>
      <c r="G80" s="8">
        <v>0.88055555555558995</v>
      </c>
      <c r="I80" s="8">
        <v>0.89374999999994997</v>
      </c>
      <c r="J80" t="str">
        <f t="shared" si="2"/>
        <v>&lt;tr&gt;&lt;td&gt;&lt;p align="center"&gt;G6538&lt;/td&gt;&lt;td&gt;&lt;p align="center"&gt;20:23&lt;/td&gt;&lt;td&gt;&lt;p align="center"&gt;20:37&lt;/td&gt;&lt;td&gt;&lt;p align="center"&gt;20:47&lt;/td&gt;&lt;td&gt;&lt;p align="center"&gt;-&lt;/td&gt;&lt;td&gt;&lt;p align="center"&gt;21:08&lt;/td&gt;&lt;td&gt;&lt;p align="center"&gt;-&lt;/td&gt;&lt;td&gt;&lt;p align="center"&gt;21:27&lt;/td&gt;&lt;/tr&gt;</v>
      </c>
      <c r="M80" s="5"/>
    </row>
    <row r="81" spans="1:13" x14ac:dyDescent="0.25">
      <c r="B81" s="4" t="s">
        <v>93</v>
      </c>
      <c r="C81" s="8">
        <v>0.85486111111104002</v>
      </c>
      <c r="D81" s="8">
        <v>0.86458333333320003</v>
      </c>
      <c r="E81" s="8">
        <v>0.87152777777760004</v>
      </c>
      <c r="G81" s="8">
        <v>0.88819444444442996</v>
      </c>
      <c r="I81" s="8">
        <v>0.90138888888878999</v>
      </c>
      <c r="J81" t="str">
        <f t="shared" si="2"/>
        <v>&lt;tr&gt;&lt;td&gt;&lt;p align="center"&gt;G6546&lt;/td&gt;&lt;td&gt;&lt;p align="center"&gt;20:31&lt;/td&gt;&lt;td&gt;&lt;p align="center"&gt;20:45&lt;/td&gt;&lt;td&gt;&lt;p align="center"&gt;20:55&lt;/td&gt;&lt;td&gt;&lt;p align="center"&gt;-&lt;/td&gt;&lt;td&gt;&lt;p align="center"&gt;21:19&lt;/td&gt;&lt;td&gt;&lt;p align="center"&gt;-&lt;/td&gt;&lt;td&gt;&lt;p align="center"&gt;21:38&lt;/td&gt;&lt;/tr&gt;</v>
      </c>
      <c r="M81" s="5"/>
    </row>
    <row r="82" spans="1:13" x14ac:dyDescent="0.25">
      <c r="B82" s="4" t="s">
        <v>92</v>
      </c>
      <c r="C82" s="8">
        <v>0.86805555555540004</v>
      </c>
      <c r="E82" s="8">
        <v>0.88125000000002995</v>
      </c>
      <c r="J82" t="str">
        <f t="shared" si="2"/>
        <v>&lt;tr&gt;&lt;td&gt;&lt;p align="center"&gt;G5614&lt;/td&gt;&lt;td&gt;&lt;p align="center"&gt;20:50&lt;/td&gt;&lt;td&gt;&lt;p align="center"&gt;-&lt;/td&gt;&lt;td&gt;&lt;p align="center"&gt;21:09&lt;/td&gt;&lt;td&gt;&lt;p align="center"&gt;-&lt;/td&gt;&lt;td&gt;&lt;p align="center"&gt;-&lt;/td&gt;&lt;td&gt;&lt;p align="center"&gt;-&lt;/td&gt;&lt;td&gt;&lt;p align="center"&gt;-&lt;/td&gt;&lt;/tr&gt;</v>
      </c>
      <c r="M82" s="5"/>
    </row>
    <row r="83" spans="1:13" x14ac:dyDescent="0.25">
      <c r="B83" s="4" t="s">
        <v>91</v>
      </c>
      <c r="C83" s="8">
        <v>0.87361111111092005</v>
      </c>
      <c r="E83" s="8">
        <v>0.88680555555554996</v>
      </c>
      <c r="G83" s="8">
        <v>0.90208333333322999</v>
      </c>
      <c r="I83" s="8">
        <v>0.91527777777759001</v>
      </c>
      <c r="J83" t="str">
        <f t="shared" si="2"/>
        <v>&lt;tr&gt;&lt;td&gt;&lt;p align="center"&gt;G6522&lt;/td&gt;&lt;td&gt;&lt;p align="center"&gt;20:58&lt;/td&gt;&lt;td&gt;&lt;p align="center"&gt;-&lt;/td&gt;&lt;td&gt;&lt;p align="center"&gt;21:17&lt;/td&gt;&lt;td&gt;&lt;p align="center"&gt;-&lt;/td&gt;&lt;td&gt;&lt;p align="center"&gt;21:39&lt;/td&gt;&lt;td&gt;&lt;p align="center"&gt;-&lt;/td&gt;&lt;td&gt;&lt;p align="center"&gt;21:58&lt;/td&gt;&lt;/tr&gt;</v>
      </c>
      <c r="M83" s="4"/>
    </row>
    <row r="84" spans="1:13" x14ac:dyDescent="0.25">
      <c r="B84" s="4" t="s">
        <v>90</v>
      </c>
      <c r="C84" s="8">
        <v>0.91736111111118002</v>
      </c>
      <c r="D84" s="8">
        <v>0.92708333333334003</v>
      </c>
      <c r="E84" s="8">
        <v>0.93402777777774004</v>
      </c>
      <c r="J84" t="str">
        <f t="shared" si="2"/>
        <v>&lt;tr&gt;&lt;td&gt;&lt;p align="center"&gt;G5612&lt;/td&gt;&lt;td&gt;&lt;p align="center"&gt;22:01&lt;/td&gt;&lt;td&gt;&lt;p align="center"&gt;22:15&lt;/td&gt;&lt;td&gt;&lt;p align="center"&gt;22:25&lt;/td&gt;&lt;td&gt;&lt;p align="center"&gt;-&lt;/td&gt;&lt;td&gt;&lt;p align="center"&gt;-&lt;/td&gt;&lt;td&gt;&lt;p align="center"&gt;-&lt;/td&gt;&lt;td&gt;&lt;p align="center"&gt;-&lt;/td&gt;&lt;/tr&gt;</v>
      </c>
      <c r="M84" s="5"/>
    </row>
    <row r="85" spans="1:13" x14ac:dyDescent="0.25">
      <c r="B85" s="4" t="s">
        <v>89</v>
      </c>
      <c r="C85" s="8">
        <v>0.95138888888873996</v>
      </c>
      <c r="E85" s="8">
        <v>0.96458333333336999</v>
      </c>
      <c r="I85" s="8">
        <v>0.98680555555545002</v>
      </c>
      <c r="J85" t="str">
        <f t="shared" si="2"/>
        <v>&lt;tr&gt;&lt;td&gt;&lt;p align="center"&gt;G6504&lt;/td&gt;&lt;td&gt;&lt;p align="center"&gt;22:50&lt;/td&gt;&lt;td&gt;&lt;p align="center"&gt;-&lt;/td&gt;&lt;td&gt;&lt;p align="center"&gt;23:09&lt;/td&gt;&lt;td&gt;&lt;p align="center"&gt;-&lt;/td&gt;&lt;td&gt;&lt;p align="center"&gt;-&lt;/td&gt;&lt;td&gt;&lt;p align="center"&gt;-&lt;/td&gt;&lt;td&gt;&lt;p align="center"&gt;23:41&lt;/td&gt;&lt;/tr&gt;</v>
      </c>
      <c r="M85" s="4"/>
    </row>
    <row r="87" spans="1:13" x14ac:dyDescent="0.25">
      <c r="A87" t="s">
        <v>63</v>
      </c>
      <c r="B87" s="4" t="s">
        <v>88</v>
      </c>
      <c r="C87" s="8">
        <v>0.31111111111100997</v>
      </c>
      <c r="D87" s="8">
        <v>0.32083333333316999</v>
      </c>
      <c r="J87" t="str">
        <f t="shared" ref="J87:J95" si="3">CONCATENATE("&lt;tr&gt;&lt;td&gt;&lt;p align=""center""&gt;",A87,B87,"&lt;/td&gt;","&lt;td&gt;&lt;p align=""center""&gt;",IF(C87="","-",TEXT(C87,"hh:mm")),"&lt;/td&gt;","&lt;td&gt;&lt;p align=""center""&gt;",IF(D87="","-",TEXT(D87,"hh:mm")),"&lt;/td&gt;","&lt;td&gt;&lt;p align=""center""&gt;",IF(E87="","-",TEXT(E87,"hh:mm")),"&lt;/td&gt;","&lt;td&gt;&lt;p align=""center""&gt;",IF(F87="","-",TEXT(F87,"hh:mm")),"&lt;/td&gt;","&lt;td&gt;&lt;p align=""center""&gt;",IF(G87="","-",TEXT(G87,"hh:mm")),"&lt;/td&gt;","&lt;td&gt;&lt;p align=""center""&gt;",IF(H87="","-",TEXT(H87,"hh:mm")),"&lt;/td&gt;","&lt;td&gt;&lt;p align=""center""&gt;",IF(I87="","-",TEXT(I87,"hh:mm")),"&lt;/td&gt;&lt;/tr&gt;")</f>
        <v>&lt;tr&gt;&lt;td&gt;&lt;p align="center"&gt;•G5834&lt;/td&gt;&lt;td&gt;&lt;p align="center"&gt;07:28&lt;/td&gt;&lt;td&gt;&lt;p align="center"&gt;07:42&lt;/td&gt;&lt;td&gt;&lt;p align="center"&gt;-&lt;/td&gt;&lt;td&gt;&lt;p align="center"&gt;-&lt;/td&gt;&lt;td&gt;&lt;p align="center"&gt;-&lt;/td&gt;&lt;td&gt;&lt;p align="center"&gt;-&lt;/td&gt;&lt;td&gt;&lt;p align="center"&gt;-&lt;/td&gt;&lt;/tr&gt;</v>
      </c>
      <c r="M87" s="5"/>
    </row>
    <row r="88" spans="1:13" x14ac:dyDescent="0.25">
      <c r="A88" t="s">
        <v>63</v>
      </c>
      <c r="B88" s="4" t="s">
        <v>87</v>
      </c>
      <c r="C88" s="8">
        <v>0.35763888888876</v>
      </c>
      <c r="D88" s="8">
        <v>0.36736111111092001</v>
      </c>
      <c r="J88" t="str">
        <f t="shared" si="3"/>
        <v>&lt;tr&gt;&lt;td&gt;&lt;p align="center"&gt;•G5836&lt;/td&gt;&lt;td&gt;&lt;p align="center"&gt;08:35&lt;/td&gt;&lt;td&gt;&lt;p align="center"&gt;08:49&lt;/td&gt;&lt;td&gt;&lt;p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89" spans="1:13" x14ac:dyDescent="0.25">
      <c r="A89" t="s">
        <v>63</v>
      </c>
      <c r="B89" s="4" t="s">
        <v>86</v>
      </c>
      <c r="C89" s="8">
        <v>0.40555555555539002</v>
      </c>
      <c r="D89" s="8">
        <v>0.41527777777754998</v>
      </c>
      <c r="J89" t="str">
        <f t="shared" si="3"/>
        <v>&lt;tr&gt;&lt;td&gt;&lt;p align="center"&gt;•G5838&lt;/td&gt;&lt;td&gt;&lt;p align="center"&gt;09:44&lt;/td&gt;&lt;td&gt;&lt;p align="center"&gt;09:58&lt;/td&gt;&lt;td&gt;&lt;p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0" spans="1:13" x14ac:dyDescent="0.25">
      <c r="A90" t="s">
        <v>63</v>
      </c>
      <c r="B90" s="4" t="s">
        <v>85</v>
      </c>
      <c r="C90" s="8">
        <v>0.45208333333313999</v>
      </c>
      <c r="D90" s="8">
        <v>0.46180555555557001</v>
      </c>
      <c r="J90" t="str">
        <f t="shared" si="3"/>
        <v>&lt;tr&gt;&lt;td&gt;&lt;p align="center"&gt;•G5840&lt;/td&gt;&lt;td&gt;&lt;p align="center"&gt;10:51&lt;/td&gt;&lt;td&gt;&lt;p align="center"&gt;11:05&lt;/td&gt;&lt;td&gt;&lt;p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1" spans="1:13" x14ac:dyDescent="0.25">
      <c r="A91" t="s">
        <v>63</v>
      </c>
      <c r="B91" s="4" t="s">
        <v>84</v>
      </c>
      <c r="C91" s="8">
        <v>0.50000000000003997</v>
      </c>
      <c r="D91" s="8">
        <v>0.50972222222219998</v>
      </c>
      <c r="J91" t="str">
        <f t="shared" si="3"/>
        <v>&lt;tr&gt;&lt;td&gt;&lt;p align="center"&gt;•G5842&lt;/td&gt;&lt;td&gt;&lt;p align="center"&gt;12:00&lt;/td&gt;&lt;td&gt;&lt;p align="center"&gt;12:14&lt;/td&gt;&lt;td&gt;&lt;p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2" spans="1:13" x14ac:dyDescent="0.25">
      <c r="A92" t="s">
        <v>63</v>
      </c>
      <c r="B92" s="4" t="s">
        <v>83</v>
      </c>
      <c r="C92" s="8">
        <v>0.70347222222203998</v>
      </c>
      <c r="D92" s="8">
        <v>0.71388888888891</v>
      </c>
      <c r="J92" t="str">
        <f t="shared" si="3"/>
        <v>&lt;tr&gt;&lt;td&gt;&lt;p align="center"&gt;•G5850&lt;/td&gt;&lt;td&gt;&lt;p align="center"&gt;16:53&lt;/td&gt;&lt;td&gt;&lt;p align="center"&gt;17:08&lt;/td&gt;&lt;td&gt;&lt;p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3" spans="1:13" x14ac:dyDescent="0.25">
      <c r="A93" t="s">
        <v>63</v>
      </c>
      <c r="B93" s="4" t="s">
        <v>82</v>
      </c>
      <c r="C93" s="8">
        <v>0.74722222222203005</v>
      </c>
      <c r="D93" s="8">
        <v>0.75763888888889996</v>
      </c>
      <c r="J93" t="str">
        <f t="shared" si="3"/>
        <v>&lt;tr&gt;&lt;td&gt;&lt;p align="center"&gt;•G5852&lt;/td&gt;&lt;td&gt;&lt;p align="center"&gt;17:56&lt;/td&gt;&lt;td&gt;&lt;p align="center"&gt;18:11&lt;/td&gt;&lt;td&gt;&lt;p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4" spans="1:13" x14ac:dyDescent="0.25">
      <c r="A94" t="s">
        <v>63</v>
      </c>
      <c r="B94" s="4" t="s">
        <v>81</v>
      </c>
      <c r="C94" s="8">
        <v>0.79791666666669003</v>
      </c>
      <c r="D94" s="8">
        <v>0.80763888888885005</v>
      </c>
      <c r="J94" t="str">
        <f t="shared" si="3"/>
        <v>&lt;tr&gt;&lt;td&gt;&lt;p align="center"&gt;•G5854&lt;/td&gt;&lt;td&gt;&lt;p align="center"&gt;19:09&lt;/td&gt;&lt;td&gt;&lt;p align="center"&gt;19:23&lt;/td&gt;&lt;td&gt;&lt;p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95" spans="1:13" x14ac:dyDescent="0.25">
      <c r="A95" t="s">
        <v>63</v>
      </c>
      <c r="B95" s="4" t="s">
        <v>80</v>
      </c>
      <c r="C95" s="8">
        <v>0.84513888888888</v>
      </c>
      <c r="D95" s="8">
        <v>0.85555555555548002</v>
      </c>
      <c r="J95" t="str">
        <f t="shared" si="3"/>
        <v>&lt;tr&gt;&lt;td&gt;&lt;p align="center"&gt;•G5856&lt;/td&gt;&lt;td&gt;&lt;p align="center"&gt;20:17&lt;/td&gt;&lt;td&gt;&lt;p align="center"&gt;20:32&lt;/td&gt;&lt;td&gt;&lt;p align="center"&gt;-&lt;/td&gt;&lt;td&gt;&lt;p align="center"&gt;-&lt;/td&gt;&lt;td&gt;&lt;p align="center"&gt;-&lt;/td&gt;&lt;td&gt;&lt;p align="center"&gt;-&lt;/td&gt;&lt;td&gt;&lt;p align="center"&gt;-&lt;/td&gt;&lt;/tr&gt;</v>
      </c>
    </row>
    <row r="105" spans="3:3" x14ac:dyDescent="0.25">
      <c r="C105" s="9"/>
    </row>
    <row r="106" spans="3:3" x14ac:dyDescent="0.25">
      <c r="C106" s="10"/>
    </row>
    <row r="107" spans="3:3" x14ac:dyDescent="0.25">
      <c r="C107" s="10"/>
    </row>
    <row r="108" spans="3:3" x14ac:dyDescent="0.25">
      <c r="C108" s="10"/>
    </row>
    <row r="109" spans="3:3" x14ac:dyDescent="0.25">
      <c r="C109" s="10"/>
    </row>
    <row r="110" spans="3:3" x14ac:dyDescent="0.25">
      <c r="C110" s="10"/>
    </row>
  </sheetData>
  <autoFilter ref="A2:O85"/>
  <mergeCells count="2">
    <mergeCell ref="B1:B2"/>
    <mergeCell ref="D1:I1"/>
  </mergeCells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J2" sqref="J2"/>
    </sheetView>
  </sheetViews>
  <sheetFormatPr defaultRowHeight="15" x14ac:dyDescent="0.25"/>
  <cols>
    <col min="1" max="1" width="2" bestFit="1" customWidth="1"/>
    <col min="3" max="8" width="15.7109375" style="3" customWidth="1"/>
    <col min="9" max="9" width="24.28515625" style="3" bestFit="1" customWidth="1"/>
  </cols>
  <sheetData>
    <row r="1" spans="1:9" x14ac:dyDescent="0.25">
      <c r="B1" s="31" t="s">
        <v>2</v>
      </c>
      <c r="C1" s="2" t="s">
        <v>1</v>
      </c>
      <c r="D1" s="32" t="s">
        <v>0</v>
      </c>
      <c r="E1" s="32"/>
      <c r="F1" s="32"/>
      <c r="G1" s="32"/>
      <c r="H1" s="32"/>
      <c r="I1" s="32"/>
    </row>
    <row r="2" spans="1:9" x14ac:dyDescent="0.25">
      <c r="B2" s="31"/>
      <c r="C2" s="2" t="s">
        <v>8</v>
      </c>
      <c r="D2" s="2" t="s">
        <v>4</v>
      </c>
      <c r="E2" s="2" t="s">
        <v>6</v>
      </c>
      <c r="F2" s="2" t="s">
        <v>9</v>
      </c>
      <c r="G2" s="2" t="s">
        <v>5</v>
      </c>
      <c r="H2" s="2" t="s">
        <v>7</v>
      </c>
      <c r="I2" s="2" t="s">
        <v>3</v>
      </c>
    </row>
    <row r="3" spans="1:9" x14ac:dyDescent="0.25">
      <c r="B3" t="s">
        <v>103</v>
      </c>
      <c r="G3" s="12">
        <v>0.27986111111111112</v>
      </c>
      <c r="I3" s="12">
        <v>0.29305555555555557</v>
      </c>
    </row>
    <row r="4" spans="1:9" x14ac:dyDescent="0.25">
      <c r="B4" t="s">
        <v>104</v>
      </c>
      <c r="C4" s="12">
        <v>0.28333333333333333</v>
      </c>
      <c r="G4" s="12">
        <v>0.30833333333333335</v>
      </c>
      <c r="I4" s="12">
        <v>0.3215277777777778</v>
      </c>
    </row>
    <row r="5" spans="1:9" x14ac:dyDescent="0.25">
      <c r="A5" t="s">
        <v>63</v>
      </c>
      <c r="B5" t="s">
        <v>166</v>
      </c>
      <c r="C5" s="12"/>
      <c r="G5" s="12">
        <v>0.32013888888888892</v>
      </c>
      <c r="I5" s="12">
        <v>0.33333333333333331</v>
      </c>
    </row>
    <row r="6" spans="1:9" x14ac:dyDescent="0.25">
      <c r="B6" t="s">
        <v>105</v>
      </c>
      <c r="C6" s="12"/>
      <c r="G6" s="12">
        <v>0.33333333333333331</v>
      </c>
      <c r="I6" s="12">
        <v>0.34652777777777777</v>
      </c>
    </row>
    <row r="7" spans="1:9" x14ac:dyDescent="0.25">
      <c r="B7" t="s">
        <v>106</v>
      </c>
      <c r="C7" s="12">
        <v>0.30763888888888891</v>
      </c>
      <c r="F7" s="12">
        <v>0.3263888888888889</v>
      </c>
      <c r="G7" s="12">
        <v>0.33680555555555558</v>
      </c>
      <c r="H7" s="12">
        <v>0.34375</v>
      </c>
      <c r="I7" s="12">
        <v>0.35347222222222219</v>
      </c>
    </row>
    <row r="8" spans="1:9" x14ac:dyDescent="0.25">
      <c r="B8" t="s">
        <v>107</v>
      </c>
      <c r="C8" s="12"/>
      <c r="F8" s="12"/>
      <c r="G8" s="12">
        <v>0.35138888888888892</v>
      </c>
      <c r="H8" s="12">
        <v>0.35833333333333334</v>
      </c>
      <c r="I8" s="12">
        <v>0.36805555555555558</v>
      </c>
    </row>
    <row r="9" spans="1:9" x14ac:dyDescent="0.25">
      <c r="B9" t="s">
        <v>108</v>
      </c>
      <c r="C9" s="12">
        <v>0.3298611111111111</v>
      </c>
      <c r="E9" s="12">
        <v>0.3430555555555555</v>
      </c>
      <c r="F9" s="12"/>
      <c r="G9" s="12">
        <v>0.35902777777777778</v>
      </c>
      <c r="H9" s="12"/>
      <c r="I9" s="12">
        <v>0.37222222222222223</v>
      </c>
    </row>
    <row r="10" spans="1:9" x14ac:dyDescent="0.25">
      <c r="A10" t="s">
        <v>63</v>
      </c>
      <c r="B10" t="s">
        <v>109</v>
      </c>
      <c r="C10" s="12"/>
      <c r="E10" s="12"/>
      <c r="F10" s="12"/>
      <c r="G10" s="12"/>
      <c r="H10" s="12">
        <v>0.36527777777777781</v>
      </c>
      <c r="I10" s="12">
        <v>0.3756944444444445</v>
      </c>
    </row>
    <row r="11" spans="1:9" x14ac:dyDescent="0.25">
      <c r="B11" t="s">
        <v>110</v>
      </c>
      <c r="C11" s="12">
        <v>0.33680555555555558</v>
      </c>
      <c r="E11" s="12">
        <v>0.35000000000000003</v>
      </c>
      <c r="F11" s="12">
        <v>0.36041666666666666</v>
      </c>
      <c r="G11" s="12">
        <v>0.37152777777777773</v>
      </c>
      <c r="H11" s="12"/>
      <c r="I11" s="12">
        <v>0.38472222222222219</v>
      </c>
    </row>
    <row r="12" spans="1:9" x14ac:dyDescent="0.25">
      <c r="A12" t="s">
        <v>63</v>
      </c>
      <c r="B12" t="s">
        <v>111</v>
      </c>
      <c r="C12" s="12"/>
      <c r="E12" s="12"/>
      <c r="F12" s="12"/>
      <c r="G12" s="12">
        <v>0.375</v>
      </c>
      <c r="H12" s="12"/>
      <c r="I12" s="12">
        <v>0.38819444444444445</v>
      </c>
    </row>
    <row r="13" spans="1:9" x14ac:dyDescent="0.25">
      <c r="B13" t="s">
        <v>112</v>
      </c>
      <c r="C13" s="12">
        <v>0.35416666666666669</v>
      </c>
      <c r="E13" s="12">
        <v>0.36736111111111108</v>
      </c>
      <c r="F13" s="12"/>
      <c r="G13" s="12">
        <v>0.38194444444444442</v>
      </c>
      <c r="H13" s="12"/>
      <c r="I13" s="12">
        <v>0.39513888888888887</v>
      </c>
    </row>
    <row r="14" spans="1:9" x14ac:dyDescent="0.25">
      <c r="A14" t="s">
        <v>63</v>
      </c>
      <c r="B14" t="s">
        <v>113</v>
      </c>
      <c r="C14" s="12"/>
      <c r="E14" s="12"/>
      <c r="F14" s="12"/>
      <c r="G14" s="12">
        <v>0.40347222222222223</v>
      </c>
      <c r="H14" s="12"/>
      <c r="I14" s="12">
        <v>0.41597222222222219</v>
      </c>
    </row>
    <row r="15" spans="1:9" x14ac:dyDescent="0.25">
      <c r="A15" t="s">
        <v>63</v>
      </c>
      <c r="B15" t="s">
        <v>114</v>
      </c>
      <c r="C15" s="12"/>
      <c r="E15" s="12"/>
      <c r="F15" s="12"/>
      <c r="G15" s="12"/>
      <c r="H15" s="12">
        <v>0.41111111111111115</v>
      </c>
      <c r="I15" s="12">
        <v>0.42083333333333334</v>
      </c>
    </row>
    <row r="16" spans="1:9" x14ac:dyDescent="0.25">
      <c r="B16" t="s">
        <v>115</v>
      </c>
      <c r="C16" s="12">
        <v>0.37222222222222223</v>
      </c>
      <c r="E16" s="12">
        <v>0.38819444444444445</v>
      </c>
      <c r="F16" s="12">
        <v>0.39930555555555558</v>
      </c>
      <c r="G16" s="12">
        <v>0.40972222222222227</v>
      </c>
      <c r="H16" s="12">
        <v>0.41666666666666669</v>
      </c>
      <c r="I16" s="12">
        <v>0.42638888888888887</v>
      </c>
    </row>
    <row r="17" spans="1:9" x14ac:dyDescent="0.25">
      <c r="B17" t="s">
        <v>116</v>
      </c>
      <c r="C17" s="12">
        <v>0.39027777777777778</v>
      </c>
      <c r="E17" s="12">
        <v>0.40347222222222223</v>
      </c>
      <c r="G17" s="12">
        <v>0.41875000000000001</v>
      </c>
      <c r="H17" s="12"/>
      <c r="I17" s="12">
        <v>0.43194444444444446</v>
      </c>
    </row>
    <row r="18" spans="1:9" x14ac:dyDescent="0.25">
      <c r="A18" t="s">
        <v>63</v>
      </c>
      <c r="B18" t="s">
        <v>117</v>
      </c>
      <c r="C18" s="12"/>
      <c r="E18" s="12"/>
      <c r="G18" s="12">
        <v>0.4291666666666667</v>
      </c>
      <c r="H18" s="12"/>
      <c r="I18" s="12">
        <v>0.44236111111111115</v>
      </c>
    </row>
    <row r="19" spans="1:9" x14ac:dyDescent="0.25">
      <c r="B19" t="s">
        <v>118</v>
      </c>
      <c r="C19" s="12">
        <v>0.41666666666666669</v>
      </c>
      <c r="E19" s="12"/>
      <c r="G19" s="12"/>
      <c r="H19" s="12"/>
      <c r="I19" s="12">
        <v>0.44930555555555557</v>
      </c>
    </row>
    <row r="20" spans="1:9" x14ac:dyDescent="0.25">
      <c r="A20" t="s">
        <v>63</v>
      </c>
      <c r="B20" t="s">
        <v>119</v>
      </c>
      <c r="C20" s="12">
        <v>0.40902777777777777</v>
      </c>
      <c r="E20" s="12">
        <v>0.42222222222222222</v>
      </c>
      <c r="G20" s="12">
        <v>0.43888888888888888</v>
      </c>
      <c r="H20" s="12">
        <v>0.4465277777777778</v>
      </c>
      <c r="I20" s="12">
        <v>0.45624999999999999</v>
      </c>
    </row>
    <row r="21" spans="1:9" x14ac:dyDescent="0.25">
      <c r="A21" t="s">
        <v>63</v>
      </c>
      <c r="B21" t="s">
        <v>120</v>
      </c>
      <c r="C21" s="12"/>
      <c r="E21" s="12"/>
      <c r="G21" s="12"/>
      <c r="H21" s="12">
        <v>0.45416666666666666</v>
      </c>
      <c r="I21" s="12">
        <v>0.46388888888888885</v>
      </c>
    </row>
    <row r="22" spans="1:9" x14ac:dyDescent="0.25">
      <c r="A22" t="s">
        <v>63</v>
      </c>
      <c r="B22" t="s">
        <v>121</v>
      </c>
      <c r="C22" s="12"/>
      <c r="E22" s="12"/>
      <c r="G22" s="12">
        <v>0.45624999999999999</v>
      </c>
      <c r="H22" s="12"/>
      <c r="I22" s="12">
        <v>0.4694444444444445</v>
      </c>
    </row>
    <row r="23" spans="1:9" x14ac:dyDescent="0.25">
      <c r="B23" t="s">
        <v>122</v>
      </c>
      <c r="C23" s="12">
        <v>0.43611111111111112</v>
      </c>
      <c r="E23" s="12"/>
      <c r="G23" s="12">
        <v>0.4597222222222222</v>
      </c>
      <c r="H23" s="12"/>
      <c r="I23" s="12">
        <v>0.47291666666666665</v>
      </c>
    </row>
    <row r="24" spans="1:9" x14ac:dyDescent="0.25">
      <c r="B24" t="s">
        <v>123</v>
      </c>
      <c r="C24" s="12">
        <v>0.43958333333333338</v>
      </c>
      <c r="E24" s="12"/>
      <c r="G24" s="12">
        <v>0.46319444444444446</v>
      </c>
      <c r="H24" s="12"/>
      <c r="I24" s="12">
        <v>0.47638888888888892</v>
      </c>
    </row>
    <row r="25" spans="1:9" x14ac:dyDescent="0.25">
      <c r="B25" t="s">
        <v>124</v>
      </c>
      <c r="C25" s="12"/>
      <c r="E25" s="12"/>
      <c r="G25" s="12">
        <v>0.46736111111111112</v>
      </c>
      <c r="H25" s="12"/>
      <c r="I25" s="12">
        <v>0.48055555555555557</v>
      </c>
    </row>
    <row r="26" spans="1:9" x14ac:dyDescent="0.25">
      <c r="B26" t="s">
        <v>125</v>
      </c>
      <c r="C26" s="12">
        <v>0.45347222222222222</v>
      </c>
      <c r="E26" s="12"/>
      <c r="G26" s="12">
        <v>0.47847222222222219</v>
      </c>
      <c r="H26" s="12">
        <v>0.48541666666666666</v>
      </c>
      <c r="I26" s="12">
        <v>0.49513888888888885</v>
      </c>
    </row>
    <row r="27" spans="1:9" x14ac:dyDescent="0.25">
      <c r="A27" t="s">
        <v>63</v>
      </c>
      <c r="B27" t="s">
        <v>126</v>
      </c>
      <c r="C27" s="12"/>
      <c r="E27" s="12"/>
      <c r="G27" s="12">
        <v>0.48541666666666666</v>
      </c>
      <c r="H27" s="12"/>
      <c r="I27" s="12">
        <v>0.4993055555555555</v>
      </c>
    </row>
    <row r="28" spans="1:9" x14ac:dyDescent="0.25">
      <c r="B28" t="s">
        <v>127</v>
      </c>
      <c r="C28" s="12">
        <v>0.46736111111111112</v>
      </c>
      <c r="E28" s="12"/>
      <c r="G28" s="12">
        <v>0.48958333333333331</v>
      </c>
      <c r="H28" s="12">
        <v>0.49722222222222223</v>
      </c>
      <c r="I28" s="12">
        <v>0.50694444444444442</v>
      </c>
    </row>
    <row r="29" spans="1:9" x14ac:dyDescent="0.25">
      <c r="A29" t="s">
        <v>63</v>
      </c>
      <c r="B29" t="s">
        <v>128</v>
      </c>
      <c r="C29" s="12"/>
      <c r="E29" s="12"/>
      <c r="G29" s="12"/>
      <c r="H29" s="12">
        <v>0.50069444444444444</v>
      </c>
      <c r="I29" s="12">
        <v>0.51111111111111118</v>
      </c>
    </row>
    <row r="30" spans="1:9" x14ac:dyDescent="0.25">
      <c r="B30" t="s">
        <v>129</v>
      </c>
      <c r="C30" s="12">
        <v>0.47430555555555554</v>
      </c>
      <c r="E30" s="12">
        <v>0.4909722222222222</v>
      </c>
      <c r="G30" s="12">
        <v>0.50694444444444442</v>
      </c>
      <c r="H30" s="12"/>
      <c r="I30" s="12">
        <v>0.51944444444444449</v>
      </c>
    </row>
    <row r="31" spans="1:9" x14ac:dyDescent="0.25">
      <c r="A31" t="s">
        <v>63</v>
      </c>
      <c r="B31" t="s">
        <v>130</v>
      </c>
      <c r="C31" s="12"/>
      <c r="E31" s="12"/>
      <c r="G31" s="12">
        <v>0.5131944444444444</v>
      </c>
      <c r="H31" s="12"/>
      <c r="I31" s="12">
        <v>0.52638888888888891</v>
      </c>
    </row>
    <row r="32" spans="1:9" x14ac:dyDescent="0.25">
      <c r="B32" t="s">
        <v>131</v>
      </c>
      <c r="C32" s="12">
        <v>0.49652777777777773</v>
      </c>
      <c r="E32" s="12">
        <v>0.51250000000000007</v>
      </c>
      <c r="G32" s="12">
        <v>0.52777777777777779</v>
      </c>
      <c r="H32" s="12">
        <v>0.53472222222222221</v>
      </c>
      <c r="I32" s="12">
        <v>0.5444444444444444</v>
      </c>
    </row>
    <row r="33" spans="1:9" x14ac:dyDescent="0.25">
      <c r="A33" t="s">
        <v>63</v>
      </c>
      <c r="B33" t="s">
        <v>132</v>
      </c>
      <c r="C33" s="12">
        <v>0.5180555555555556</v>
      </c>
      <c r="E33" s="12"/>
      <c r="G33" s="12">
        <v>0.54097222222222219</v>
      </c>
      <c r="H33" s="12"/>
      <c r="I33" s="12">
        <v>0.5541666666666667</v>
      </c>
    </row>
    <row r="34" spans="1:9" x14ac:dyDescent="0.25">
      <c r="A34" t="s">
        <v>63</v>
      </c>
      <c r="B34" t="s">
        <v>133</v>
      </c>
      <c r="C34" s="12"/>
      <c r="E34" s="12"/>
      <c r="G34" s="12"/>
      <c r="H34" s="12">
        <v>0.54722222222222217</v>
      </c>
      <c r="I34" s="12">
        <v>0.55763888888888891</v>
      </c>
    </row>
    <row r="35" spans="1:9" x14ac:dyDescent="0.25">
      <c r="B35" t="s">
        <v>134</v>
      </c>
      <c r="C35" s="12">
        <v>0.50902777777777775</v>
      </c>
      <c r="E35" s="12">
        <v>0.52222222222222225</v>
      </c>
      <c r="F35" s="12">
        <v>0.53888888888888886</v>
      </c>
      <c r="G35" s="12">
        <v>0.54791666666666672</v>
      </c>
      <c r="H35" s="12"/>
      <c r="I35" s="12">
        <v>0.56180555555555556</v>
      </c>
    </row>
    <row r="36" spans="1:9" x14ac:dyDescent="0.25">
      <c r="A36" t="s">
        <v>63</v>
      </c>
      <c r="B36" t="s">
        <v>135</v>
      </c>
      <c r="E36" s="12"/>
      <c r="G36" s="12">
        <v>0.55208333333333337</v>
      </c>
      <c r="H36" s="12"/>
      <c r="I36" s="12">
        <v>0.56458333333333333</v>
      </c>
    </row>
    <row r="37" spans="1:9" x14ac:dyDescent="0.25">
      <c r="B37" t="s">
        <v>136</v>
      </c>
      <c r="E37" s="12"/>
      <c r="G37" s="12"/>
      <c r="H37" s="12">
        <v>0.55833333333333335</v>
      </c>
      <c r="I37" s="12">
        <v>0.56805555555555554</v>
      </c>
    </row>
    <row r="38" spans="1:9" x14ac:dyDescent="0.25">
      <c r="B38" t="s">
        <v>137</v>
      </c>
      <c r="E38" s="12"/>
      <c r="G38" s="12">
        <v>0.55833333333333335</v>
      </c>
      <c r="H38" s="12"/>
      <c r="I38" s="12">
        <v>0.57152777777777775</v>
      </c>
    </row>
    <row r="39" spans="1:9" x14ac:dyDescent="0.25">
      <c r="A39" t="s">
        <v>63</v>
      </c>
      <c r="B39" t="s">
        <v>138</v>
      </c>
      <c r="E39" s="12"/>
      <c r="G39" s="12"/>
      <c r="H39" s="12">
        <v>0.56458333333333333</v>
      </c>
      <c r="I39" s="12">
        <v>0.57500000000000007</v>
      </c>
    </row>
    <row r="40" spans="1:9" x14ac:dyDescent="0.25">
      <c r="B40" t="s">
        <v>139</v>
      </c>
      <c r="E40" s="12"/>
      <c r="G40" s="12">
        <v>0.57013888888888886</v>
      </c>
      <c r="H40" s="12"/>
      <c r="I40" s="12">
        <v>0.58333333333333337</v>
      </c>
    </row>
    <row r="41" spans="1:9" x14ac:dyDescent="0.25">
      <c r="B41" t="s">
        <v>140</v>
      </c>
      <c r="C41" s="12">
        <v>0.54861111111111105</v>
      </c>
      <c r="E41" s="12">
        <v>0.56180555555555556</v>
      </c>
      <c r="G41" s="12">
        <v>0.57708333333333328</v>
      </c>
      <c r="H41" s="12"/>
      <c r="I41" s="12">
        <v>0.59097222222222223</v>
      </c>
    </row>
    <row r="42" spans="1:9" x14ac:dyDescent="0.25">
      <c r="A42" t="s">
        <v>63</v>
      </c>
      <c r="B42" t="s">
        <v>141</v>
      </c>
      <c r="C42" s="12"/>
      <c r="E42" s="12"/>
      <c r="G42" s="12"/>
      <c r="H42" s="12">
        <v>0.59375</v>
      </c>
      <c r="I42" s="12">
        <v>0.60347222222222219</v>
      </c>
    </row>
    <row r="43" spans="1:9" x14ac:dyDescent="0.25">
      <c r="A43" t="s">
        <v>63</v>
      </c>
      <c r="B43" t="s">
        <v>142</v>
      </c>
      <c r="C43" s="12"/>
      <c r="E43" s="12"/>
      <c r="G43" s="12">
        <v>0.59444444444444444</v>
      </c>
      <c r="H43" s="12"/>
      <c r="I43" s="12">
        <v>0.60763888888888895</v>
      </c>
    </row>
    <row r="44" spans="1:9" x14ac:dyDescent="0.25">
      <c r="B44" t="s">
        <v>143</v>
      </c>
      <c r="C44" s="12">
        <v>0.5756944444444444</v>
      </c>
      <c r="E44" s="12"/>
      <c r="G44" s="12">
        <v>0.59861111111111109</v>
      </c>
      <c r="H44" s="12"/>
      <c r="I44" s="12">
        <v>0.6118055555555556</v>
      </c>
    </row>
    <row r="45" spans="1:9" x14ac:dyDescent="0.25">
      <c r="B45" t="s">
        <v>144</v>
      </c>
      <c r="C45" s="12"/>
      <c r="E45" s="12"/>
      <c r="G45" s="12">
        <v>0.6020833333333333</v>
      </c>
      <c r="H45" s="12"/>
      <c r="I45" s="12">
        <v>0.61527777777777781</v>
      </c>
    </row>
    <row r="46" spans="1:9" x14ac:dyDescent="0.25">
      <c r="B46" t="s">
        <v>145</v>
      </c>
      <c r="C46" s="12"/>
      <c r="E46" s="12"/>
      <c r="G46" s="12"/>
      <c r="H46" s="12">
        <v>0.62222222222222223</v>
      </c>
      <c r="I46" s="12">
        <v>0.63263888888888886</v>
      </c>
    </row>
    <row r="47" spans="1:9" x14ac:dyDescent="0.25">
      <c r="A47" t="s">
        <v>63</v>
      </c>
      <c r="B47" t="s">
        <v>146</v>
      </c>
      <c r="C47" s="12"/>
      <c r="E47" s="12"/>
      <c r="G47" s="12">
        <v>0.61458333333333337</v>
      </c>
      <c r="H47" s="12"/>
      <c r="I47" s="12">
        <v>0.62847222222222221</v>
      </c>
    </row>
    <row r="48" spans="1:9" x14ac:dyDescent="0.25">
      <c r="A48" t="s">
        <v>63</v>
      </c>
      <c r="B48" t="s">
        <v>147</v>
      </c>
      <c r="C48" s="12"/>
      <c r="E48" s="12"/>
      <c r="G48" s="12"/>
      <c r="H48" s="12">
        <v>0.61041666666666672</v>
      </c>
      <c r="I48" s="12">
        <v>0.62013888888888891</v>
      </c>
    </row>
    <row r="49" spans="1:9" x14ac:dyDescent="0.25">
      <c r="B49" t="s">
        <v>148</v>
      </c>
      <c r="C49" s="12">
        <v>0.59722222222222221</v>
      </c>
      <c r="E49" s="12"/>
      <c r="G49" s="12">
        <v>0.62222222222222223</v>
      </c>
      <c r="H49" s="12"/>
      <c r="I49" s="12">
        <v>0.63611111111111118</v>
      </c>
    </row>
    <row r="50" spans="1:9" x14ac:dyDescent="0.25">
      <c r="A50" t="s">
        <v>63</v>
      </c>
      <c r="B50" t="s">
        <v>149</v>
      </c>
      <c r="C50" s="12"/>
      <c r="E50" s="12"/>
      <c r="G50" s="12"/>
      <c r="H50" s="12">
        <v>0.63888888888888895</v>
      </c>
      <c r="I50" s="12">
        <v>0.64861111111111114</v>
      </c>
    </row>
    <row r="51" spans="1:9" x14ac:dyDescent="0.25">
      <c r="B51" t="s">
        <v>150</v>
      </c>
      <c r="C51" s="12">
        <v>0.625</v>
      </c>
      <c r="E51" s="12"/>
      <c r="G51" s="12"/>
      <c r="H51" s="12"/>
      <c r="I51" s="12">
        <v>0.65694444444444444</v>
      </c>
    </row>
    <row r="52" spans="1:9" x14ac:dyDescent="0.25">
      <c r="B52" t="s">
        <v>151</v>
      </c>
      <c r="C52" s="12"/>
      <c r="E52" s="12"/>
      <c r="G52" s="12">
        <v>0.64722222222222225</v>
      </c>
      <c r="H52" s="12"/>
      <c r="I52" s="12">
        <v>0.66111111111111109</v>
      </c>
    </row>
    <row r="53" spans="1:9" x14ac:dyDescent="0.25">
      <c r="A53" t="s">
        <v>63</v>
      </c>
      <c r="B53" t="s">
        <v>152</v>
      </c>
      <c r="C53" s="12"/>
      <c r="E53" s="12"/>
      <c r="G53" s="12">
        <v>0.65486111111111112</v>
      </c>
      <c r="H53" s="12"/>
      <c r="I53" s="12">
        <v>0.66805555555555562</v>
      </c>
    </row>
    <row r="54" spans="1:9" x14ac:dyDescent="0.25">
      <c r="A54" t="s">
        <v>63</v>
      </c>
      <c r="B54" t="s">
        <v>153</v>
      </c>
      <c r="C54" s="12"/>
      <c r="E54" s="12"/>
      <c r="G54" s="12"/>
      <c r="H54" s="12">
        <v>0.66388888888888886</v>
      </c>
      <c r="I54" s="12">
        <v>0.67361111111111116</v>
      </c>
    </row>
    <row r="55" spans="1:9" x14ac:dyDescent="0.25">
      <c r="B55" t="s">
        <v>154</v>
      </c>
      <c r="C55" s="12">
        <v>0.64236111111111105</v>
      </c>
      <c r="E55" s="12">
        <v>0.65555555555555556</v>
      </c>
      <c r="G55" s="12">
        <v>0.6694444444444444</v>
      </c>
      <c r="H55" s="12"/>
      <c r="I55" s="12">
        <v>0.68194444444444446</v>
      </c>
    </row>
    <row r="56" spans="1:9" x14ac:dyDescent="0.25">
      <c r="A56" t="s">
        <v>63</v>
      </c>
      <c r="B56" t="s">
        <v>155</v>
      </c>
      <c r="C56" s="12"/>
      <c r="E56" s="12"/>
      <c r="G56" s="12">
        <v>0.67291666666666661</v>
      </c>
      <c r="H56" s="12"/>
      <c r="I56" s="12">
        <v>0.68611111111111101</v>
      </c>
    </row>
    <row r="57" spans="1:9" x14ac:dyDescent="0.25">
      <c r="A57" t="s">
        <v>63</v>
      </c>
      <c r="B57" t="s">
        <v>156</v>
      </c>
      <c r="C57" s="12"/>
      <c r="E57" s="12"/>
      <c r="G57" s="12"/>
      <c r="H57" s="12">
        <v>0.68333333333333324</v>
      </c>
      <c r="I57" s="12">
        <v>0.69374999999999998</v>
      </c>
    </row>
    <row r="58" spans="1:9" x14ac:dyDescent="0.25">
      <c r="B58" t="s">
        <v>157</v>
      </c>
      <c r="C58" s="12"/>
      <c r="E58" s="12"/>
      <c r="G58" s="12">
        <v>0.68402777777777779</v>
      </c>
      <c r="H58" s="12"/>
      <c r="I58" s="12">
        <v>0.69791666666666663</v>
      </c>
    </row>
    <row r="59" spans="1:9" x14ac:dyDescent="0.25">
      <c r="B59" t="s">
        <v>158</v>
      </c>
      <c r="C59" s="12">
        <v>0.66041666666666665</v>
      </c>
      <c r="E59" s="12">
        <v>0.67361111111111116</v>
      </c>
      <c r="G59" s="12">
        <v>0.68888888888888899</v>
      </c>
      <c r="H59" s="12"/>
      <c r="I59" s="12">
        <v>0.70138888888888884</v>
      </c>
    </row>
    <row r="60" spans="1:9" x14ac:dyDescent="0.25">
      <c r="B60" t="s">
        <v>159</v>
      </c>
      <c r="C60" s="12">
        <v>0.66805555555555562</v>
      </c>
      <c r="E60" s="12"/>
      <c r="G60" s="12">
        <v>0.69236111111111109</v>
      </c>
      <c r="H60" s="12"/>
      <c r="I60" s="12">
        <v>0.70486111111111116</v>
      </c>
    </row>
    <row r="61" spans="1:9" x14ac:dyDescent="0.25">
      <c r="B61" t="s">
        <v>160</v>
      </c>
      <c r="C61" s="12">
        <v>0.67499999999999993</v>
      </c>
      <c r="E61" s="12">
        <v>0.68819444444444444</v>
      </c>
      <c r="G61" s="12">
        <v>0.70277777777777783</v>
      </c>
      <c r="H61" s="12">
        <v>0.70972222222222225</v>
      </c>
      <c r="I61" s="12">
        <v>0.71944444444444444</v>
      </c>
    </row>
    <row r="62" spans="1:9" x14ac:dyDescent="0.25">
      <c r="A62" t="s">
        <v>63</v>
      </c>
      <c r="B62" t="s">
        <v>161</v>
      </c>
      <c r="C62" s="12"/>
      <c r="G62" s="12">
        <v>0.71527777777777779</v>
      </c>
      <c r="H62" s="12"/>
      <c r="I62" s="12">
        <v>0.7284722222222223</v>
      </c>
    </row>
    <row r="63" spans="1:9" x14ac:dyDescent="0.25">
      <c r="A63" t="s">
        <v>63</v>
      </c>
      <c r="B63" t="s">
        <v>162</v>
      </c>
      <c r="C63" s="12"/>
      <c r="G63" s="12">
        <v>0.72777777777777775</v>
      </c>
      <c r="H63" s="12"/>
      <c r="I63" s="12">
        <v>0.74097222222222225</v>
      </c>
    </row>
    <row r="64" spans="1:9" x14ac:dyDescent="0.25">
      <c r="A64" t="s">
        <v>63</v>
      </c>
      <c r="B64" t="s">
        <v>163</v>
      </c>
      <c r="C64" s="12"/>
      <c r="G64" s="12"/>
      <c r="H64" s="12">
        <v>0.74236111111111114</v>
      </c>
      <c r="I64" s="12">
        <v>0.75208333333333333</v>
      </c>
    </row>
    <row r="65" spans="1:9" x14ac:dyDescent="0.25">
      <c r="B65" t="s">
        <v>164</v>
      </c>
      <c r="C65" s="12">
        <v>0.70277777777777783</v>
      </c>
      <c r="D65" s="12">
        <v>0.71319444444444446</v>
      </c>
      <c r="F65" s="12">
        <v>0.7284722222222223</v>
      </c>
      <c r="G65" s="12">
        <v>0.73819444444444438</v>
      </c>
      <c r="H65" s="12">
        <v>0.74583333333333324</v>
      </c>
      <c r="I65" s="12">
        <v>0.75555555555555554</v>
      </c>
    </row>
    <row r="66" spans="1:9" x14ac:dyDescent="0.25">
      <c r="B66" t="s">
        <v>165</v>
      </c>
      <c r="C66" s="12">
        <v>0.73263888888888884</v>
      </c>
      <c r="I66" s="12">
        <v>0.76527777777777783</v>
      </c>
    </row>
    <row r="67" spans="1:9" x14ac:dyDescent="0.25">
      <c r="B67" t="s">
        <v>167</v>
      </c>
      <c r="G67" s="12">
        <v>0.76250000000000007</v>
      </c>
      <c r="I67" s="12">
        <v>0.77569444444444446</v>
      </c>
    </row>
    <row r="68" spans="1:9" x14ac:dyDescent="0.25">
      <c r="A68" t="s">
        <v>63</v>
      </c>
      <c r="B68" t="s">
        <v>168</v>
      </c>
      <c r="C68" s="12">
        <v>0.73819444444444438</v>
      </c>
      <c r="G68" s="12">
        <v>0.76597222222222217</v>
      </c>
      <c r="I68" s="12">
        <v>0.77916666666666667</v>
      </c>
    </row>
    <row r="69" spans="1:9" x14ac:dyDescent="0.25">
      <c r="A69" t="s">
        <v>63</v>
      </c>
      <c r="B69" t="s">
        <v>169</v>
      </c>
      <c r="C69" s="12"/>
      <c r="G69" s="12">
        <v>0.77361111111111114</v>
      </c>
      <c r="I69" s="12">
        <v>0.78680555555555554</v>
      </c>
    </row>
    <row r="70" spans="1:9" x14ac:dyDescent="0.25">
      <c r="B70" t="s">
        <v>170</v>
      </c>
      <c r="C70" s="12">
        <v>0.75416666666666676</v>
      </c>
      <c r="G70" s="12">
        <v>0.77777777777777779</v>
      </c>
      <c r="I70" s="12">
        <v>0.79027777777777775</v>
      </c>
    </row>
    <row r="71" spans="1:9" x14ac:dyDescent="0.25">
      <c r="A71" t="s">
        <v>63</v>
      </c>
      <c r="B71" t="s">
        <v>171</v>
      </c>
      <c r="C71" s="12"/>
      <c r="G71" s="12"/>
      <c r="H71" s="12">
        <v>0.78680555555555554</v>
      </c>
      <c r="I71" s="12">
        <v>0.79722222222222217</v>
      </c>
    </row>
    <row r="72" spans="1:9" x14ac:dyDescent="0.25">
      <c r="A72" t="s">
        <v>63</v>
      </c>
      <c r="B72" t="s">
        <v>172</v>
      </c>
      <c r="C72" s="12"/>
      <c r="G72" s="12">
        <v>0.78472222222222221</v>
      </c>
      <c r="H72" s="12">
        <v>0.79166666666666663</v>
      </c>
      <c r="I72" s="12">
        <v>0.80208333333333337</v>
      </c>
    </row>
    <row r="73" spans="1:9" x14ac:dyDescent="0.25">
      <c r="B73" t="s">
        <v>173</v>
      </c>
      <c r="C73" s="12"/>
      <c r="G73" s="12">
        <v>0.79583333333333339</v>
      </c>
      <c r="H73" s="12"/>
      <c r="I73" s="12">
        <v>0.80902777777777779</v>
      </c>
    </row>
    <row r="74" spans="1:9" x14ac:dyDescent="0.25">
      <c r="B74" t="s">
        <v>174</v>
      </c>
      <c r="C74" s="12">
        <v>0.76874999999999993</v>
      </c>
      <c r="E74" s="12">
        <v>0.78402777777777777</v>
      </c>
      <c r="G74" s="12">
        <v>0.7993055555555556</v>
      </c>
      <c r="H74" s="12"/>
      <c r="I74" s="12">
        <v>0.81319444444444444</v>
      </c>
    </row>
    <row r="75" spans="1:9" x14ac:dyDescent="0.25">
      <c r="B75" t="s">
        <v>175</v>
      </c>
      <c r="C75" s="12">
        <v>0.77569444444444446</v>
      </c>
      <c r="E75" s="12">
        <v>0.78888888888888886</v>
      </c>
      <c r="G75" s="12">
        <v>0.80347222222222225</v>
      </c>
      <c r="H75" s="12">
        <v>0.81041666666666667</v>
      </c>
      <c r="I75" s="12">
        <v>0.82013888888888886</v>
      </c>
    </row>
    <row r="76" spans="1:9" x14ac:dyDescent="0.25">
      <c r="B76" t="s">
        <v>176</v>
      </c>
      <c r="C76" s="12"/>
      <c r="G76" s="12">
        <v>0.81736111111111109</v>
      </c>
      <c r="H76" s="12">
        <v>0.82430555555555562</v>
      </c>
      <c r="I76" s="12">
        <v>0.8354166666666667</v>
      </c>
    </row>
    <row r="77" spans="1:9" x14ac:dyDescent="0.25">
      <c r="B77" t="s">
        <v>177</v>
      </c>
      <c r="C77" s="12">
        <v>0.7944444444444444</v>
      </c>
      <c r="F77" s="12">
        <v>0.81319444444444444</v>
      </c>
      <c r="G77" s="12">
        <v>0.8222222222222223</v>
      </c>
      <c r="H77" s="12">
        <v>0.82916666666666661</v>
      </c>
      <c r="I77" s="12">
        <v>0.83888888888888891</v>
      </c>
    </row>
    <row r="78" spans="1:9" x14ac:dyDescent="0.25">
      <c r="A78" t="s">
        <v>63</v>
      </c>
      <c r="B78" t="s">
        <v>178</v>
      </c>
      <c r="G78" s="12">
        <v>0.83124999999999993</v>
      </c>
      <c r="H78" s="12"/>
      <c r="I78" s="12">
        <v>0.84444444444444444</v>
      </c>
    </row>
    <row r="79" spans="1:9" x14ac:dyDescent="0.25">
      <c r="B79" t="s">
        <v>179</v>
      </c>
      <c r="G79" s="12">
        <v>0.84166666666666667</v>
      </c>
      <c r="H79" s="12">
        <v>0.84861111111111109</v>
      </c>
      <c r="I79" s="12">
        <v>0.85833333333333339</v>
      </c>
    </row>
    <row r="80" spans="1:9" x14ac:dyDescent="0.25">
      <c r="B80" t="s">
        <v>180</v>
      </c>
      <c r="G80" s="12">
        <v>0.8354166666666667</v>
      </c>
      <c r="H80" s="12"/>
      <c r="I80" s="12">
        <v>0.84861111111111109</v>
      </c>
    </row>
    <row r="81" spans="1:9" x14ac:dyDescent="0.25">
      <c r="A81" t="s">
        <v>63</v>
      </c>
      <c r="B81" t="s">
        <v>181</v>
      </c>
      <c r="G81" s="12">
        <v>0.85555555555555562</v>
      </c>
      <c r="H81" s="12">
        <v>0.86249999999999993</v>
      </c>
      <c r="I81" s="12">
        <v>0.87222222222222223</v>
      </c>
    </row>
    <row r="82" spans="1:9" x14ac:dyDescent="0.25">
      <c r="A82" t="s">
        <v>63</v>
      </c>
      <c r="B82" t="s">
        <v>182</v>
      </c>
      <c r="C82" s="12">
        <v>0.85069444444444453</v>
      </c>
      <c r="E82" s="12">
        <v>0.8666666666666667</v>
      </c>
      <c r="G82" s="12">
        <v>0.88194444444444453</v>
      </c>
      <c r="H82" s="12">
        <v>0.88888888888888884</v>
      </c>
      <c r="I82" s="12">
        <v>0.89861111111111114</v>
      </c>
    </row>
    <row r="83" spans="1:9" x14ac:dyDescent="0.25">
      <c r="B83" t="s">
        <v>183</v>
      </c>
      <c r="G83" s="12">
        <v>0.89097222222222217</v>
      </c>
      <c r="H83" s="12"/>
      <c r="I83" s="12">
        <v>0.90416666666666667</v>
      </c>
    </row>
    <row r="84" spans="1:9" x14ac:dyDescent="0.25">
      <c r="B84" t="s">
        <v>184</v>
      </c>
      <c r="C84" s="12">
        <v>0.90069444444444446</v>
      </c>
      <c r="G84" s="12">
        <v>0.9243055555555556</v>
      </c>
      <c r="H84" s="12"/>
      <c r="I84" s="12">
        <v>0.93680555555555556</v>
      </c>
    </row>
    <row r="85" spans="1:9" x14ac:dyDescent="0.25">
      <c r="B85" t="s">
        <v>185</v>
      </c>
      <c r="G85" s="12">
        <v>0.93819444444444444</v>
      </c>
      <c r="H85" s="12">
        <v>0.94513888888888886</v>
      </c>
      <c r="I85" s="12">
        <v>0.95486111111111116</v>
      </c>
    </row>
    <row r="87" spans="1:9" x14ac:dyDescent="0.25">
      <c r="A87" t="s">
        <v>63</v>
      </c>
      <c r="B87" t="s">
        <v>186</v>
      </c>
      <c r="H87" s="12">
        <v>0.33124999999999999</v>
      </c>
      <c r="I87" s="12">
        <v>0.34166666666666662</v>
      </c>
    </row>
    <row r="88" spans="1:9" x14ac:dyDescent="0.25">
      <c r="A88" t="s">
        <v>63</v>
      </c>
      <c r="B88" t="s">
        <v>187</v>
      </c>
      <c r="H88" s="12">
        <v>0.38125000000000003</v>
      </c>
      <c r="I88" s="12">
        <v>0.39166666666666666</v>
      </c>
    </row>
    <row r="89" spans="1:9" x14ac:dyDescent="0.25">
      <c r="A89" t="s">
        <v>63</v>
      </c>
      <c r="B89" t="s">
        <v>188</v>
      </c>
      <c r="H89" s="12">
        <v>0.42638888888888887</v>
      </c>
      <c r="I89" s="12">
        <v>0.4368055555555555</v>
      </c>
    </row>
    <row r="90" spans="1:9" x14ac:dyDescent="0.25">
      <c r="A90" t="s">
        <v>63</v>
      </c>
      <c r="B90" t="s">
        <v>189</v>
      </c>
      <c r="H90" s="12">
        <v>0.47500000000000003</v>
      </c>
      <c r="I90" s="12">
        <v>0.48472222222222222</v>
      </c>
    </row>
    <row r="91" spans="1:9" x14ac:dyDescent="0.25">
      <c r="A91" t="s">
        <v>63</v>
      </c>
      <c r="B91" t="s">
        <v>190</v>
      </c>
      <c r="H91" s="12">
        <v>0.52083333333333337</v>
      </c>
      <c r="I91" s="12">
        <v>0.53055555555555556</v>
      </c>
    </row>
    <row r="92" spans="1:9" x14ac:dyDescent="0.25">
      <c r="A92" t="s">
        <v>63</v>
      </c>
      <c r="B92" t="s">
        <v>191</v>
      </c>
      <c r="H92" s="12">
        <v>0.72430555555555554</v>
      </c>
      <c r="I92" s="12">
        <v>0.73472222222222217</v>
      </c>
    </row>
    <row r="93" spans="1:9" x14ac:dyDescent="0.25">
      <c r="A93" t="s">
        <v>63</v>
      </c>
      <c r="B93" t="s">
        <v>192</v>
      </c>
      <c r="H93" s="12">
        <v>0.7729166666666667</v>
      </c>
      <c r="I93" s="12">
        <v>0.78333333333333333</v>
      </c>
    </row>
    <row r="94" spans="1:9" x14ac:dyDescent="0.25">
      <c r="A94" t="s">
        <v>63</v>
      </c>
      <c r="B94" t="s">
        <v>193</v>
      </c>
      <c r="H94" s="12">
        <v>0.8208333333333333</v>
      </c>
      <c r="I94" s="12">
        <v>0.83124999999999993</v>
      </c>
    </row>
    <row r="95" spans="1:9" x14ac:dyDescent="0.25">
      <c r="A95" t="s">
        <v>63</v>
      </c>
      <c r="B95" t="s">
        <v>194</v>
      </c>
      <c r="H95" s="12">
        <v>0.8666666666666667</v>
      </c>
      <c r="I95" s="12">
        <v>0.87708333333333333</v>
      </c>
    </row>
  </sheetData>
  <mergeCells count="2">
    <mergeCell ref="B1:B2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M4" sqref="M4"/>
    </sheetView>
  </sheetViews>
  <sheetFormatPr defaultRowHeight="15" x14ac:dyDescent="0.25"/>
  <cols>
    <col min="1" max="1" width="9.140625" style="11"/>
    <col min="2" max="11" width="15.7109375" style="14" customWidth="1"/>
  </cols>
  <sheetData>
    <row r="1" spans="1:13" ht="15.75" thickBot="1" x14ac:dyDescent="0.3">
      <c r="L1" t="s">
        <v>266</v>
      </c>
    </row>
    <row r="2" spans="1:13" ht="30" x14ac:dyDescent="0.25">
      <c r="A2" s="16" t="s">
        <v>224</v>
      </c>
      <c r="B2" s="17" t="s">
        <v>217</v>
      </c>
      <c r="C2" s="17" t="s">
        <v>205</v>
      </c>
      <c r="D2" s="17" t="s">
        <v>206</v>
      </c>
      <c r="E2" s="17" t="s">
        <v>208</v>
      </c>
      <c r="F2" s="17" t="s">
        <v>210</v>
      </c>
      <c r="G2" s="17"/>
      <c r="H2" s="17"/>
      <c r="I2" s="17"/>
      <c r="J2" s="17"/>
      <c r="K2" s="18" t="s">
        <v>216</v>
      </c>
    </row>
    <row r="3" spans="1:13" x14ac:dyDescent="0.25">
      <c r="A3" s="19" t="s">
        <v>195</v>
      </c>
      <c r="B3" s="20">
        <v>0.30763888888888891</v>
      </c>
      <c r="C3" s="20">
        <v>0.31736111111111115</v>
      </c>
      <c r="D3" s="20">
        <v>0.32430555555555557</v>
      </c>
      <c r="E3" s="20">
        <v>0.35694444444444445</v>
      </c>
      <c r="F3" s="20">
        <v>0.41041666666666665</v>
      </c>
      <c r="G3" s="21"/>
      <c r="H3" s="21"/>
      <c r="I3" s="21"/>
      <c r="J3" s="21"/>
      <c r="K3" s="22">
        <v>0.42291666666666666</v>
      </c>
      <c r="L3" t="str">
        <f>CONCATENATE("&lt;tr&gt;",IF(B2="","",CONCATENATE("&lt;th&gt;&lt;p align=""center""&gt;",B2,"&lt;/th&gt;")),IF(C2="","",CONCATENATE("&lt;th&gt;&lt;p align=""center""&gt;",C2,"&lt;/th&gt;")),IF(D2="","",CONCATENATE("&lt;th&gt;&lt;p align=""center""&gt;",D2,"&lt;/th&gt;")),IF(E2="","",CONCATENATE("&lt;th&gt;&lt;p align=""center""&gt;",E2,"&lt;/th&gt;")),IF(F2="","",CONCATENATE("&lt;th&gt;&lt;p align=""center""&gt;",F2,"&lt;/th&gt;")),IF(G2="","",CONCATENATE("&lt;th&gt;&lt;p align=""center""&gt;",G2,"&lt;/th&gt;")),IF(H2="","",CONCATENATE("&lt;th&gt;&lt;p align=""center""&gt;",H2,"&lt;/th&gt;")),IF(I2="","",CONCATENATE("&lt;th&gt;&lt;p align=""center""&gt;",I2,"&lt;/th&gt;")),IF(J2="","",CONCATENATE("&lt;th&gt;&lt;p align=""center""&gt;",J2,"&lt;/th&gt;")),IF(K2="","",CONCATENATE("&lt;th&gt;&lt;p align=""center""&gt;",K2,"&lt;/th&gt;")),"&lt;/tr&gt;")</f>
        <v>&lt;tr&gt;&lt;th&gt;&lt;p align="center"&gt;Hong Kong West Kowloon&lt;/th&gt;&lt;th&gt;&lt;p align="center"&gt;Futian&lt;/th&gt;&lt;th&gt;&lt;p align="center"&gt;Shenzhenbei&lt;/th&gt;&lt;th&gt;&lt;p align="center"&gt;Huizhounan&lt;/th&gt;&lt;th&gt;&lt;p align="center"&gt;Chaoyang&lt;/th&gt;&lt;th&gt;&lt;p align="center"&gt;Chaoshan&lt;/th&gt;&lt;/tr&gt;</v>
      </c>
      <c r="M3" t="str">
        <f>CONCATENATE("&lt;tr&gt;&lt;td&gt;&lt;p align=""center""&gt;",A3,"&lt;/td&gt;",IF(B3="","",CONCATENATE("&lt;td&gt;&lt;p align=""center""&gt;",IF(B3="","",TEXT(B3,"hh:mm")),"&lt;/td&gt;")),IF(C3="","",CONCATENATE("&lt;td&gt;&lt;p align=""center""&gt;",IF(C3="","",TEXT(C3,"hh:mm")),"&lt;/td&gt;")),IF(D3="","",CONCATENATE("&lt;td&gt;&lt;p align=""center""&gt;",IF(D3="","",TEXT(D3,"hh:mm")),"&lt;/td&gt;")),IF(E3="","",CONCATENATE("&lt;td&gt;&lt;p align=""center""&gt;",IF(E3="","",TEXT(E3,"hh:mm")),"&lt;/td&gt;")),IF(F3="","",CONCATENATE("&lt;td&gt;&lt;p align=""center""&gt;",IF(F3="","",TEXT(F3,"hh:mm")),"&lt;/td&gt;")),IF(G3="","",CONCATENATE("&lt;td&gt;&lt;p align=""center""&gt;",IF(G3="","",TEXT(G3,"hh:mm")),"&lt;/td&gt;")),IF(H3="","",CONCATENATE("&lt;td&gt;&lt;p align=""center""&gt;",IF(H3="","",TEXT(H3,"hh:mm")),"&lt;/td&gt;")),IF(I3="","",CONCATENATE("&lt;td&gt;&lt;p align=""center""&gt;",IF(I3="","",TEXT(I3,"hh:mm")),"&lt;/td&gt;")),IF(J3="","",CONCATENATE("&lt;td&gt;&lt;p align=""center""&gt;",IF(J3="","",TEXT(J3,"hh:mm")),"&lt;/td&gt;")),IF(K3="","",CONCATENATE("&lt;td&gt;&lt;p align=""center""&gt;",IF(K3="","",TEXT(K3,"hh:mm")),"&lt;/td&gt;")))</f>
        <v>&lt;tr&gt;&lt;td&gt;&lt;p align="center"&gt;G6382 &lt;/td&gt;&lt;td&gt;&lt;p align="center"&gt;07:23&lt;/td&gt;&lt;td&gt;&lt;p align="center"&gt;07:37&lt;/td&gt;&lt;td&gt;&lt;p align="center"&gt;07:47&lt;/td&gt;&lt;td&gt;&lt;p align="center"&gt;08:34&lt;/td&gt;&lt;td&gt;&lt;p align="center"&gt;09:51&lt;/td&gt;&lt;td&gt;&lt;p align="center"&gt;10:09&lt;/td&gt;</v>
      </c>
    </row>
    <row r="4" spans="1:13" ht="30" x14ac:dyDescent="0.25">
      <c r="A4" s="19" t="s">
        <v>224</v>
      </c>
      <c r="B4" s="21" t="s">
        <v>217</v>
      </c>
      <c r="C4" s="21" t="s">
        <v>205</v>
      </c>
      <c r="D4" s="21" t="s">
        <v>206</v>
      </c>
      <c r="E4" s="21" t="s">
        <v>207</v>
      </c>
      <c r="F4" s="21" t="s">
        <v>208</v>
      </c>
      <c r="G4" s="21" t="s">
        <v>212</v>
      </c>
      <c r="H4" s="21" t="s">
        <v>215</v>
      </c>
      <c r="I4" s="21"/>
      <c r="J4" s="21"/>
      <c r="K4" s="23" t="s">
        <v>216</v>
      </c>
    </row>
    <row r="5" spans="1:13" x14ac:dyDescent="0.25">
      <c r="A5" s="19" t="s">
        <v>196</v>
      </c>
      <c r="B5" s="20">
        <v>0.38125000000000003</v>
      </c>
      <c r="C5" s="20">
        <v>0.39166666666666666</v>
      </c>
      <c r="D5" s="20">
        <v>0.39930555555555558</v>
      </c>
      <c r="E5" s="20">
        <v>0.43333333333333335</v>
      </c>
      <c r="F5" s="20">
        <v>0.44166666666666665</v>
      </c>
      <c r="G5" s="20">
        <v>0.46736111111111112</v>
      </c>
      <c r="H5" s="20">
        <v>0.48541666666666666</v>
      </c>
      <c r="I5" s="21"/>
      <c r="J5" s="21"/>
      <c r="K5" s="22">
        <v>0.51180555555555551</v>
      </c>
      <c r="L5" t="str">
        <f>CONCATENATE("&lt;tr&gt;",IF(B4="","",CONCATENATE("&lt;th&gt;&lt;p align=""center""&gt;",B4,"&lt;/th&gt;")),IF(C4="","",CONCATENATE("&lt;th&gt;&lt;p align=""center""&gt;",C4,"&lt;/th&gt;")),IF(D4="","",CONCATENATE("&lt;th&gt;&lt;p align=""center""&gt;",D4,"&lt;/th&gt;")),IF(E4="","",CONCATENATE("&lt;th&gt;&lt;p align=""center""&gt;",E4,"&lt;/th&gt;")),IF(F4="","",CONCATENATE("&lt;th&gt;&lt;p align=""center""&gt;",F4,"&lt;/th&gt;")),IF(G4="","",CONCATENATE("&lt;th&gt;&lt;p align=""center""&gt;",G4,"&lt;/th&gt;")),IF(H4="","",CONCATENATE("&lt;th&gt;&lt;p align=""center""&gt;",H4,"&lt;/th&gt;")),IF(I4="","",CONCATENATE("&lt;th&gt;&lt;p align=""center""&gt;",I4,"&lt;/th&gt;")),IF(J4="","",CONCATENATE("&lt;th&gt;&lt;p align=""center""&gt;",J4,"&lt;/th&gt;")),IF(K4="","",CONCATENATE("&lt;th&gt;&lt;p align=""center""&gt;",K4,"&lt;/th&gt;")),"&lt;/tr&gt;")</f>
        <v>&lt;tr&gt;&lt;th&gt;&lt;p align="center"&gt;Hong Kong West Kowloon&lt;/th&gt;&lt;th&gt;&lt;p align="center"&gt;Futian&lt;/th&gt;&lt;th&gt;&lt;p align="center"&gt;Shenzhenbei&lt;/th&gt;&lt;th&gt;&lt;p align="center"&gt;Shenzhenpingshan&lt;/th&gt;&lt;th&gt;&lt;p align="center"&gt;Huizhounan&lt;/th&gt;&lt;th&gt;&lt;p align="center"&gt;Shanwei&lt;/th&gt;&lt;th&gt;&lt;p align="center"&gt;Kuitan&lt;/th&gt;&lt;th&gt;&lt;p align="center"&gt;Chaoshan&lt;/th&gt;&lt;/tr&gt;</v>
      </c>
      <c r="M5" t="str">
        <f>CONCATENATE("&lt;tr&gt;&lt;td&gt;&lt;p align=""center""&gt;",A5,"&lt;/td&gt;",IF(B5="","",CONCATENATE("&lt;td&gt;&lt;p align=""center""&gt;",IF(B5="","",TEXT(B5,"hh:mm")),"&lt;/td&gt;")),IF(C5="","",CONCATENATE("&lt;td&gt;&lt;p align=""center""&gt;",IF(C5="","",TEXT(C5,"hh:mm")),"&lt;/td&gt;")),IF(D5="","",CONCATENATE("&lt;td&gt;&lt;p align=""center""&gt;",IF(D5="","",TEXT(D5,"hh:mm")),"&lt;/td&gt;")),IF(E5="","",CONCATENATE("&lt;td&gt;&lt;p align=""center""&gt;",IF(E5="","",TEXT(E5,"hh:mm")),"&lt;/td&gt;")),IF(F5="","",CONCATENATE("&lt;td&gt;&lt;p align=""center""&gt;",IF(F5="","",TEXT(F5,"hh:mm")),"&lt;/td&gt;")),IF(G5="","",CONCATENATE("&lt;td&gt;&lt;p align=""center""&gt;",IF(G5="","",TEXT(G5,"hh:mm")),"&lt;/td&gt;")),IF(H5="","",CONCATENATE("&lt;td&gt;&lt;p align=""center""&gt;",IF(H5="","",TEXT(H5,"hh:mm")),"&lt;/td&gt;")),IF(I5="","",CONCATENATE("&lt;td&gt;&lt;p align=""center""&gt;",IF(I5="","",TEXT(I5,"hh:mm")),"&lt;/td&gt;")),IF(J5="","",CONCATENATE("&lt;td&gt;&lt;p align=""center""&gt;",IF(J5="","",TEXT(J5,"hh:mm")),"&lt;/td&gt;")),IF(K5="","",CONCATENATE("&lt;td&gt;&lt;p align=""center""&gt;",IF(K5="","",TEXT(K5,"hh:mm")),"&lt;/td&gt;")))</f>
        <v>&lt;tr&gt;&lt;td&gt;&lt;p align="center"&gt;G6386 &lt;/td&gt;&lt;td&gt;&lt;p align="center"&gt;09:09&lt;/td&gt;&lt;td&gt;&lt;p align="center"&gt;09:24&lt;/td&gt;&lt;td&gt;&lt;p align="center"&gt;09:35&lt;/td&gt;&lt;td&gt;&lt;p align="center"&gt;10:24&lt;/td&gt;&lt;td&gt;&lt;p align="center"&gt;10:36&lt;/td&gt;&lt;td&gt;&lt;p align="center"&gt;11:13&lt;/td&gt;&lt;td&gt;&lt;p align="center"&gt;11:39&lt;/td&gt;&lt;td&gt;&lt;p align="center"&gt;12:17&lt;/td&gt;</v>
      </c>
    </row>
    <row r="6" spans="1:13" ht="30" x14ac:dyDescent="0.25">
      <c r="A6" s="19" t="s">
        <v>224</v>
      </c>
      <c r="B6" s="21" t="s">
        <v>217</v>
      </c>
      <c r="C6" s="21" t="s">
        <v>205</v>
      </c>
      <c r="D6" s="21" t="s">
        <v>206</v>
      </c>
      <c r="E6" s="21" t="s">
        <v>207</v>
      </c>
      <c r="F6" s="21" t="s">
        <v>211</v>
      </c>
      <c r="G6" s="21" t="s">
        <v>213</v>
      </c>
      <c r="H6" s="21"/>
      <c r="I6" s="21"/>
      <c r="J6" s="21"/>
      <c r="K6" s="23" t="s">
        <v>216</v>
      </c>
    </row>
    <row r="7" spans="1:13" x14ac:dyDescent="0.25">
      <c r="A7" s="19" t="s">
        <v>197</v>
      </c>
      <c r="B7" s="20">
        <v>0.49583333333333335</v>
      </c>
      <c r="C7" s="20">
        <v>0.50555555555555554</v>
      </c>
      <c r="D7" s="20">
        <v>0.51250000000000007</v>
      </c>
      <c r="E7" s="20">
        <v>0.54513888888888895</v>
      </c>
      <c r="F7" s="20">
        <v>0.56805555555555554</v>
      </c>
      <c r="G7" s="20">
        <v>0.58680555555555558</v>
      </c>
      <c r="H7" s="21"/>
      <c r="I7" s="21"/>
      <c r="J7" s="21"/>
      <c r="K7" s="22">
        <v>0.61944444444444446</v>
      </c>
      <c r="L7" t="str">
        <f>CONCATENATE("&lt;tr&gt;",IF(B6="","",CONCATENATE("&lt;th&gt;&lt;p align=""center""&gt;",B6,"&lt;/th&gt;")),IF(C6="","",CONCATENATE("&lt;th&gt;&lt;p align=""center""&gt;",C6,"&lt;/th&gt;")),IF(D6="","",CONCATENATE("&lt;th&gt;&lt;p align=""center""&gt;",D6,"&lt;/th&gt;")),IF(E6="","",CONCATENATE("&lt;th&gt;&lt;p align=""center""&gt;",E6,"&lt;/th&gt;")),IF(F6="","",CONCATENATE("&lt;th&gt;&lt;p align=""center""&gt;",F6,"&lt;/th&gt;")),IF(G6="","",CONCATENATE("&lt;th&gt;&lt;p align=""center""&gt;",G6,"&lt;/th&gt;")),IF(H6="","",CONCATENATE("&lt;th&gt;&lt;p align=""center""&gt;",H6,"&lt;/th&gt;")),IF(I6="","",CONCATENATE("&lt;th&gt;&lt;p align=""center""&gt;",I6,"&lt;/th&gt;")),IF(J6="","",CONCATENATE("&lt;th&gt;&lt;p align=""center""&gt;",J6,"&lt;/th&gt;")),IF(K6="","",CONCATENATE("&lt;th&gt;&lt;p align=""center""&gt;",K6,"&lt;/th&gt;")),"&lt;/tr&gt;")</f>
        <v>&lt;tr&gt;&lt;th&gt;&lt;p align="center"&gt;Hong Kong West Kowloon&lt;/th&gt;&lt;th&gt;&lt;p align="center"&gt;Futian&lt;/th&gt;&lt;th&gt;&lt;p align="center"&gt;Shenzhenbei&lt;/th&gt;&lt;th&gt;&lt;p align="center"&gt;Shenzhenpingshan&lt;/th&gt;&lt;th&gt;&lt;p align="center"&gt;Houmen&lt;/th&gt;&lt;th&gt;&lt;p align="center"&gt;Lufeng&lt;/th&gt;&lt;th&gt;&lt;p align="center"&gt;Chaoshan&lt;/th&gt;&lt;/tr&gt;</v>
      </c>
      <c r="M7" t="str">
        <f>CONCATENATE("&lt;tr&gt;&lt;td&gt;&lt;p align=""center""&gt;",A7,"&lt;/td&gt;",IF(B7="","",CONCATENATE("&lt;td&gt;&lt;p align=""center""&gt;",IF(B7="","",TEXT(B7,"hh:mm")),"&lt;/td&gt;")),IF(C7="","",CONCATENATE("&lt;td&gt;&lt;p align=""center""&gt;",IF(C7="","",TEXT(C7,"hh:mm")),"&lt;/td&gt;")),IF(D7="","",CONCATENATE("&lt;td&gt;&lt;p align=""center""&gt;",IF(D7="","",TEXT(D7,"hh:mm")),"&lt;/td&gt;")),IF(E7="","",CONCATENATE("&lt;td&gt;&lt;p align=""center""&gt;",IF(E7="","",TEXT(E7,"hh:mm")),"&lt;/td&gt;")),IF(F7="","",CONCATENATE("&lt;td&gt;&lt;p align=""center""&gt;",IF(F7="","",TEXT(F7,"hh:mm")),"&lt;/td&gt;")),IF(G7="","",CONCATENATE("&lt;td&gt;&lt;p align=""center""&gt;",IF(G7="","",TEXT(G7,"hh:mm")),"&lt;/td&gt;")),IF(H7="","",CONCATENATE("&lt;td&gt;&lt;p align=""center""&gt;",IF(H7="","",TEXT(H7,"hh:mm")),"&lt;/td&gt;")),IF(I7="","",CONCATENATE("&lt;td&gt;&lt;p align=""center""&gt;",IF(I7="","",TEXT(I7,"hh:mm")),"&lt;/td&gt;")),IF(J7="","",CONCATENATE("&lt;td&gt;&lt;p align=""center""&gt;",IF(J7="","",TEXT(J7,"hh:mm")),"&lt;/td&gt;")),IF(K7="","",CONCATENATE("&lt;td&gt;&lt;p align=""center""&gt;",IF(K7="","",TEXT(K7,"hh:mm")),"&lt;/td&gt;")))</f>
        <v>&lt;tr&gt;&lt;td&gt;&lt;p align="center"&gt;G6390 &lt;/td&gt;&lt;td&gt;&lt;p align="center"&gt;11:54&lt;/td&gt;&lt;td&gt;&lt;p align="center"&gt;12:08&lt;/td&gt;&lt;td&gt;&lt;p align="center"&gt;12:18&lt;/td&gt;&lt;td&gt;&lt;p align="center"&gt;13:05&lt;/td&gt;&lt;td&gt;&lt;p align="center"&gt;13:38&lt;/td&gt;&lt;td&gt;&lt;p align="center"&gt;14:05&lt;/td&gt;&lt;td&gt;&lt;p align="center"&gt;14:52&lt;/td&gt;</v>
      </c>
    </row>
    <row r="8" spans="1:13" ht="30" x14ac:dyDescent="0.25">
      <c r="A8" s="19" t="s">
        <v>224</v>
      </c>
      <c r="B8" s="21" t="s">
        <v>217</v>
      </c>
      <c r="C8" s="21" t="s">
        <v>205</v>
      </c>
      <c r="D8" s="21" t="s">
        <v>206</v>
      </c>
      <c r="E8" s="21" t="s">
        <v>207</v>
      </c>
      <c r="F8" s="21" t="s">
        <v>212</v>
      </c>
      <c r="G8" s="21" t="s">
        <v>210</v>
      </c>
      <c r="H8" s="21"/>
      <c r="I8" s="21"/>
      <c r="J8" s="21"/>
      <c r="K8" s="23" t="s">
        <v>216</v>
      </c>
    </row>
    <row r="9" spans="1:13" x14ac:dyDescent="0.25">
      <c r="A9" s="19" t="s">
        <v>198</v>
      </c>
      <c r="B9" s="20">
        <v>0.59236111111111112</v>
      </c>
      <c r="C9" s="20">
        <v>0.6020833333333333</v>
      </c>
      <c r="D9" s="20">
        <v>0.60902777777777783</v>
      </c>
      <c r="E9" s="20">
        <v>0.6381944444444444</v>
      </c>
      <c r="F9" s="20">
        <v>0.66805555555555562</v>
      </c>
      <c r="G9" s="20">
        <v>0.70277777777777783</v>
      </c>
      <c r="H9" s="21"/>
      <c r="I9" s="21"/>
      <c r="J9" s="21"/>
      <c r="K9" s="22">
        <v>0.71527777777777779</v>
      </c>
      <c r="L9" t="str">
        <f>CONCATENATE("&lt;tr&gt;",IF(B8="","",CONCATENATE("&lt;th&gt;&lt;p align=""center""&gt;",B8,"&lt;/th&gt;")),IF(C8="","",CONCATENATE("&lt;th&gt;&lt;p align=""center""&gt;",C8,"&lt;/th&gt;")),IF(D8="","",CONCATENATE("&lt;th&gt;&lt;p align=""center""&gt;",D8,"&lt;/th&gt;")),IF(E8="","",CONCATENATE("&lt;th&gt;&lt;p align=""center""&gt;",E8,"&lt;/th&gt;")),IF(F8="","",CONCATENATE("&lt;th&gt;&lt;p align=""center""&gt;",F8,"&lt;/th&gt;")),IF(G8="","",CONCATENATE("&lt;th&gt;&lt;p align=""center""&gt;",G8,"&lt;/th&gt;")),IF(H8="","",CONCATENATE("&lt;th&gt;&lt;p align=""center""&gt;",H8,"&lt;/th&gt;")),IF(I8="","",CONCATENATE("&lt;th&gt;&lt;p align=""center""&gt;",I8,"&lt;/th&gt;")),IF(J8="","",CONCATENATE("&lt;th&gt;&lt;p align=""center""&gt;",J8,"&lt;/th&gt;")),IF(K8="","",CONCATENATE("&lt;th&gt;&lt;p align=""center""&gt;",K8,"&lt;/th&gt;")),"&lt;/tr&gt;")</f>
        <v>&lt;tr&gt;&lt;th&gt;&lt;p align="center"&gt;Hong Kong West Kowloon&lt;/th&gt;&lt;th&gt;&lt;p align="center"&gt;Futian&lt;/th&gt;&lt;th&gt;&lt;p align="center"&gt;Shenzhenbei&lt;/th&gt;&lt;th&gt;&lt;p align="center"&gt;Shenzhenpingshan&lt;/th&gt;&lt;th&gt;&lt;p align="center"&gt;Shanwei&lt;/th&gt;&lt;th&gt;&lt;p align="center"&gt;Chaoyang&lt;/th&gt;&lt;th&gt;&lt;p align="center"&gt;Chaoshan&lt;/th&gt;&lt;/tr&gt;</v>
      </c>
      <c r="M9" t="str">
        <f>CONCATENATE("&lt;tr&gt;&lt;td&gt;&lt;p align=""center""&gt;",A9,"&lt;/td&gt;",IF(B9="","",CONCATENATE("&lt;td&gt;&lt;p align=""center""&gt;",IF(B9="","",TEXT(B9,"hh:mm")),"&lt;/td&gt;")),IF(C9="","",CONCATENATE("&lt;td&gt;&lt;p align=""center""&gt;",IF(C9="","",TEXT(C9,"hh:mm")),"&lt;/td&gt;")),IF(D9="","",CONCATENATE("&lt;td&gt;&lt;p align=""center""&gt;",IF(D9="","",TEXT(D9,"hh:mm")),"&lt;/td&gt;")),IF(E9="","",CONCATENATE("&lt;td&gt;&lt;p align=""center""&gt;",IF(E9="","",TEXT(E9,"hh:mm")),"&lt;/td&gt;")),IF(F9="","",CONCATENATE("&lt;td&gt;&lt;p align=""center""&gt;",IF(F9="","",TEXT(F9,"hh:mm")),"&lt;/td&gt;")),IF(G9="","",CONCATENATE("&lt;td&gt;&lt;p align=""center""&gt;",IF(G9="","",TEXT(G9,"hh:mm")),"&lt;/td&gt;")),IF(H9="","",CONCATENATE("&lt;td&gt;&lt;p align=""center""&gt;",IF(H9="","",TEXT(H9,"hh:mm")),"&lt;/td&gt;")),IF(I9="","",CONCATENATE("&lt;td&gt;&lt;p align=""center""&gt;",IF(I9="","",TEXT(I9,"hh:mm")),"&lt;/td&gt;")),IF(J9="","",CONCATENATE("&lt;td&gt;&lt;p align=""center""&gt;",IF(J9="","",TEXT(J9,"hh:mm")),"&lt;/td&gt;")),IF(K9="","",CONCATENATE("&lt;td&gt;&lt;p align=""center""&gt;",IF(K9="","",TEXT(K9,"hh:mm")),"&lt;/td&gt;")))</f>
        <v>&lt;tr&gt;&lt;td&gt;&lt;p align="center"&gt;G6384 &lt;/td&gt;&lt;td&gt;&lt;p align="center"&gt;14:13&lt;/td&gt;&lt;td&gt;&lt;p align="center"&gt;14:27&lt;/td&gt;&lt;td&gt;&lt;p align="center"&gt;14:37&lt;/td&gt;&lt;td&gt;&lt;p align="center"&gt;15:19&lt;/td&gt;&lt;td&gt;&lt;p align="center"&gt;16:02&lt;/td&gt;&lt;td&gt;&lt;p align="center"&gt;16:52&lt;/td&gt;&lt;td&gt;&lt;p align="center"&gt;17:10&lt;/td&gt;</v>
      </c>
    </row>
    <row r="10" spans="1:13" ht="30" x14ac:dyDescent="0.25">
      <c r="A10" s="19" t="s">
        <v>224</v>
      </c>
      <c r="B10" s="21" t="s">
        <v>217</v>
      </c>
      <c r="C10" s="21" t="s">
        <v>206</v>
      </c>
      <c r="D10" s="21" t="s">
        <v>207</v>
      </c>
      <c r="E10" s="21" t="s">
        <v>209</v>
      </c>
      <c r="F10" s="21" t="s">
        <v>212</v>
      </c>
      <c r="G10" s="21" t="s">
        <v>214</v>
      </c>
      <c r="H10" s="21"/>
      <c r="I10" s="21"/>
      <c r="J10" s="21"/>
      <c r="K10" s="23" t="s">
        <v>216</v>
      </c>
    </row>
    <row r="11" spans="1:13" ht="15.75" thickBot="1" x14ac:dyDescent="0.3">
      <c r="A11" s="24" t="s">
        <v>199</v>
      </c>
      <c r="B11" s="25">
        <v>0.69444444444444453</v>
      </c>
      <c r="C11" s="25">
        <v>0.70694444444444438</v>
      </c>
      <c r="D11" s="25">
        <v>0.73611111111111116</v>
      </c>
      <c r="E11" s="25">
        <v>0.75138888888888899</v>
      </c>
      <c r="F11" s="25">
        <v>0.77013888888888893</v>
      </c>
      <c r="G11" s="25">
        <v>0.79583333333333339</v>
      </c>
      <c r="H11" s="26"/>
      <c r="I11" s="26"/>
      <c r="J11" s="26"/>
      <c r="K11" s="27">
        <v>0.81458333333333333</v>
      </c>
      <c r="L11" t="str">
        <f>CONCATENATE("&lt;tr&gt;",IF(B10="","",CONCATENATE("&lt;th&gt;&lt;p align=""center""&gt;",B10,"&lt;/th&gt;")),IF(C10="","",CONCATENATE("&lt;th&gt;&lt;p align=""center""&gt;",C10,"&lt;/th&gt;")),IF(D10="","",CONCATENATE("&lt;th&gt;&lt;p align=""center""&gt;",D10,"&lt;/th&gt;")),IF(E10="","",CONCATENATE("&lt;th&gt;&lt;p align=""center""&gt;",E10,"&lt;/th&gt;")),IF(F10="","",CONCATENATE("&lt;th&gt;&lt;p align=""center""&gt;",F10,"&lt;/th&gt;")),IF(G10="","",CONCATENATE("&lt;th&gt;&lt;p align=""center""&gt;",G10,"&lt;/th&gt;")),IF(H10="","",CONCATENATE("&lt;th&gt;&lt;p align=""center""&gt;",H10,"&lt;/th&gt;")),IF(I10="","",CONCATENATE("&lt;th&gt;&lt;p align=""center""&gt;",I10,"&lt;/th&gt;")),IF(J10="","",CONCATENATE("&lt;th&gt;&lt;p align=""center""&gt;",J10,"&lt;/th&gt;")),IF(K10="","",CONCATENATE("&lt;th&gt;&lt;p align=""center""&gt;",K10,"&lt;/th&gt;")),"&lt;/tr&gt;")</f>
        <v>&lt;tr&gt;&lt;th&gt;&lt;p align="center"&gt;Hong Kong West Kowloon&lt;/th&gt;&lt;th&gt;&lt;p align="center"&gt;Shenzhenbei&lt;/th&gt;&lt;th&gt;&lt;p align="center"&gt;Shenzhenpingshan&lt;/th&gt;&lt;th&gt;&lt;p align="center"&gt;Huidong&lt;/th&gt;&lt;th&gt;&lt;p align="center"&gt;Shanwei&lt;/th&gt;&lt;th&gt;&lt;p align="center"&gt;Puning&lt;/th&gt;&lt;th&gt;&lt;p align="center"&gt;Chaoshan&lt;/th&gt;&lt;/tr&gt;</v>
      </c>
      <c r="M11" t="str">
        <f>CONCATENATE("&lt;tr&gt;&lt;td&gt;&lt;p align=""center""&gt;",A11,"&lt;/td&gt;",IF(B11="","",CONCATENATE("&lt;td&gt;&lt;p align=""center""&gt;",IF(B11="","",TEXT(B11,"hh:mm")),"&lt;/td&gt;")),IF(C11="","",CONCATENATE("&lt;td&gt;&lt;p align=""center""&gt;",IF(C11="","",TEXT(C11,"hh:mm")),"&lt;/td&gt;")),IF(D11="","",CONCATENATE("&lt;td&gt;&lt;p align=""center""&gt;",IF(D11="","",TEXT(D11,"hh:mm")),"&lt;/td&gt;")),IF(E11="","",CONCATENATE("&lt;td&gt;&lt;p align=""center""&gt;",IF(E11="","",TEXT(E11,"hh:mm")),"&lt;/td&gt;")),IF(F11="","",CONCATENATE("&lt;td&gt;&lt;p align=""center""&gt;",IF(F11="","",TEXT(F11,"hh:mm")),"&lt;/td&gt;")),IF(G11="","",CONCATENATE("&lt;td&gt;&lt;p align=""center""&gt;",IF(G11="","",TEXT(G11,"hh:mm")),"&lt;/td&gt;")),IF(H11="","",CONCATENATE("&lt;td&gt;&lt;p align=""center""&gt;",IF(H11="","",TEXT(H11,"hh:mm")),"&lt;/td&gt;")),IF(I11="","",CONCATENATE("&lt;td&gt;&lt;p align=""center""&gt;",IF(I11="","",TEXT(I11,"hh:mm")),"&lt;/td&gt;")),IF(J11="","",CONCATENATE("&lt;td&gt;&lt;p align=""center""&gt;",IF(J11="","",TEXT(J11,"hh:mm")),"&lt;/td&gt;")),IF(K11="","",CONCATENATE("&lt;td&gt;&lt;p align=""center""&gt;",IF(K11="","",TEXT(K11,"hh:mm")),"&lt;/td&gt;")))</f>
        <v>&lt;tr&gt;&lt;td&gt;&lt;p align="center"&gt;G6388 &lt;/td&gt;&lt;td&gt;&lt;p align="center"&gt;16:40&lt;/td&gt;&lt;td&gt;&lt;p align="center"&gt;16:58&lt;/td&gt;&lt;td&gt;&lt;p align="center"&gt;17:40&lt;/td&gt;&lt;td&gt;&lt;p align="center"&gt;18:02&lt;/td&gt;&lt;td&gt;&lt;p align="center"&gt;18:29&lt;/td&gt;&lt;td&gt;&lt;p align="center"&gt;19:06&lt;/td&gt;&lt;td&gt;&lt;p align="center"&gt;19:33&lt;/td&gt;</v>
      </c>
    </row>
    <row r="12" spans="1:13" ht="15.75" thickBot="1" x14ac:dyDescent="0.3"/>
    <row r="13" spans="1:13" ht="30" x14ac:dyDescent="0.25">
      <c r="A13" s="16" t="s">
        <v>224</v>
      </c>
      <c r="B13" s="17" t="s">
        <v>217</v>
      </c>
      <c r="C13" s="17" t="s">
        <v>206</v>
      </c>
      <c r="D13" s="17" t="s">
        <v>218</v>
      </c>
      <c r="E13" s="17" t="s">
        <v>219</v>
      </c>
      <c r="F13" s="17" t="s">
        <v>220</v>
      </c>
      <c r="G13" s="17" t="s">
        <v>221</v>
      </c>
      <c r="H13" s="17" t="s">
        <v>222</v>
      </c>
      <c r="I13" s="17"/>
      <c r="J13" s="17"/>
      <c r="K13" s="18" t="s">
        <v>223</v>
      </c>
    </row>
    <row r="14" spans="1:13" ht="15.75" thickBot="1" x14ac:dyDescent="0.3">
      <c r="A14" s="24" t="s">
        <v>200</v>
      </c>
      <c r="B14" s="25">
        <v>0.33680555555555558</v>
      </c>
      <c r="C14" s="25">
        <v>0.34930555555555554</v>
      </c>
      <c r="D14" s="25">
        <v>0.37222222222222223</v>
      </c>
      <c r="E14" s="25">
        <v>0.47013888888888888</v>
      </c>
      <c r="F14" s="25">
        <v>0.52638888888888891</v>
      </c>
      <c r="G14" s="25">
        <v>0.60069444444444442</v>
      </c>
      <c r="H14" s="25">
        <v>0.65972222222222221</v>
      </c>
      <c r="I14" s="26"/>
      <c r="J14" s="26"/>
      <c r="K14" s="27">
        <v>0.7090277777777777</v>
      </c>
      <c r="L14" t="str">
        <f>CONCATENATE("&lt;tr&gt;",IF(B13="","",CONCATENATE("&lt;th&gt;&lt;p align=""center""&gt;",B13,"&lt;/th&gt;")),IF(C13="","",CONCATENATE("&lt;th&gt;&lt;p align=""center""&gt;",C13,"&lt;/th&gt;")),IF(D13="","",CONCATENATE("&lt;th&gt;&lt;p align=""center""&gt;",D13,"&lt;/th&gt;")),IF(E13="","",CONCATENATE("&lt;th&gt;&lt;p align=""center""&gt;",E13,"&lt;/th&gt;")),IF(F13="","",CONCATENATE("&lt;th&gt;&lt;p align=""center""&gt;",F13,"&lt;/th&gt;")),IF(G13="","",CONCATENATE("&lt;th&gt;&lt;p align=""center""&gt;",G13,"&lt;/th&gt;")),IF(H13="","",CONCATENATE("&lt;th&gt;&lt;p align=""center""&gt;",H13,"&lt;/th&gt;")),IF(I13="","",CONCATENATE("&lt;th&gt;&lt;p align=""center""&gt;",I13,"&lt;/th&gt;")),IF(J13="","",CONCATENATE("&lt;th&gt;&lt;p align=""center""&gt;",J13,"&lt;/th&gt;")),IF(K13="","",CONCATENATE("&lt;th&gt;&lt;p align=""center""&gt;",K13,"&lt;/th&gt;")),"&lt;/tr&gt;")</f>
        <v>&lt;tr&gt;&lt;th&gt;&lt;p align="center"&gt;Hong Kong West Kowloon&lt;/th&gt;&lt;th&gt;&lt;p align="center"&gt;Shenzhenbei&lt;/th&gt;&lt;th&gt;&lt;p align="center"&gt;Guangzhounan&lt;/th&gt;&lt;th&gt;&lt;p align="center"&gt;Changshanan&lt;/th&gt;&lt;th&gt;&lt;p align="center"&gt;Wuhan&lt;/th&gt;&lt;th&gt;&lt;p align="center"&gt;Zhengzhoudong&lt;/th&gt;&lt;th&gt;&lt;p align="center"&gt;Shijiazhuang&lt;/th&gt;&lt;th&gt;&lt;p align="center"&gt;Beijingxi&lt;/th&gt;&lt;/tr&gt;</v>
      </c>
      <c r="M14" t="str">
        <f>CONCATENATE("&lt;tr&gt;&lt;td&gt;&lt;p align=""center""&gt;",A14,"&lt;/td&gt;",IF(B14="","",CONCATENATE("&lt;td&gt;&lt;p align=""center""&gt;",IF(B14="","",TEXT(B14,"hh:mm")),"&lt;/td&gt;")),IF(C14="","",CONCATENATE("&lt;td&gt;&lt;p align=""center""&gt;",IF(C14="","",TEXT(C14,"hh:mm")),"&lt;/td&gt;")),IF(D14="","",CONCATENATE("&lt;td&gt;&lt;p align=""center""&gt;",IF(D14="","",TEXT(D14,"hh:mm")),"&lt;/td&gt;")),IF(E14="","",CONCATENATE("&lt;td&gt;&lt;p align=""center""&gt;",IF(E14="","",TEXT(E14,"hh:mm")),"&lt;/td&gt;")),IF(F14="","",CONCATENATE("&lt;td&gt;&lt;p align=""center""&gt;",IF(F14="","",TEXT(F14,"hh:mm")),"&lt;/td&gt;")),IF(G14="","",CONCATENATE("&lt;td&gt;&lt;p align=""center""&gt;",IF(G14="","",TEXT(G14,"hh:mm")),"&lt;/td&gt;")),IF(H14="","",CONCATENATE("&lt;td&gt;&lt;p align=""center""&gt;",IF(H14="","",TEXT(H14,"hh:mm")),"&lt;/td&gt;")),IF(I14="","",CONCATENATE("&lt;td&gt;&lt;p align=""center""&gt;",IF(I14="","",TEXT(I14,"hh:mm")),"&lt;/td&gt;")),IF(J14="","",CONCATENATE("&lt;td&gt;&lt;p align=""center""&gt;",IF(J14="","",TEXT(J14,"hh:mm")),"&lt;/td&gt;")),IF(K14="","",CONCATENATE("&lt;td&gt;&lt;p align=""center""&gt;",IF(K14="","",TEXT(K14,"hh:mm")),"&lt;/td&gt;")))</f>
        <v>&lt;tr&gt;&lt;td&gt;&lt;p align="center"&gt;G80 &lt;/td&gt;&lt;td&gt;&lt;p align="center"&gt;08:05&lt;/td&gt;&lt;td&gt;&lt;p align="center"&gt;08:23&lt;/td&gt;&lt;td&gt;&lt;p align="center"&gt;08:56&lt;/td&gt;&lt;td&gt;&lt;p align="center"&gt;11:17&lt;/td&gt;&lt;td&gt;&lt;p align="center"&gt;12:38&lt;/td&gt;&lt;td&gt;&lt;p align="center"&gt;14:25&lt;/td&gt;&lt;td&gt;&lt;p align="center"&gt;15:50&lt;/td&gt;&lt;td&gt;&lt;p align="center"&gt;17:01&lt;/td&gt;</v>
      </c>
    </row>
    <row r="15" spans="1:13" ht="15.75" thickBot="1" x14ac:dyDescent="0.3">
      <c r="B15" s="15"/>
      <c r="C15" s="15"/>
      <c r="D15" s="15"/>
      <c r="E15" s="15"/>
      <c r="F15" s="15"/>
      <c r="G15" s="15"/>
      <c r="H15" s="15"/>
      <c r="K15" s="15"/>
    </row>
    <row r="16" spans="1:13" ht="30" x14ac:dyDescent="0.25">
      <c r="A16" s="16" t="s">
        <v>224</v>
      </c>
      <c r="B16" s="17" t="s">
        <v>217</v>
      </c>
      <c r="C16" s="17" t="s">
        <v>206</v>
      </c>
      <c r="D16" s="17" t="s">
        <v>225</v>
      </c>
      <c r="E16" s="17" t="s">
        <v>218</v>
      </c>
      <c r="F16" s="17" t="s">
        <v>226</v>
      </c>
      <c r="G16" s="17" t="s">
        <v>227</v>
      </c>
      <c r="H16" s="17"/>
      <c r="I16" s="17"/>
      <c r="J16" s="17"/>
      <c r="K16" s="18" t="s">
        <v>228</v>
      </c>
    </row>
    <row r="17" spans="1:13" ht="15.75" thickBot="1" x14ac:dyDescent="0.3">
      <c r="A17" s="24" t="s">
        <v>201</v>
      </c>
      <c r="B17" s="25">
        <v>0.50416666666666665</v>
      </c>
      <c r="C17" s="25">
        <v>0.51666666666666672</v>
      </c>
      <c r="D17" s="25">
        <v>0.53125</v>
      </c>
      <c r="E17" s="25">
        <v>0.54513888888888895</v>
      </c>
      <c r="F17" s="25">
        <v>0.64236111111111105</v>
      </c>
      <c r="G17" s="25">
        <v>0.73402777777777783</v>
      </c>
      <c r="H17" s="26"/>
      <c r="I17" s="26"/>
      <c r="J17" s="26"/>
      <c r="K17" s="27">
        <v>0.82430555555555562</v>
      </c>
      <c r="L17" t="str">
        <f>CONCATENATE("&lt;tr&gt;",IF(B16="","",CONCATENATE("&lt;th&gt;&lt;p align=""center""&gt;",B16,"&lt;/th&gt;")),IF(C16="","",CONCATENATE("&lt;th&gt;&lt;p align=""center""&gt;",C16,"&lt;/th&gt;")),IF(D16="","",CONCATENATE("&lt;th&gt;&lt;p align=""center""&gt;",D16,"&lt;/th&gt;")),IF(E16="","",CONCATENATE("&lt;th&gt;&lt;p align=""center""&gt;",E16,"&lt;/th&gt;")),IF(F16="","",CONCATENATE("&lt;th&gt;&lt;p align=""center""&gt;",F16,"&lt;/th&gt;")),IF(G16="","",CONCATENATE("&lt;th&gt;&lt;p align=""center""&gt;",G16,"&lt;/th&gt;")),IF(H16="","",CONCATENATE("&lt;th&gt;&lt;p align=""center""&gt;",H16,"&lt;/th&gt;")),IF(I16="","",CONCATENATE("&lt;th&gt;&lt;p align=""center""&gt;",I16,"&lt;/th&gt;")),IF(J16="","",CONCATENATE("&lt;th&gt;&lt;p align=""center""&gt;",J16,"&lt;/th&gt;")),IF(K16="","",CONCATENATE("&lt;th&gt;&lt;p align=""center""&gt;",K16,"&lt;/th&gt;")),"&lt;/tr&gt;")</f>
        <v>&lt;tr&gt;&lt;th&gt;&lt;p align="center"&gt;Hong Kong West Kowloon&lt;/th&gt;&lt;th&gt;&lt;p align="center"&gt;Shenzhenbei&lt;/th&gt;&lt;th&gt;&lt;p align="center"&gt;Humen&lt;/th&gt;&lt;th&gt;&lt;p align="center"&gt;Guangzhounan&lt;/th&gt;&lt;th&gt;&lt;p align="center"&gt;Guilinxi&lt;/th&gt;&lt;th&gt;&lt;p align="center"&gt;Guiyangbei&lt;/th&gt;&lt;th&gt;&lt;p align="center"&gt;Kunmingnan&lt;/th&gt;&lt;/tr&gt;</v>
      </c>
      <c r="M17" t="str">
        <f>CONCATENATE("&lt;tr&gt;&lt;td&gt;&lt;p align=""center""&gt;",A17,"&lt;/td&gt;",IF(B17="","",CONCATENATE("&lt;td&gt;&lt;p align=""center""&gt;",IF(B17="","",TEXT(B17,"hh:mm")),"&lt;/td&gt;")),IF(C17="","",CONCATENATE("&lt;td&gt;&lt;p align=""center""&gt;",IF(C17="","",TEXT(C17,"hh:mm")),"&lt;/td&gt;")),IF(D17="","",CONCATENATE("&lt;td&gt;&lt;p align=""center""&gt;",IF(D17="","",TEXT(D17,"hh:mm")),"&lt;/td&gt;")),IF(E17="","",CONCATENATE("&lt;td&gt;&lt;p align=""center""&gt;",IF(E17="","",TEXT(E17,"hh:mm")),"&lt;/td&gt;")),IF(F17="","",CONCATENATE("&lt;td&gt;&lt;p align=""center""&gt;",IF(F17="","",TEXT(F17,"hh:mm")),"&lt;/td&gt;")),IF(G17="","",CONCATENATE("&lt;td&gt;&lt;p align=""center""&gt;",IF(G17="","",TEXT(G17,"hh:mm")),"&lt;/td&gt;")),IF(H17="","",CONCATENATE("&lt;td&gt;&lt;p align=""center""&gt;",IF(H17="","",TEXT(H17,"hh:mm")),"&lt;/td&gt;")),IF(I17="","",CONCATENATE("&lt;td&gt;&lt;p align=""center""&gt;",IF(I17="","",TEXT(I17,"hh:mm")),"&lt;/td&gt;")),IF(J17="","",CONCATENATE("&lt;td&gt;&lt;p align=""center""&gt;",IF(J17="","",TEXT(J17,"hh:mm")),"&lt;/td&gt;")),IF(K17="","",CONCATENATE("&lt;td&gt;&lt;p align=""center""&gt;",IF(K17="","",TEXT(K17,"hh:mm")),"&lt;/td&gt;")))</f>
        <v>&lt;tr&gt;&lt;td&gt;&lt;p align="center"&gt;G312/3 &lt;/td&gt;&lt;td&gt;&lt;p align="center"&gt;12:06&lt;/td&gt;&lt;td&gt;&lt;p align="center"&gt;12:24&lt;/td&gt;&lt;td&gt;&lt;p align="center"&gt;12:45&lt;/td&gt;&lt;td&gt;&lt;p align="center"&gt;13:05&lt;/td&gt;&lt;td&gt;&lt;p align="center"&gt;15:25&lt;/td&gt;&lt;td&gt;&lt;p align="center"&gt;17:37&lt;/td&gt;&lt;td&gt;&lt;p align="center"&gt;19:47&lt;/td&gt;</v>
      </c>
    </row>
    <row r="18" spans="1:13" ht="15.75" thickBot="1" x14ac:dyDescent="0.3"/>
    <row r="19" spans="1:13" ht="30" x14ac:dyDescent="0.25">
      <c r="A19" s="16" t="s">
        <v>224</v>
      </c>
      <c r="B19" s="17" t="s">
        <v>217</v>
      </c>
      <c r="C19" s="17" t="s">
        <v>206</v>
      </c>
      <c r="D19" s="17" t="s">
        <v>216</v>
      </c>
      <c r="E19" s="17" t="s">
        <v>229</v>
      </c>
      <c r="F19" s="17" t="s">
        <v>230</v>
      </c>
      <c r="G19" s="17" t="s">
        <v>231</v>
      </c>
      <c r="H19" s="17"/>
      <c r="I19" s="17"/>
      <c r="J19" s="17"/>
      <c r="K19" s="18" t="s">
        <v>232</v>
      </c>
    </row>
    <row r="20" spans="1:13" ht="15.75" thickBot="1" x14ac:dyDescent="0.3">
      <c r="A20" s="24" t="s">
        <v>202</v>
      </c>
      <c r="B20" s="25">
        <v>0.6</v>
      </c>
      <c r="C20" s="25">
        <v>0.61319444444444449</v>
      </c>
      <c r="D20" s="25">
        <v>0.70763888888888893</v>
      </c>
      <c r="E20" s="25">
        <v>0.76597222222222217</v>
      </c>
      <c r="F20" s="25">
        <v>0.78611111111111109</v>
      </c>
      <c r="G20" s="25">
        <v>0.80486111111111114</v>
      </c>
      <c r="H20" s="26"/>
      <c r="I20" s="26"/>
      <c r="J20" s="26"/>
      <c r="K20" s="27">
        <v>0.8354166666666667</v>
      </c>
      <c r="L20" t="str">
        <f>CONCATENATE("&lt;tr&gt;",IF(B19="","",CONCATENATE("&lt;th&gt;&lt;p align=""center""&gt;",B19,"&lt;/th&gt;")),IF(C19="","",CONCATENATE("&lt;th&gt;&lt;p align=""center""&gt;",C19,"&lt;/th&gt;")),IF(D19="","",CONCATENATE("&lt;th&gt;&lt;p align=""center""&gt;",D19,"&lt;/th&gt;")),IF(E19="","",CONCATENATE("&lt;th&gt;&lt;p align=""center""&gt;",E19,"&lt;/th&gt;")),IF(F19="","",CONCATENATE("&lt;th&gt;&lt;p align=""center""&gt;",F19,"&lt;/th&gt;")),IF(G19="","",CONCATENATE("&lt;th&gt;&lt;p align=""center""&gt;",G19,"&lt;/th&gt;")),IF(H19="","",CONCATENATE("&lt;th&gt;&lt;p align=""center""&gt;",H19,"&lt;/th&gt;")),IF(I19="","",CONCATENATE("&lt;th&gt;&lt;p align=""center""&gt;",I19,"&lt;/th&gt;")),IF(J19="","",CONCATENATE("&lt;th&gt;&lt;p align=""center""&gt;",J19,"&lt;/th&gt;")),IF(K19="","",CONCATENATE("&lt;th&gt;&lt;p align=""center""&gt;",K19,"&lt;/th&gt;")),"&lt;/tr&gt;")</f>
        <v>&lt;tr&gt;&lt;th&gt;&lt;p align="center"&gt;Hong Kong West Kowloon&lt;/th&gt;&lt;th&gt;&lt;p align="center"&gt;Shenzhenbei&lt;/th&gt;&lt;th&gt;&lt;p align="center"&gt;Chaoshan&lt;/th&gt;&lt;th&gt;&lt;p align="center"&gt;Xiamenbei&lt;/th&gt;&lt;th&gt;&lt;p align="center"&gt;Quanzhou&lt;/th&gt;&lt;th&gt;&lt;p align="center"&gt;Putian&lt;/th&gt;&lt;th&gt;&lt;p align="center"&gt;Fuzhou&lt;/th&gt;&lt;/tr&gt;</v>
      </c>
      <c r="M20" t="str">
        <f>CONCATENATE("&lt;tr&gt;&lt;td&gt;&lt;p align=""center""&gt;",A20,"&lt;/td&gt;",IF(B20="","",CONCATENATE("&lt;td&gt;&lt;p align=""center""&gt;",IF(B20="","",TEXT(B20,"hh:mm")),"&lt;/td&gt;")),IF(C20="","",CONCATENATE("&lt;td&gt;&lt;p align=""center""&gt;",IF(C20="","",TEXT(C20,"hh:mm")),"&lt;/td&gt;")),IF(D20="","",CONCATENATE("&lt;td&gt;&lt;p align=""center""&gt;",IF(D20="","",TEXT(D20,"hh:mm")),"&lt;/td&gt;")),IF(E20="","",CONCATENATE("&lt;td&gt;&lt;p align=""center""&gt;",IF(E20="","",TEXT(E20,"hh:mm")),"&lt;/td&gt;")),IF(F20="","",CONCATENATE("&lt;td&gt;&lt;p align=""center""&gt;",IF(F20="","",TEXT(F20,"hh:mm")),"&lt;/td&gt;")),IF(G20="","",CONCATENATE("&lt;td&gt;&lt;p align=""center""&gt;",IF(G20="","",TEXT(G20,"hh:mm")),"&lt;/td&gt;")),IF(H20="","",CONCATENATE("&lt;td&gt;&lt;p align=""center""&gt;",IF(H20="","",TEXT(H20,"hh:mm")),"&lt;/td&gt;")),IF(I20="","",CONCATENATE("&lt;td&gt;&lt;p align=""center""&gt;",IF(I20="","",TEXT(I20,"hh:mm")),"&lt;/td&gt;")),IF(J20="","",CONCATENATE("&lt;td&gt;&lt;p align=""center""&gt;",IF(J20="","",TEXT(J20,"hh:mm")),"&lt;/td&gt;")),IF(K20="","",CONCATENATE("&lt;td&gt;&lt;p align=""center""&gt;",IF(K20="","",TEXT(K20,"hh:mm")),"&lt;/td&gt;")))</f>
        <v>&lt;tr&gt;&lt;td&gt;&lt;p align="center"&gt;G3002 &lt;/td&gt;&lt;td&gt;&lt;p align="center"&gt;14:24&lt;/td&gt;&lt;td&gt;&lt;p align="center"&gt;14:43&lt;/td&gt;&lt;td&gt;&lt;p align="center"&gt;16:59&lt;/td&gt;&lt;td&gt;&lt;p align="center"&gt;18:23&lt;/td&gt;&lt;td&gt;&lt;p align="center"&gt;18:52&lt;/td&gt;&lt;td&gt;&lt;p align="center"&gt;19:19&lt;/td&gt;&lt;td&gt;&lt;p align="center"&gt;20:03&lt;/td&gt;</v>
      </c>
    </row>
    <row r="21" spans="1:13" ht="15.75" thickBot="1" x14ac:dyDescent="0.3"/>
    <row r="22" spans="1:13" ht="30" x14ac:dyDescent="0.25">
      <c r="A22" s="16" t="s">
        <v>224</v>
      </c>
      <c r="B22" s="17" t="s">
        <v>217</v>
      </c>
      <c r="C22" s="17" t="s">
        <v>206</v>
      </c>
      <c r="D22" s="17" t="s">
        <v>208</v>
      </c>
      <c r="E22" s="17" t="s">
        <v>212</v>
      </c>
      <c r="F22" s="17" t="s">
        <v>210</v>
      </c>
      <c r="G22" s="17" t="s">
        <v>216</v>
      </c>
      <c r="H22" s="17" t="s">
        <v>236</v>
      </c>
      <c r="I22" s="17" t="s">
        <v>237</v>
      </c>
      <c r="J22" s="17"/>
      <c r="K22" s="18" t="s">
        <v>238</v>
      </c>
    </row>
    <row r="23" spans="1:13" x14ac:dyDescent="0.25">
      <c r="A23" s="19" t="s">
        <v>233</v>
      </c>
      <c r="B23" s="20">
        <v>0.36458333333333331</v>
      </c>
      <c r="C23" s="20">
        <v>0.37777777777777777</v>
      </c>
      <c r="D23" s="20">
        <v>0.41111111111111115</v>
      </c>
      <c r="E23" s="20">
        <v>0.4368055555555555</v>
      </c>
      <c r="F23" s="20">
        <v>0.46875</v>
      </c>
      <c r="G23" s="20">
        <v>0.48125000000000001</v>
      </c>
      <c r="H23" s="20">
        <v>0.51388888888888895</v>
      </c>
      <c r="I23" s="20">
        <v>0.52777777777777779</v>
      </c>
      <c r="J23" s="21"/>
      <c r="K23" s="22">
        <v>0.55208333333333337</v>
      </c>
      <c r="L23" t="str">
        <f>CONCATENATE("&lt;tr&gt;",IF(B22="","",CONCATENATE("&lt;th&gt;&lt;p align=""center""&gt;",B22,"&lt;/th&gt;")),IF(C22="","",CONCATENATE("&lt;th&gt;&lt;p align=""center""&gt;",C22,"&lt;/th&gt;")),IF(D22="","",CONCATENATE("&lt;th&gt;&lt;p align=""center""&gt;",D22,"&lt;/th&gt;")),IF(E22="","",CONCATENATE("&lt;th&gt;&lt;p align=""center""&gt;",E22,"&lt;/th&gt;")),IF(F22="","",CONCATENATE("&lt;th&gt;&lt;p align=""center""&gt;",F22,"&lt;/th&gt;")),IF(G22="","",CONCATENATE("&lt;th&gt;&lt;p align=""center""&gt;",G22,"&lt;/th&gt;")),IF(H22="","",CONCATENATE("&lt;th&gt;&lt;p align=""center""&gt;",H22,"&lt;/th&gt;")),IF(I22="","",CONCATENATE("&lt;th&gt;&lt;p align=""center""&gt;",I22,"&lt;/th&gt;")),IF(J22="","",CONCATENATE("&lt;th&gt;&lt;p align=""center""&gt;",J22,"&lt;/th&gt;")),IF(K22="","",CONCATENATE("&lt;th&gt;&lt;p align=""center""&gt;",K22,"&lt;/th&gt;")),"&lt;/tr&gt;")</f>
        <v>&lt;tr&gt;&lt;th&gt;&lt;p align="center"&gt;Hong Kong West Kowloon&lt;/th&gt;&lt;th&gt;&lt;p align="center"&gt;Shenzhenbei&lt;/th&gt;&lt;th&gt;&lt;p align="center"&gt;Huizhounan&lt;/th&gt;&lt;th&gt;&lt;p align="center"&gt;Shanwei&lt;/th&gt;&lt;th&gt;&lt;p align="center"&gt;Chaoyang&lt;/th&gt;&lt;th&gt;&lt;p align="center"&gt;Chaoshan&lt;/th&gt;&lt;th&gt;&lt;p align="center"&gt;Zhangpu&lt;/th&gt;&lt;th&gt;&lt;p align="center"&gt;Zhangzhou&lt;/th&gt;&lt;th&gt;&lt;p align="center"&gt;Xiamen&lt;/th&gt;&lt;/tr&gt;</v>
      </c>
      <c r="M23" t="str">
        <f>CONCATENATE("&lt;tr&gt;&lt;td&gt;&lt;p align=""center""&gt;",A23,"&lt;/td&gt;",IF(B23="","",CONCATENATE("&lt;td&gt;&lt;p align=""center""&gt;",IF(B23="","",TEXT(B23,"hh:mm")),"&lt;/td&gt;")),IF(C23="","",CONCATENATE("&lt;td&gt;&lt;p align=""center""&gt;",IF(C23="","",TEXT(C23,"hh:mm")),"&lt;/td&gt;")),IF(D23="","",CONCATENATE("&lt;td&gt;&lt;p align=""center""&gt;",IF(D23="","",TEXT(D23,"hh:mm")),"&lt;/td&gt;")),IF(E23="","",CONCATENATE("&lt;td&gt;&lt;p align=""center""&gt;",IF(E23="","",TEXT(E23,"hh:mm")),"&lt;/td&gt;")),IF(F23="","",CONCATENATE("&lt;td&gt;&lt;p align=""center""&gt;",IF(F23="","",TEXT(F23,"hh:mm")),"&lt;/td&gt;")),IF(G23="","",CONCATENATE("&lt;td&gt;&lt;p align=""center""&gt;",IF(G23="","",TEXT(G23,"hh:mm")),"&lt;/td&gt;")),IF(H23="","",CONCATENATE("&lt;td&gt;&lt;p align=""center""&gt;",IF(H23="","",TEXT(H23,"hh:mm")),"&lt;/td&gt;")),IF(I23="","",CONCATENATE("&lt;td&gt;&lt;p align=""center""&gt;",IF(I23="","",TEXT(I23,"hh:mm")),"&lt;/td&gt;")),IF(J23="","",CONCATENATE("&lt;td&gt;&lt;p align=""center""&gt;",IF(J23="","",TEXT(J23,"hh:mm")),"&lt;/td&gt;")),IF(K23="","",CONCATENATE("&lt;td&gt;&lt;p align=""center""&gt;",IF(K23="","",TEXT(K23,"hh:mm")),"&lt;/td&gt;")))</f>
        <v>&lt;tr&gt;&lt;td&gt;&lt;p align="center"&gt;G3006&lt;/td&gt;&lt;td&gt;&lt;p align="center"&gt;08:45&lt;/td&gt;&lt;td&gt;&lt;p align="center"&gt;09:04&lt;/td&gt;&lt;td&gt;&lt;p align="center"&gt;09:52&lt;/td&gt;&lt;td&gt;&lt;p align="center"&gt;10:29&lt;/td&gt;&lt;td&gt;&lt;p align="center"&gt;11:15&lt;/td&gt;&lt;td&gt;&lt;p align="center"&gt;11:33&lt;/td&gt;&lt;td&gt;&lt;p align="center"&gt;12:20&lt;/td&gt;&lt;td&gt;&lt;p align="center"&gt;12:40&lt;/td&gt;&lt;td&gt;&lt;p align="center"&gt;13:15&lt;/td&gt;</v>
      </c>
    </row>
    <row r="24" spans="1:13" ht="30" x14ac:dyDescent="0.25">
      <c r="A24" s="19" t="s">
        <v>224</v>
      </c>
      <c r="B24" s="21" t="s">
        <v>217</v>
      </c>
      <c r="C24" s="21" t="s">
        <v>205</v>
      </c>
      <c r="D24" s="21" t="s">
        <v>206</v>
      </c>
      <c r="E24" s="21" t="s">
        <v>208</v>
      </c>
      <c r="F24" s="21" t="s">
        <v>211</v>
      </c>
      <c r="G24" s="21" t="s">
        <v>214</v>
      </c>
      <c r="H24" s="21" t="s">
        <v>216</v>
      </c>
      <c r="I24" s="21" t="s">
        <v>237</v>
      </c>
      <c r="J24" s="21"/>
      <c r="K24" s="23" t="s">
        <v>238</v>
      </c>
    </row>
    <row r="25" spans="1:13" x14ac:dyDescent="0.25">
      <c r="A25" s="19" t="s">
        <v>234</v>
      </c>
      <c r="B25" s="20">
        <v>0.63680555555555551</v>
      </c>
      <c r="C25" s="20">
        <v>0.64722222222222225</v>
      </c>
      <c r="D25" s="20">
        <v>0.65416666666666667</v>
      </c>
      <c r="E25" s="20">
        <v>0.68611111111111101</v>
      </c>
      <c r="F25" s="20">
        <v>0.70486111111111116</v>
      </c>
      <c r="G25" s="20">
        <v>0.73749999999999993</v>
      </c>
      <c r="H25" s="20">
        <v>0.75624999999999998</v>
      </c>
      <c r="I25" s="20">
        <v>0.80208333333333337</v>
      </c>
      <c r="J25" s="21"/>
      <c r="K25" s="22">
        <v>0.99444444444444446</v>
      </c>
      <c r="L25" t="str">
        <f>CONCATENATE("&lt;tr&gt;",IF(B24="","",CONCATENATE("&lt;th&gt;&lt;p align=""center""&gt;",B24,"&lt;/th&gt;")),IF(C24="","",CONCATENATE("&lt;th&gt;&lt;p align=""center""&gt;",C24,"&lt;/th&gt;")),IF(D24="","",CONCATENATE("&lt;th&gt;&lt;p align=""center""&gt;",D24,"&lt;/th&gt;")),IF(E24="","",CONCATENATE("&lt;th&gt;&lt;p align=""center""&gt;",E24,"&lt;/th&gt;")),IF(F24="","",CONCATENATE("&lt;th&gt;&lt;p align=""center""&gt;",F24,"&lt;/th&gt;")),IF(G24="","",CONCATENATE("&lt;th&gt;&lt;p align=""center""&gt;",G24,"&lt;/th&gt;")),IF(H24="","",CONCATENATE("&lt;th&gt;&lt;p align=""center""&gt;",H24,"&lt;/th&gt;")),IF(I24="","",CONCATENATE("&lt;th&gt;&lt;p align=""center""&gt;",I24,"&lt;/th&gt;")),IF(J24="","",CONCATENATE("&lt;th&gt;&lt;p align=""center""&gt;",J24,"&lt;/th&gt;")),IF(K24="","",CONCATENATE("&lt;th&gt;&lt;p align=""center""&gt;",K24,"&lt;/th&gt;")),"&lt;/tr&gt;")</f>
        <v>&lt;tr&gt;&lt;th&gt;&lt;p align="center"&gt;Hong Kong West Kowloon&lt;/th&gt;&lt;th&gt;&lt;p align="center"&gt;Futian&lt;/th&gt;&lt;th&gt;&lt;p align="center"&gt;Shenzhenbei&lt;/th&gt;&lt;th&gt;&lt;p align="center"&gt;Huizhounan&lt;/th&gt;&lt;th&gt;&lt;p align="center"&gt;Houmen&lt;/th&gt;&lt;th&gt;&lt;p align="center"&gt;Puning&lt;/th&gt;&lt;th&gt;&lt;p align="center"&gt;Chaoshan&lt;/th&gt;&lt;th&gt;&lt;p align="center"&gt;Zhangzhou&lt;/th&gt;&lt;th&gt;&lt;p align="center"&gt;Xiamen&lt;/th&gt;&lt;/tr&gt;</v>
      </c>
      <c r="M25" t="str">
        <f>CONCATENATE("&lt;tr&gt;&lt;td&gt;&lt;p align=""center""&gt;",A25,"&lt;/td&gt;",IF(B25="","",CONCATENATE("&lt;td&gt;&lt;p align=""center""&gt;",IF(B25="","",TEXT(B25,"hh:mm")),"&lt;/td&gt;")),IF(C25="","",CONCATENATE("&lt;td&gt;&lt;p align=""center""&gt;",IF(C25="","",TEXT(C25,"hh:mm")),"&lt;/td&gt;")),IF(D25="","",CONCATENATE("&lt;td&gt;&lt;p align=""center""&gt;",IF(D25="","",TEXT(D25,"hh:mm")),"&lt;/td&gt;")),IF(E25="","",CONCATENATE("&lt;td&gt;&lt;p align=""center""&gt;",IF(E25="","",TEXT(E25,"hh:mm")),"&lt;/td&gt;")),IF(F25="","",CONCATENATE("&lt;td&gt;&lt;p align=""center""&gt;",IF(F25="","",TEXT(F25,"hh:mm")),"&lt;/td&gt;")),IF(G25="","",CONCATENATE("&lt;td&gt;&lt;p align=""center""&gt;",IF(G25="","",TEXT(G25,"hh:mm")),"&lt;/td&gt;")),IF(H25="","",CONCATENATE("&lt;td&gt;&lt;p align=""center""&gt;",IF(H25="","",TEXT(H25,"hh:mm")),"&lt;/td&gt;")),IF(I25="","",CONCATENATE("&lt;td&gt;&lt;p align=""center""&gt;",IF(I25="","",TEXT(I25,"hh:mm")),"&lt;/td&gt;")),IF(J25="","",CONCATENATE("&lt;td&gt;&lt;p align=""center""&gt;",IF(J25="","",TEXT(J25,"hh:mm")),"&lt;/td&gt;")),IF(K25="","",CONCATENATE("&lt;td&gt;&lt;p align=""center""&gt;",IF(K25="","",TEXT(K25,"hh:mm")),"&lt;/td&gt;")))</f>
        <v>&lt;tr&gt;&lt;td&gt;&lt;p align="center"&gt;G3004&lt;/td&gt;&lt;td&gt;&lt;p align="center"&gt;15:17&lt;/td&gt;&lt;td&gt;&lt;p align="center"&gt;15:32&lt;/td&gt;&lt;td&gt;&lt;p align="center"&gt;15:42&lt;/td&gt;&lt;td&gt;&lt;p align="center"&gt;16:28&lt;/td&gt;&lt;td&gt;&lt;p align="center"&gt;16:55&lt;/td&gt;&lt;td&gt;&lt;p align="center"&gt;17:42&lt;/td&gt;&lt;td&gt;&lt;p align="center"&gt;18:09&lt;/td&gt;&lt;td&gt;&lt;p align="center"&gt;19:15&lt;/td&gt;&lt;td&gt;&lt;p align="center"&gt;23:52&lt;/td&gt;</v>
      </c>
    </row>
    <row r="26" spans="1:13" ht="30" x14ac:dyDescent="0.25">
      <c r="A26" s="19" t="s">
        <v>224</v>
      </c>
      <c r="B26" s="21" t="s">
        <v>217</v>
      </c>
      <c r="C26" s="21" t="s">
        <v>205</v>
      </c>
      <c r="D26" s="21" t="s">
        <v>206</v>
      </c>
      <c r="E26" s="21" t="s">
        <v>208</v>
      </c>
      <c r="F26" s="21"/>
      <c r="G26" s="21"/>
      <c r="H26" s="21"/>
      <c r="I26" s="21"/>
      <c r="J26" s="21"/>
      <c r="K26" s="23" t="s">
        <v>238</v>
      </c>
    </row>
    <row r="27" spans="1:13" ht="15.75" thickBot="1" x14ac:dyDescent="0.3">
      <c r="A27" s="24" t="s">
        <v>235</v>
      </c>
      <c r="B27" s="25">
        <v>0.82430555555555562</v>
      </c>
      <c r="C27" s="25">
        <v>0.8340277777777777</v>
      </c>
      <c r="D27" s="25">
        <v>0.84097222222222223</v>
      </c>
      <c r="E27" s="25">
        <v>0.87291666666666667</v>
      </c>
      <c r="F27" s="26"/>
      <c r="G27" s="26"/>
      <c r="H27" s="26"/>
      <c r="I27" s="26"/>
      <c r="J27" s="26"/>
      <c r="K27" s="27">
        <v>0.99444444444444446</v>
      </c>
      <c r="L27" t="str">
        <f>CONCATENATE("&lt;tr&gt;",IF(B26="","",CONCATENATE("&lt;th&gt;&lt;p align=""center""&gt;",B26,"&lt;/th&gt;")),IF(C26="","",CONCATENATE("&lt;th&gt;&lt;p align=""center""&gt;",C26,"&lt;/th&gt;")),IF(D26="","",CONCATENATE("&lt;th&gt;&lt;p align=""center""&gt;",D26,"&lt;/th&gt;")),IF(E26="","",CONCATENATE("&lt;th&gt;&lt;p align=""center""&gt;",E26,"&lt;/th&gt;")),IF(F26="","",CONCATENATE("&lt;th&gt;&lt;p align=""center""&gt;",F26,"&lt;/th&gt;")),IF(G26="","",CONCATENATE("&lt;th&gt;&lt;p align=""center""&gt;",G26,"&lt;/th&gt;")),IF(H26="","",CONCATENATE("&lt;th&gt;&lt;p align=""center""&gt;",H26,"&lt;/th&gt;")),IF(I26="","",CONCATENATE("&lt;th&gt;&lt;p align=""center""&gt;",I26,"&lt;/th&gt;")),IF(J26="","",CONCATENATE("&lt;th&gt;&lt;p align=""center""&gt;",J26,"&lt;/th&gt;")),IF(K26="","",CONCATENATE("&lt;th&gt;&lt;p align=""center""&gt;",K26,"&lt;/th&gt;")),"&lt;/tr&gt;")</f>
        <v>&lt;tr&gt;&lt;th&gt;&lt;p align="center"&gt;Hong Kong West Kowloon&lt;/th&gt;&lt;th&gt;&lt;p align="center"&gt;Futian&lt;/th&gt;&lt;th&gt;&lt;p align="center"&gt;Shenzhenbei&lt;/th&gt;&lt;th&gt;&lt;p align="center"&gt;Huizhounan&lt;/th&gt;&lt;th&gt;&lt;p align="center"&gt;Xiamen&lt;/th&gt;&lt;/tr&gt;</v>
      </c>
      <c r="M27" t="str">
        <f>CONCATENATE("&lt;tr&gt;&lt;td&gt;&lt;p align=""center""&gt;",A27,"&lt;/td&gt;",IF(B27="","",CONCATENATE("&lt;td&gt;&lt;p align=""center""&gt;",IF(B27="","",TEXT(B27,"hh:mm")),"&lt;/td&gt;")),IF(C27="","",CONCATENATE("&lt;td&gt;&lt;p align=""center""&gt;",IF(C27="","",TEXT(C27,"hh:mm")),"&lt;/td&gt;")),IF(D27="","",CONCATENATE("&lt;td&gt;&lt;p align=""center""&gt;",IF(D27="","",TEXT(D27,"hh:mm")),"&lt;/td&gt;")),IF(E27="","",CONCATENATE("&lt;td&gt;&lt;p align=""center""&gt;",IF(E27="","",TEXT(E27,"hh:mm")),"&lt;/td&gt;")),IF(F27="","",CONCATENATE("&lt;td&gt;&lt;p align=""center""&gt;",IF(F27="","",TEXT(F27,"hh:mm")),"&lt;/td&gt;")),IF(G27="","",CONCATENATE("&lt;td&gt;&lt;p align=""center""&gt;",IF(G27="","",TEXT(G27,"hh:mm")),"&lt;/td&gt;")),IF(H27="","",CONCATENATE("&lt;td&gt;&lt;p align=""center""&gt;",IF(H27="","",TEXT(H27,"hh:mm")),"&lt;/td&gt;")),IF(I27="","",CONCATENATE("&lt;td&gt;&lt;p align=""center""&gt;",IF(I27="","",TEXT(I27,"hh:mm")),"&lt;/td&gt;")),IF(J27="","",CONCATENATE("&lt;td&gt;&lt;p align=""center""&gt;",IF(J27="","",TEXT(J27,"hh:mm")),"&lt;/td&gt;")),IF(K27="","",CONCATENATE("&lt;td&gt;&lt;p align=""center""&gt;",IF(K27="","",TEXT(K27,"hh:mm")),"&lt;/td&gt;")))</f>
        <v>&lt;tr&gt;&lt;td&gt;&lt;p align="center"&gt;G3008&lt;/td&gt;&lt;td&gt;&lt;p align="center"&gt;19:47&lt;/td&gt;&lt;td&gt;&lt;p align="center"&gt;20:01&lt;/td&gt;&lt;td&gt;&lt;p align="center"&gt;20:11&lt;/td&gt;&lt;td&gt;&lt;p align="center"&gt;20:57&lt;/td&gt;&lt;td&gt;&lt;p align="center"&gt;23:52&lt;/td&gt;</v>
      </c>
    </row>
    <row r="28" spans="1:13" ht="15.75" thickBot="1" x14ac:dyDescent="0.3"/>
    <row r="29" spans="1:13" ht="30" x14ac:dyDescent="0.25">
      <c r="A29" s="16" t="s">
        <v>224</v>
      </c>
      <c r="B29" s="17" t="s">
        <v>217</v>
      </c>
      <c r="C29" s="17" t="s">
        <v>206</v>
      </c>
      <c r="D29" s="17" t="s">
        <v>239</v>
      </c>
      <c r="E29" s="17" t="s">
        <v>240</v>
      </c>
      <c r="F29" s="17" t="s">
        <v>241</v>
      </c>
      <c r="G29" s="17" t="s">
        <v>242</v>
      </c>
      <c r="H29" s="17"/>
      <c r="I29" s="17"/>
      <c r="J29" s="17"/>
      <c r="K29" s="18" t="s">
        <v>219</v>
      </c>
    </row>
    <row r="30" spans="1:13" ht="15.75" thickBot="1" x14ac:dyDescent="0.3">
      <c r="A30" s="24" t="s">
        <v>203</v>
      </c>
      <c r="B30" s="25">
        <v>0.71875</v>
      </c>
      <c r="C30" s="25">
        <v>0.7319444444444444</v>
      </c>
      <c r="D30" s="25">
        <v>0.7944444444444444</v>
      </c>
      <c r="E30" s="25">
        <v>0.81736111111111109</v>
      </c>
      <c r="F30" s="25">
        <v>0.84166666666666667</v>
      </c>
      <c r="G30" s="25">
        <v>0.8618055555555556</v>
      </c>
      <c r="H30" s="26"/>
      <c r="I30" s="26"/>
      <c r="J30" s="26"/>
      <c r="K30" s="27">
        <v>0.87708333333333333</v>
      </c>
      <c r="L30" t="str">
        <f>CONCATENATE("&lt;tr&gt;",IF(B29="","",CONCATENATE("&lt;th&gt;&lt;p align=""center""&gt;",B29,"&lt;/th&gt;")),IF(C29="","",CONCATENATE("&lt;th&gt;&lt;p align=""center""&gt;",C29,"&lt;/th&gt;")),IF(D29="","",CONCATENATE("&lt;th&gt;&lt;p align=""center""&gt;",D29,"&lt;/th&gt;")),IF(E29="","",CONCATENATE("&lt;th&gt;&lt;p align=""center""&gt;",E29,"&lt;/th&gt;")),IF(F29="","",CONCATENATE("&lt;th&gt;&lt;p align=""center""&gt;",F29,"&lt;/th&gt;")),IF(G29="","",CONCATENATE("&lt;th&gt;&lt;p align=""center""&gt;",G29,"&lt;/th&gt;")),IF(H29="","",CONCATENATE("&lt;th&gt;&lt;p align=""center""&gt;",H29,"&lt;/th&gt;")),IF(I29="","",CONCATENATE("&lt;th&gt;&lt;p align=""center""&gt;",I29,"&lt;/th&gt;")),IF(J29="","",CONCATENATE("&lt;th&gt;&lt;p align=""center""&gt;",J29,"&lt;/th&gt;")),IF(K29="","",CONCATENATE("&lt;th&gt;&lt;p align=""center""&gt;",K29,"&lt;/th&gt;")),"&lt;/tr&gt;")</f>
        <v>&lt;tr&gt;&lt;th&gt;&lt;p align="center"&gt;Hong Kong West Kowloon&lt;/th&gt;&lt;th&gt;&lt;p align="center"&gt;Shenzhenbei&lt;/th&gt;&lt;th&gt;&lt;p align="center"&gt;Shaoguan&lt;/th&gt;&lt;th&gt;&lt;p align="center"&gt;Chenzhouxi&lt;/th&gt;&lt;th&gt;&lt;p align="center"&gt;Hengyangdong&lt;/th&gt;&lt;th&gt;&lt;p align="center"&gt;Zhuzhouxi&lt;/th&gt;&lt;th&gt;&lt;p align="center"&gt;Changshanan&lt;/th&gt;&lt;/tr&gt;</v>
      </c>
      <c r="M30" t="str">
        <f>CONCATENATE("&lt;tr&gt;&lt;td&gt;&lt;p align=""center""&gt;",A30,"&lt;/td&gt;",IF(B30="","",CONCATENATE("&lt;td&gt;&lt;p align=""center""&gt;",IF(B30="","",TEXT(B30,"hh:mm")),"&lt;/td&gt;")),IF(C30="","",CONCATENATE("&lt;td&gt;&lt;p align=""center""&gt;",IF(C30="","",TEXT(C30,"hh:mm")),"&lt;/td&gt;")),IF(D30="","",CONCATENATE("&lt;td&gt;&lt;p align=""center""&gt;",IF(D30="","",TEXT(D30,"hh:mm")),"&lt;/td&gt;")),IF(E30="","",CONCATENATE("&lt;td&gt;&lt;p align=""center""&gt;",IF(E30="","",TEXT(E30,"hh:mm")),"&lt;/td&gt;")),IF(F30="","",CONCATENATE("&lt;td&gt;&lt;p align=""center""&gt;",IF(F30="","",TEXT(F30,"hh:mm")),"&lt;/td&gt;")),IF(G30="","",CONCATENATE("&lt;td&gt;&lt;p align=""center""&gt;",IF(G30="","",TEXT(G30,"hh:mm")),"&lt;/td&gt;")),IF(H30="","",CONCATENATE("&lt;td&gt;&lt;p align=""center""&gt;",IF(H30="","",TEXT(H30,"hh:mm")),"&lt;/td&gt;")),IF(I30="","",CONCATENATE("&lt;td&gt;&lt;p align=""center""&gt;",IF(I30="","",TEXT(I30,"hh:mm")),"&lt;/td&gt;")),IF(J30="","",CONCATENATE("&lt;td&gt;&lt;p align=""center""&gt;",IF(J30="","",TEXT(J30,"hh:mm")),"&lt;/td&gt;")),IF(K30="","",CONCATENATE("&lt;td&gt;&lt;p align=""center""&gt;",IF(K30="","",TEXT(K30,"hh:mm")),"&lt;/td&gt;")))</f>
        <v>&lt;tr&gt;&lt;td&gt;&lt;p align="center"&gt;G6114 &lt;/td&gt;&lt;td&gt;&lt;p align="center"&gt;17:15&lt;/td&gt;&lt;td&gt;&lt;p align="center"&gt;17:34&lt;/td&gt;&lt;td&gt;&lt;p align="center"&gt;19:04&lt;/td&gt;&lt;td&gt;&lt;p align="center"&gt;19:37&lt;/td&gt;&lt;td&gt;&lt;p align="center"&gt;20:12&lt;/td&gt;&lt;td&gt;&lt;p align="center"&gt;20:41&lt;/td&gt;&lt;td&gt;&lt;p align="center"&gt;21:03&lt;/td&gt;</v>
      </c>
    </row>
    <row r="31" spans="1:13" ht="15.75" thickBot="1" x14ac:dyDescent="0.3"/>
    <row r="32" spans="1:13" ht="30" x14ac:dyDescent="0.25">
      <c r="A32" s="16" t="s">
        <v>224</v>
      </c>
      <c r="B32" s="17" t="s">
        <v>217</v>
      </c>
      <c r="C32" s="17" t="s">
        <v>206</v>
      </c>
      <c r="D32" s="17" t="s">
        <v>218</v>
      </c>
      <c r="E32" s="17" t="s">
        <v>239</v>
      </c>
      <c r="F32" s="17" t="s">
        <v>219</v>
      </c>
      <c r="G32" s="17" t="s">
        <v>243</v>
      </c>
      <c r="H32" s="17" t="s">
        <v>244</v>
      </c>
      <c r="I32" s="17" t="s">
        <v>245</v>
      </c>
      <c r="J32" s="17" t="s">
        <v>246</v>
      </c>
      <c r="K32" s="18" t="s">
        <v>247</v>
      </c>
    </row>
    <row r="33" spans="1:13" ht="15.75" thickBot="1" x14ac:dyDescent="0.3">
      <c r="A33" s="24" t="s">
        <v>204</v>
      </c>
      <c r="B33" s="25">
        <v>0.46527777777777773</v>
      </c>
      <c r="C33" s="25">
        <v>0.4777777777777778</v>
      </c>
      <c r="D33" s="25">
        <v>0.50069444444444444</v>
      </c>
      <c r="E33" s="25">
        <v>0.53888888888888886</v>
      </c>
      <c r="F33" s="25">
        <v>0.6069444444444444</v>
      </c>
      <c r="G33" s="25">
        <v>0.66666666666666663</v>
      </c>
      <c r="H33" s="25">
        <v>0.70833333333333337</v>
      </c>
      <c r="I33" s="25">
        <v>0.74097222222222225</v>
      </c>
      <c r="J33" s="25">
        <v>0.77430555555555547</v>
      </c>
      <c r="K33" s="27">
        <v>0.81041666666666667</v>
      </c>
      <c r="L33" t="str">
        <f>CONCATENATE("&lt;tr&gt;",IF(B32="","",CONCATENATE("&lt;th&gt;&lt;p align=""center""&gt;",B32,"&lt;/th&gt;")),IF(C32="","",CONCATENATE("&lt;th&gt;&lt;p align=""center""&gt;",C32,"&lt;/th&gt;")),IF(D32="","",CONCATENATE("&lt;th&gt;&lt;p align=""center""&gt;",D32,"&lt;/th&gt;")),IF(E32="","",CONCATENATE("&lt;th&gt;&lt;p align=""center""&gt;",E32,"&lt;/th&gt;")),IF(F32="","",CONCATENATE("&lt;th&gt;&lt;p align=""center""&gt;",F32,"&lt;/th&gt;")),IF(G32="","",CONCATENATE("&lt;th&gt;&lt;p align=""center""&gt;",G32,"&lt;/th&gt;")),IF(H32="","",CONCATENATE("&lt;th&gt;&lt;p align=""center""&gt;",H32,"&lt;/th&gt;")),IF(I32="","",CONCATENATE("&lt;th&gt;&lt;p align=""center""&gt;",I32,"&lt;/th&gt;")),IF(J32="","",CONCATENATE("&lt;th&gt;&lt;p align=""center""&gt;",J32,"&lt;/th&gt;")),IF(K32="","",CONCATENATE("&lt;th&gt;&lt;p align=""center""&gt;",K32,"&lt;/th&gt;")),"&lt;/tr&gt;")</f>
        <v>&lt;tr&gt;&lt;th&gt;&lt;p align="center"&gt;Hong Kong West Kowloon&lt;/th&gt;&lt;th&gt;&lt;p align="center"&gt;Shenzhenbei&lt;/th&gt;&lt;th&gt;&lt;p align="center"&gt;Guangzhounan&lt;/th&gt;&lt;th&gt;&lt;p align="center"&gt;Shaoguan&lt;/th&gt;&lt;th&gt;&lt;p align="center"&gt;Changshanan&lt;/th&gt;&lt;th&gt;&lt;p align="center"&gt;Nanchangxi&lt;/th&gt;&lt;th&gt;&lt;p align="center"&gt;Shangrao&lt;/th&gt;&lt;th&gt;&lt;p align="center"&gt;Jinhua&lt;/th&gt;&lt;th&gt;&lt;p align="center"&gt;Hangzhoudong&lt;/th&gt;&lt;th&gt;&lt;p align="center"&gt;Shanghai Hongqiao&lt;/th&gt;&lt;/tr&gt;</v>
      </c>
      <c r="M33" t="str">
        <f>CONCATENATE("&lt;tr&gt;&lt;td&gt;&lt;p align=""center""&gt;",A33,"&lt;/td&gt;",IF(B33="","",CONCATENATE("&lt;td&gt;&lt;p align=""center""&gt;",IF(B33="","",TEXT(B33,"hh:mm")),"&lt;/td&gt;")),IF(C33="","",CONCATENATE("&lt;td&gt;&lt;p align=""center""&gt;",IF(C33="","",TEXT(C33,"hh:mm")),"&lt;/td&gt;")),IF(D33="","",CONCATENATE("&lt;td&gt;&lt;p align=""center""&gt;",IF(D33="","",TEXT(D33,"hh:mm")),"&lt;/td&gt;")),IF(E33="","",CONCATENATE("&lt;td&gt;&lt;p align=""center""&gt;",IF(E33="","",TEXT(E33,"hh:mm")),"&lt;/td&gt;")),IF(F33="","",CONCATENATE("&lt;td&gt;&lt;p align=""center""&gt;",IF(F33="","",TEXT(F33,"hh:mm")),"&lt;/td&gt;")),IF(G33="","",CONCATENATE("&lt;td&gt;&lt;p align=""center""&gt;",IF(G33="","",TEXT(G33,"hh:mm")),"&lt;/td&gt;")),IF(H33="","",CONCATENATE("&lt;td&gt;&lt;p align=""center""&gt;",IF(H33="","",TEXT(H33,"hh:mm")),"&lt;/td&gt;")),IF(I33="","",CONCATENATE("&lt;td&gt;&lt;p align=""center""&gt;",IF(I33="","",TEXT(I33,"hh:mm")),"&lt;/td&gt;")),IF(J33="","",CONCATENATE("&lt;td&gt;&lt;p align=""center""&gt;",IF(J33="","",TEXT(J33,"hh:mm")),"&lt;/td&gt;")),IF(K33="","",CONCATENATE("&lt;td&gt;&lt;p align=""center""&gt;",IF(K33="","",TEXT(K33,"hh:mm")),"&lt;/td&gt;")))</f>
        <v>&lt;tr&gt;&lt;td&gt;&lt;p align="center"&gt;G100 &lt;/td&gt;&lt;td&gt;&lt;p align="center"&gt;11:10&lt;/td&gt;&lt;td&gt;&lt;p align="center"&gt;11:28&lt;/td&gt;&lt;td&gt;&lt;p align="center"&gt;12:01&lt;/td&gt;&lt;td&gt;&lt;p align="center"&gt;12:56&lt;/td&gt;&lt;td&gt;&lt;p align="center"&gt;14:34&lt;/td&gt;&lt;td&gt;&lt;p align="center"&gt;16:00&lt;/td&gt;&lt;td&gt;&lt;p align="center"&gt;17:00&lt;/td&gt;&lt;td&gt;&lt;p align="center"&gt;17:47&lt;/td&gt;&lt;td&gt;&lt;p align="center"&gt;18:35&lt;/td&gt;&lt;td&gt;&lt;p align="center"&gt;19:27&lt;/td&gt;</v>
      </c>
    </row>
    <row r="36" spans="1:13" x14ac:dyDescent="0.25">
      <c r="C36" s="15"/>
    </row>
    <row r="37" spans="1:13" x14ac:dyDescent="0.25">
      <c r="C37" s="15"/>
    </row>
  </sheetData>
  <autoFilter ref="L1:L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N9" sqref="N9"/>
    </sheetView>
  </sheetViews>
  <sheetFormatPr defaultRowHeight="15" x14ac:dyDescent="0.25"/>
  <cols>
    <col min="1" max="11" width="15.7109375" style="14" customWidth="1"/>
  </cols>
  <sheetData>
    <row r="1" spans="1:11" ht="30" x14ac:dyDescent="0.25">
      <c r="A1" s="28" t="s">
        <v>224</v>
      </c>
      <c r="B1" s="17" t="s">
        <v>265</v>
      </c>
      <c r="C1" s="17" t="s">
        <v>210</v>
      </c>
      <c r="D1" s="17" t="s">
        <v>213</v>
      </c>
      <c r="E1" s="17" t="s">
        <v>212</v>
      </c>
      <c r="F1" s="17" t="s">
        <v>206</v>
      </c>
      <c r="G1" s="17"/>
      <c r="H1" s="17"/>
      <c r="I1" s="17"/>
      <c r="J1" s="17"/>
      <c r="K1" s="18" t="s">
        <v>217</v>
      </c>
    </row>
    <row r="2" spans="1:11" x14ac:dyDescent="0.25">
      <c r="A2" s="29" t="s">
        <v>248</v>
      </c>
      <c r="B2" s="20">
        <v>0.36041666666666666</v>
      </c>
      <c r="C2" s="20">
        <v>0.37013888888888885</v>
      </c>
      <c r="D2" s="20">
        <v>0.39444444444444443</v>
      </c>
      <c r="E2" s="20">
        <v>0.40625</v>
      </c>
      <c r="F2" s="20">
        <v>0.46736111111111112</v>
      </c>
      <c r="G2" s="21"/>
      <c r="H2" s="21"/>
      <c r="I2" s="21"/>
      <c r="J2" s="21"/>
      <c r="K2" s="22">
        <v>0.48055555555555557</v>
      </c>
    </row>
    <row r="3" spans="1:11" ht="30" x14ac:dyDescent="0.25">
      <c r="A3" s="29" t="s">
        <v>224</v>
      </c>
      <c r="B3" s="21" t="s">
        <v>265</v>
      </c>
      <c r="C3" s="21" t="s">
        <v>210</v>
      </c>
      <c r="D3" s="21" t="s">
        <v>215</v>
      </c>
      <c r="E3" s="21" t="s">
        <v>207</v>
      </c>
      <c r="F3" s="21" t="s">
        <v>206</v>
      </c>
      <c r="G3" s="21"/>
      <c r="H3" s="21"/>
      <c r="I3" s="21"/>
      <c r="J3" s="21"/>
      <c r="K3" s="23" t="s">
        <v>217</v>
      </c>
    </row>
    <row r="4" spans="1:11" x14ac:dyDescent="0.25">
      <c r="A4" s="29" t="s">
        <v>249</v>
      </c>
      <c r="B4" s="20">
        <v>0.4465277777777778</v>
      </c>
      <c r="C4" s="20">
        <v>0.45624999999999999</v>
      </c>
      <c r="D4" s="20">
        <v>0.47430555555555554</v>
      </c>
      <c r="E4" s="20">
        <v>0.51944444444444449</v>
      </c>
      <c r="F4" s="20">
        <v>0.55833333333333335</v>
      </c>
      <c r="G4" s="21"/>
      <c r="H4" s="21"/>
      <c r="I4" s="21"/>
      <c r="J4" s="21"/>
      <c r="K4" s="22">
        <v>0.57152777777777775</v>
      </c>
    </row>
    <row r="5" spans="1:11" ht="30" x14ac:dyDescent="0.25">
      <c r="A5" s="29" t="s">
        <v>224</v>
      </c>
      <c r="B5" s="21" t="s">
        <v>265</v>
      </c>
      <c r="C5" s="21" t="s">
        <v>214</v>
      </c>
      <c r="D5" s="21" t="s">
        <v>213</v>
      </c>
      <c r="E5" s="21" t="s">
        <v>208</v>
      </c>
      <c r="F5" s="21" t="s">
        <v>206</v>
      </c>
      <c r="G5" s="21"/>
      <c r="H5" s="21"/>
      <c r="I5" s="21"/>
      <c r="J5" s="21"/>
      <c r="K5" s="23" t="s">
        <v>217</v>
      </c>
    </row>
    <row r="6" spans="1:11" x14ac:dyDescent="0.25">
      <c r="A6" s="29" t="s">
        <v>250</v>
      </c>
      <c r="B6" s="20">
        <v>0.53333333333333333</v>
      </c>
      <c r="C6" s="20">
        <v>0.5493055555555556</v>
      </c>
      <c r="D6" s="20">
        <v>0.56736111111111109</v>
      </c>
      <c r="E6" s="20">
        <v>0.60138888888888886</v>
      </c>
      <c r="F6" s="20">
        <v>0.64722222222222225</v>
      </c>
      <c r="G6" s="21"/>
      <c r="H6" s="21"/>
      <c r="I6" s="21"/>
      <c r="J6" s="21"/>
      <c r="K6" s="22">
        <v>0.66111111111111109</v>
      </c>
    </row>
    <row r="7" spans="1:11" ht="30" x14ac:dyDescent="0.25">
      <c r="A7" s="29" t="s">
        <v>224</v>
      </c>
      <c r="B7" s="21" t="s">
        <v>265</v>
      </c>
      <c r="C7" s="21" t="s">
        <v>213</v>
      </c>
      <c r="D7" s="21" t="s">
        <v>209</v>
      </c>
      <c r="E7" s="21" t="s">
        <v>207</v>
      </c>
      <c r="F7" s="21" t="s">
        <v>206</v>
      </c>
      <c r="G7" s="21"/>
      <c r="H7" s="21"/>
      <c r="I7" s="21"/>
      <c r="J7" s="21"/>
      <c r="K7" s="23" t="s">
        <v>217</v>
      </c>
    </row>
    <row r="8" spans="1:11" x14ac:dyDescent="0.25">
      <c r="A8" s="29" t="s">
        <v>251</v>
      </c>
      <c r="B8" s="20">
        <v>0.73055555555555562</v>
      </c>
      <c r="C8" s="20">
        <v>0.76250000000000007</v>
      </c>
      <c r="D8" s="20">
        <v>0.78888888888888886</v>
      </c>
      <c r="E8" s="20">
        <v>0.80486111111111114</v>
      </c>
      <c r="F8" s="20">
        <v>0.8354166666666667</v>
      </c>
      <c r="G8" s="21"/>
      <c r="H8" s="21"/>
      <c r="I8" s="21"/>
      <c r="J8" s="21"/>
      <c r="K8" s="22">
        <v>0.84861111111111109</v>
      </c>
    </row>
    <row r="9" spans="1:11" ht="30" x14ac:dyDescent="0.25">
      <c r="A9" s="29" t="s">
        <v>224</v>
      </c>
      <c r="B9" s="21" t="s">
        <v>265</v>
      </c>
      <c r="C9" s="21" t="s">
        <v>210</v>
      </c>
      <c r="D9" s="21" t="s">
        <v>214</v>
      </c>
      <c r="E9" s="21" t="s">
        <v>208</v>
      </c>
      <c r="F9" s="21" t="s">
        <v>206</v>
      </c>
      <c r="G9" s="21" t="s">
        <v>205</v>
      </c>
      <c r="H9" s="21"/>
      <c r="I9" s="21"/>
      <c r="J9" s="21"/>
      <c r="K9" s="23" t="s">
        <v>217</v>
      </c>
    </row>
    <row r="10" spans="1:11" ht="15.75" thickBot="1" x14ac:dyDescent="0.3">
      <c r="A10" s="30" t="s">
        <v>252</v>
      </c>
      <c r="B10" s="25">
        <v>0.8305555555555556</v>
      </c>
      <c r="C10" s="25">
        <v>0.84027777777777779</v>
      </c>
      <c r="D10" s="25">
        <v>0.85069444444444453</v>
      </c>
      <c r="E10" s="25">
        <v>0.90069444444444446</v>
      </c>
      <c r="F10" s="25">
        <v>0.93819444444444444</v>
      </c>
      <c r="G10" s="25">
        <v>0.94513888888888886</v>
      </c>
      <c r="H10" s="26"/>
      <c r="I10" s="26"/>
      <c r="J10" s="26"/>
      <c r="K10" s="27">
        <v>0.95486111111111116</v>
      </c>
    </row>
    <row r="11" spans="1:11" ht="15.75" thickBot="1" x14ac:dyDescent="0.3"/>
    <row r="12" spans="1:11" ht="30" x14ac:dyDescent="0.25">
      <c r="A12" s="28" t="s">
        <v>224</v>
      </c>
      <c r="B12" s="17" t="s">
        <v>223</v>
      </c>
      <c r="C12" s="17" t="s">
        <v>222</v>
      </c>
      <c r="D12" s="17" t="s">
        <v>221</v>
      </c>
      <c r="E12" s="17" t="s">
        <v>220</v>
      </c>
      <c r="F12" s="17" t="s">
        <v>219</v>
      </c>
      <c r="G12" s="17" t="s">
        <v>218</v>
      </c>
      <c r="H12" s="17" t="s">
        <v>206</v>
      </c>
      <c r="I12" s="17"/>
      <c r="J12" s="17"/>
      <c r="K12" s="18" t="s">
        <v>217</v>
      </c>
    </row>
    <row r="13" spans="1:11" ht="15.75" thickBot="1" x14ac:dyDescent="0.3">
      <c r="A13" s="30" t="s">
        <v>253</v>
      </c>
      <c r="B13" s="25">
        <v>0.41666666666666669</v>
      </c>
      <c r="C13" s="25">
        <v>0.46458333333333335</v>
      </c>
      <c r="D13" s="25">
        <v>0.52361111111111114</v>
      </c>
      <c r="E13" s="25">
        <v>0.59722222222222221</v>
      </c>
      <c r="F13" s="25">
        <v>0.65347222222222223</v>
      </c>
      <c r="G13" s="25">
        <v>0.75416666666666676</v>
      </c>
      <c r="H13" s="25">
        <v>0.77777777777777779</v>
      </c>
      <c r="I13" s="26"/>
      <c r="J13" s="26"/>
      <c r="K13" s="27">
        <v>0.79027777777777775</v>
      </c>
    </row>
    <row r="14" spans="1:11" ht="15.75" thickBot="1" x14ac:dyDescent="0.3"/>
    <row r="15" spans="1:11" ht="30" x14ac:dyDescent="0.25">
      <c r="A15" s="28" t="s">
        <v>224</v>
      </c>
      <c r="B15" s="17" t="s">
        <v>228</v>
      </c>
      <c r="C15" s="17" t="s">
        <v>227</v>
      </c>
      <c r="D15" s="17" t="s">
        <v>226</v>
      </c>
      <c r="E15" s="17" t="s">
        <v>218</v>
      </c>
      <c r="F15" s="17" t="s">
        <v>206</v>
      </c>
      <c r="G15" s="17"/>
      <c r="H15" s="17"/>
      <c r="I15" s="17"/>
      <c r="J15" s="17"/>
      <c r="K15" s="18" t="s">
        <v>217</v>
      </c>
    </row>
    <row r="16" spans="1:11" ht="15.75" thickBot="1" x14ac:dyDescent="0.3">
      <c r="A16" s="30" t="s">
        <v>254</v>
      </c>
      <c r="B16" s="25">
        <v>0.38958333333333334</v>
      </c>
      <c r="C16" s="25">
        <v>0.47638888888888892</v>
      </c>
      <c r="D16" s="25">
        <v>0.56666666666666665</v>
      </c>
      <c r="E16" s="25">
        <v>0.66805555555555562</v>
      </c>
      <c r="F16" s="25">
        <v>0.69236111111111109</v>
      </c>
      <c r="G16" s="26"/>
      <c r="H16" s="26"/>
      <c r="I16" s="26"/>
      <c r="J16" s="26"/>
      <c r="K16" s="27">
        <v>0.70486111111111116</v>
      </c>
    </row>
    <row r="17" spans="1:11" ht="15.75" thickBot="1" x14ac:dyDescent="0.3"/>
    <row r="18" spans="1:11" ht="30" x14ac:dyDescent="0.25">
      <c r="A18" s="28" t="s">
        <v>224</v>
      </c>
      <c r="B18" s="17" t="s">
        <v>232</v>
      </c>
      <c r="C18" s="17" t="s">
        <v>231</v>
      </c>
      <c r="D18" s="17" t="s">
        <v>230</v>
      </c>
      <c r="E18" s="17" t="s">
        <v>229</v>
      </c>
      <c r="F18" s="17" t="s">
        <v>216</v>
      </c>
      <c r="G18" s="17" t="s">
        <v>206</v>
      </c>
      <c r="H18" s="17"/>
      <c r="I18" s="17"/>
      <c r="J18" s="17"/>
      <c r="K18" s="18" t="s">
        <v>217</v>
      </c>
    </row>
    <row r="19" spans="1:11" ht="15.75" thickBot="1" x14ac:dyDescent="0.3">
      <c r="A19" s="30" t="s">
        <v>255</v>
      </c>
      <c r="B19" s="25">
        <v>0.35069444444444442</v>
      </c>
      <c r="C19" s="25">
        <v>0.38125000000000003</v>
      </c>
      <c r="D19" s="25">
        <v>0.39999999999999997</v>
      </c>
      <c r="E19" s="25">
        <v>0.42083333333333334</v>
      </c>
      <c r="F19" s="25">
        <v>0.47291666666666665</v>
      </c>
      <c r="G19" s="25">
        <v>0.57013888888888886</v>
      </c>
      <c r="H19" s="26"/>
      <c r="I19" s="26"/>
      <c r="J19" s="26"/>
      <c r="K19" s="27">
        <v>0.58333333333333337</v>
      </c>
    </row>
    <row r="20" spans="1:11" ht="15.75" thickBot="1" x14ac:dyDescent="0.3"/>
    <row r="21" spans="1:11" ht="30" x14ac:dyDescent="0.25">
      <c r="A21" s="28" t="s">
        <v>224</v>
      </c>
      <c r="B21" s="17" t="s">
        <v>238</v>
      </c>
      <c r="C21" s="17" t="s">
        <v>237</v>
      </c>
      <c r="D21" s="17" t="s">
        <v>260</v>
      </c>
      <c r="E21" s="17" t="s">
        <v>216</v>
      </c>
      <c r="F21" s="17" t="s">
        <v>213</v>
      </c>
      <c r="G21" s="17" t="s">
        <v>208</v>
      </c>
      <c r="H21" s="17" t="s">
        <v>206</v>
      </c>
      <c r="I21" s="17"/>
      <c r="J21" s="17"/>
      <c r="K21" s="18" t="s">
        <v>217</v>
      </c>
    </row>
    <row r="22" spans="1:11" x14ac:dyDescent="0.25">
      <c r="A22" s="29" t="s">
        <v>256</v>
      </c>
      <c r="B22" s="20">
        <v>0.42708333333333331</v>
      </c>
      <c r="C22" s="20">
        <v>0.4513888888888889</v>
      </c>
      <c r="D22" s="20">
        <v>0.47916666666666669</v>
      </c>
      <c r="E22" s="20">
        <v>0.49722222222222223</v>
      </c>
      <c r="F22" s="20">
        <v>0.52777777777777779</v>
      </c>
      <c r="G22" s="20">
        <v>0.5625</v>
      </c>
      <c r="H22" s="20">
        <v>0.6020833333333333</v>
      </c>
      <c r="I22" s="21"/>
      <c r="J22" s="21"/>
      <c r="K22" s="22">
        <v>0.61527777777777781</v>
      </c>
    </row>
    <row r="23" spans="1:11" ht="30" x14ac:dyDescent="0.25">
      <c r="A23" s="29" t="s">
        <v>224</v>
      </c>
      <c r="B23" s="21" t="s">
        <v>238</v>
      </c>
      <c r="C23" s="21" t="s">
        <v>237</v>
      </c>
      <c r="D23" s="21" t="s">
        <v>261</v>
      </c>
      <c r="E23" s="21" t="s">
        <v>216</v>
      </c>
      <c r="F23" s="21" t="s">
        <v>214</v>
      </c>
      <c r="G23" s="21" t="s">
        <v>213</v>
      </c>
      <c r="H23" s="21" t="s">
        <v>208</v>
      </c>
      <c r="I23" s="21" t="s">
        <v>206</v>
      </c>
      <c r="J23" s="21"/>
      <c r="K23" s="23" t="s">
        <v>217</v>
      </c>
    </row>
    <row r="24" spans="1:11" x14ac:dyDescent="0.25">
      <c r="A24" s="29" t="s">
        <v>257</v>
      </c>
      <c r="B24" s="20">
        <v>0.62013888888888891</v>
      </c>
      <c r="C24" s="20">
        <v>0.64374999999999993</v>
      </c>
      <c r="D24" s="20">
        <v>0.6645833333333333</v>
      </c>
      <c r="E24" s="20">
        <v>0.69097222222222221</v>
      </c>
      <c r="F24" s="20">
        <v>0.70694444444444438</v>
      </c>
      <c r="G24" s="20">
        <v>0.72499999999999998</v>
      </c>
      <c r="H24" s="20">
        <v>0.75902777777777775</v>
      </c>
      <c r="I24" s="20">
        <v>0.79583333333333339</v>
      </c>
      <c r="J24" s="21"/>
      <c r="K24" s="22">
        <v>0.80902777777777779</v>
      </c>
    </row>
    <row r="25" spans="1:11" ht="30" x14ac:dyDescent="0.25">
      <c r="A25" s="29" t="s">
        <v>224</v>
      </c>
      <c r="B25" s="21" t="s">
        <v>238</v>
      </c>
      <c r="C25" s="21" t="s">
        <v>259</v>
      </c>
      <c r="D25" s="21" t="s">
        <v>237</v>
      </c>
      <c r="E25" s="21" t="s">
        <v>262</v>
      </c>
      <c r="F25" s="21" t="s">
        <v>216</v>
      </c>
      <c r="G25" s="21" t="s">
        <v>212</v>
      </c>
      <c r="H25" s="21" t="s">
        <v>208</v>
      </c>
      <c r="I25" s="21" t="s">
        <v>206</v>
      </c>
      <c r="J25" s="21"/>
      <c r="K25" s="23" t="s">
        <v>217</v>
      </c>
    </row>
    <row r="26" spans="1:11" ht="15.75" thickBot="1" x14ac:dyDescent="0.3">
      <c r="A26" s="30" t="s">
        <v>258</v>
      </c>
      <c r="B26" s="25">
        <v>0.71458333333333324</v>
      </c>
      <c r="C26" s="25">
        <v>0.73402777777777783</v>
      </c>
      <c r="D26" s="25">
        <v>0.74305555555555547</v>
      </c>
      <c r="E26" s="25">
        <v>0.77500000000000002</v>
      </c>
      <c r="F26" s="25">
        <v>0.79027777777777775</v>
      </c>
      <c r="G26" s="25">
        <v>0.82777777777777783</v>
      </c>
      <c r="H26" s="25">
        <v>0.85416666666666663</v>
      </c>
      <c r="I26" s="25">
        <v>0.89097222222222217</v>
      </c>
      <c r="J26" s="26"/>
      <c r="K26" s="27">
        <v>0.90416666666666667</v>
      </c>
    </row>
    <row r="27" spans="1:11" ht="16.5" thickBot="1" x14ac:dyDescent="0.3">
      <c r="A27" s="13"/>
    </row>
    <row r="28" spans="1:11" ht="30" x14ac:dyDescent="0.25">
      <c r="A28" s="28" t="s">
        <v>224</v>
      </c>
      <c r="B28" s="17" t="s">
        <v>219</v>
      </c>
      <c r="C28" s="17" t="s">
        <v>242</v>
      </c>
      <c r="D28" s="17" t="s">
        <v>241</v>
      </c>
      <c r="E28" s="17" t="s">
        <v>240</v>
      </c>
      <c r="F28" s="17" t="s">
        <v>239</v>
      </c>
      <c r="G28" s="17" t="s">
        <v>218</v>
      </c>
      <c r="H28" s="17" t="s">
        <v>206</v>
      </c>
      <c r="I28" s="17"/>
      <c r="J28" s="17"/>
      <c r="K28" s="18" t="s">
        <v>217</v>
      </c>
    </row>
    <row r="29" spans="1:11" ht="15.75" thickBot="1" x14ac:dyDescent="0.3">
      <c r="A29" s="30" t="s">
        <v>263</v>
      </c>
      <c r="B29" s="25">
        <v>0.31805555555555554</v>
      </c>
      <c r="C29" s="25">
        <v>0.3298611111111111</v>
      </c>
      <c r="D29" s="25">
        <v>0.35000000000000003</v>
      </c>
      <c r="E29" s="25">
        <v>0.3743055555555555</v>
      </c>
      <c r="F29" s="25">
        <v>0.3972222222222222</v>
      </c>
      <c r="G29" s="25">
        <v>0.43958333333333338</v>
      </c>
      <c r="H29" s="25">
        <v>0.46319444444444446</v>
      </c>
      <c r="I29" s="26"/>
      <c r="J29" s="26"/>
      <c r="K29" s="27">
        <v>0.47638888888888892</v>
      </c>
    </row>
    <row r="30" spans="1:11" ht="15.75" thickBot="1" x14ac:dyDescent="0.3"/>
    <row r="31" spans="1:11" ht="30" x14ac:dyDescent="0.25">
      <c r="A31" s="28" t="s">
        <v>224</v>
      </c>
      <c r="B31" s="17" t="s">
        <v>247</v>
      </c>
      <c r="C31" s="17" t="s">
        <v>246</v>
      </c>
      <c r="D31" s="17" t="s">
        <v>245</v>
      </c>
      <c r="E31" s="17" t="s">
        <v>244</v>
      </c>
      <c r="F31" s="17" t="s">
        <v>243</v>
      </c>
      <c r="G31" s="17" t="s">
        <v>219</v>
      </c>
      <c r="H31" s="17" t="s">
        <v>239</v>
      </c>
      <c r="I31" s="17" t="s">
        <v>218</v>
      </c>
      <c r="J31" s="17" t="s">
        <v>206</v>
      </c>
      <c r="K31" s="18" t="s">
        <v>217</v>
      </c>
    </row>
    <row r="32" spans="1:11" ht="15.75" thickBot="1" x14ac:dyDescent="0.3">
      <c r="A32" s="30" t="s">
        <v>264</v>
      </c>
      <c r="B32" s="25">
        <v>0.59027777777777779</v>
      </c>
      <c r="C32" s="25">
        <v>0.62569444444444444</v>
      </c>
      <c r="D32" s="25">
        <v>0.65902777777777777</v>
      </c>
      <c r="E32" s="25">
        <v>0.69097222222222221</v>
      </c>
      <c r="F32" s="25">
        <v>0.73263888888888884</v>
      </c>
      <c r="G32" s="25">
        <v>0.7909722222222223</v>
      </c>
      <c r="H32" s="25">
        <v>0.85763888888888884</v>
      </c>
      <c r="I32" s="25">
        <v>0.90069444444444446</v>
      </c>
      <c r="J32" s="25">
        <v>0.9243055555555556</v>
      </c>
      <c r="K32" s="27">
        <v>0.93680555555555556</v>
      </c>
    </row>
    <row r="33" spans="1:6" ht="15.75" x14ac:dyDescent="0.25">
      <c r="A33" s="13"/>
      <c r="F33" s="13"/>
    </row>
    <row r="34" spans="1:6" ht="15.75" x14ac:dyDescent="0.25">
      <c r="A34" s="13"/>
    </row>
    <row r="35" spans="1:6" ht="15.75" x14ac:dyDescent="0.25">
      <c r="A35" s="13"/>
    </row>
    <row r="38" spans="1:6" ht="15.75" x14ac:dyDescent="0.25">
      <c r="A38" s="13"/>
    </row>
    <row r="41" spans="1:6" ht="15.75" x14ac:dyDescent="0.25">
      <c r="A41" s="13"/>
    </row>
    <row r="42" spans="1:6" ht="15.75" x14ac:dyDescent="0.25">
      <c r="A42" s="13"/>
    </row>
    <row r="43" spans="1:6" ht="15.75" x14ac:dyDescent="0.25">
      <c r="A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 - from Hong Kong</vt:lpstr>
      <vt:lpstr>short - from the Mainland</vt:lpstr>
      <vt:lpstr>long - from Hong Kong</vt:lpstr>
      <vt:lpstr>long - from the Mainland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 Jackie Chi Hong (龍智康)</dc:creator>
  <cp:lastModifiedBy>Hong</cp:lastModifiedBy>
  <dcterms:created xsi:type="dcterms:W3CDTF">2019-02-19T09:13:50Z</dcterms:created>
  <dcterms:modified xsi:type="dcterms:W3CDTF">2019-03-08T09:24:45Z</dcterms:modified>
</cp:coreProperties>
</file>