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ntry Codes" sheetId="1" r:id="rId3"/>
    <sheet state="visible" name="country_code_complete" sheetId="2" r:id="rId4"/>
    <sheet state="visible" name="Total" sheetId="3" r:id="rId5"/>
    <sheet state="visible" name="CPI Score" sheetId="4" r:id="rId6"/>
    <sheet state="visible" name="Sheet1" sheetId="5" r:id="rId7"/>
    <sheet state="visible" name="anish try" sheetId="6" r:id="rId8"/>
    <sheet state="visible" name="Sheet2" sheetId="7" r:id="rId9"/>
    <sheet state="visible" name="Sheet3" sheetId="8" r:id="rId10"/>
    <sheet state="visible" name="Sheet4" sheetId="9" r:id="rId11"/>
    <sheet state="visible" name="global innovation scores" sheetId="10" r:id="rId12"/>
    <sheet state="visible" name="oil" sheetId="11" r:id="rId13"/>
    <sheet state="visible" name="Life Exp." sheetId="12" r:id="rId14"/>
    <sheet state="visible" name="avg temp" sheetId="13" r:id="rId15"/>
  </sheets>
  <definedNames>
    <definedName hidden="1" localSheetId="3" name="_xlnm._FilterDatabase">'CPI Score'!$A$1:$B$181</definedName>
    <definedName hidden="1" localSheetId="5" name="_xlnm._FilterDatabase">'anish try'!$A$1:$H$181</definedName>
    <definedName hidden="1" localSheetId="6" name="_xlnm._FilterDatabase">Sheet2!$A$1:$B$1</definedName>
  </definedNames>
  <calcPr/>
</workbook>
</file>

<file path=xl/sharedStrings.xml><?xml version="1.0" encoding="utf-8"?>
<sst xmlns="http://schemas.openxmlformats.org/spreadsheetml/2006/main" count="4942" uniqueCount="1564">
  <si>
    <t>Country</t>
  </si>
  <si>
    <t>Country Name</t>
  </si>
  <si>
    <t>iso2</t>
  </si>
  <si>
    <t>Corruption Perception Index (CPI)</t>
  </si>
  <si>
    <t>iso3</t>
  </si>
  <si>
    <t>name</t>
  </si>
  <si>
    <t>official_name</t>
  </si>
  <si>
    <t>Health Life Expectancy (HALE)</t>
  </si>
  <si>
    <t>Land area(km)</t>
  </si>
  <si>
    <t>Country Code</t>
  </si>
  <si>
    <t>Aruba</t>
  </si>
  <si>
    <t>ABW</t>
  </si>
  <si>
    <t>Afghanistan</t>
  </si>
  <si>
    <t>AFG</t>
  </si>
  <si>
    <t>Angola</t>
  </si>
  <si>
    <t>AGO</t>
  </si>
  <si>
    <t>Albania</t>
  </si>
  <si>
    <t>ALB</t>
  </si>
  <si>
    <t>Andorra</t>
  </si>
  <si>
    <t>global innovation score</t>
  </si>
  <si>
    <t>AND</t>
  </si>
  <si>
    <t>Arab World</t>
  </si>
  <si>
    <t>ARB</t>
  </si>
  <si>
    <t>United Arab Emirates</t>
  </si>
  <si>
    <t>ARE</t>
  </si>
  <si>
    <t>Argentina</t>
  </si>
  <si>
    <t>ARG</t>
  </si>
  <si>
    <t>Armenia</t>
  </si>
  <si>
    <t>ARM</t>
  </si>
  <si>
    <t>American Samoa</t>
  </si>
  <si>
    <t>ASM</t>
  </si>
  <si>
    <t>Oil production in barrels per day (bbl/day per 1,000 people)</t>
  </si>
  <si>
    <t>Antigua and Barbuda</t>
  </si>
  <si>
    <t>ATG</t>
  </si>
  <si>
    <t>avg temperature (c)</t>
  </si>
  <si>
    <t>Australia</t>
  </si>
  <si>
    <t>AUS</t>
  </si>
  <si>
    <t>Austria</t>
  </si>
  <si>
    <t>AUT</t>
  </si>
  <si>
    <t>Azerbaijan</t>
  </si>
  <si>
    <t>AZE</t>
  </si>
  <si>
    <t>Burundi</t>
  </si>
  <si>
    <t>BDI</t>
  </si>
  <si>
    <t>Belgium</t>
  </si>
  <si>
    <t>BEL</t>
  </si>
  <si>
    <t>Benin</t>
  </si>
  <si>
    <t>BEN</t>
  </si>
  <si>
    <t>Burkina Faso</t>
  </si>
  <si>
    <t>BFA</t>
  </si>
  <si>
    <t>Bangladesh</t>
  </si>
  <si>
    <t>BGD</t>
  </si>
  <si>
    <t>AW</t>
  </si>
  <si>
    <t>Bulgaria</t>
  </si>
  <si>
    <t>BGR</t>
  </si>
  <si>
    <t>Bahrain</t>
  </si>
  <si>
    <t>BHR</t>
  </si>
  <si>
    <t>Bahamas, The</t>
  </si>
  <si>
    <t>AF</t>
  </si>
  <si>
    <t>BHS</t>
  </si>
  <si>
    <t>Bosnia and Herzegovina</t>
  </si>
  <si>
    <t>BIH</t>
  </si>
  <si>
    <t>Belarus</t>
  </si>
  <si>
    <t>Islamic Republic of Afghanistan</t>
  </si>
  <si>
    <t>BLR</t>
  </si>
  <si>
    <t>Belize</t>
  </si>
  <si>
    <t>BLZ</t>
  </si>
  <si>
    <t>Bermuda</t>
  </si>
  <si>
    <t>BMU</t>
  </si>
  <si>
    <t>Bolivia</t>
  </si>
  <si>
    <t>BOL</t>
  </si>
  <si>
    <t>Brazil</t>
  </si>
  <si>
    <t>BRA</t>
  </si>
  <si>
    <t>AO</t>
  </si>
  <si>
    <t>Barbados</t>
  </si>
  <si>
    <t>BRB</t>
  </si>
  <si>
    <t>Brunei Darussalam</t>
  </si>
  <si>
    <t>BRN</t>
  </si>
  <si>
    <t>Bhutan</t>
  </si>
  <si>
    <t>BTN</t>
  </si>
  <si>
    <t>Botswana</t>
  </si>
  <si>
    <t>BWA</t>
  </si>
  <si>
    <t>Central African Republic</t>
  </si>
  <si>
    <t>CAF</t>
  </si>
  <si>
    <t>Canada</t>
  </si>
  <si>
    <t>CAN</t>
  </si>
  <si>
    <t>Central Europe and the Baltics</t>
  </si>
  <si>
    <t>CEB</t>
  </si>
  <si>
    <t>Republic of Angola</t>
  </si>
  <si>
    <t>Switzerland</t>
  </si>
  <si>
    <t>CHE</t>
  </si>
  <si>
    <t>Channel Islands</t>
  </si>
  <si>
    <t>CHI</t>
  </si>
  <si>
    <t>AI</t>
  </si>
  <si>
    <t>Chile</t>
  </si>
  <si>
    <t>AIA</t>
  </si>
  <si>
    <t>CHL</t>
  </si>
  <si>
    <t>Anguilla</t>
  </si>
  <si>
    <t>China</t>
  </si>
  <si>
    <t>CHN</t>
  </si>
  <si>
    <t>Cote d'Ivoire</t>
  </si>
  <si>
    <t>AX</t>
  </si>
  <si>
    <t>CIV</t>
  </si>
  <si>
    <t>ALA</t>
  </si>
  <si>
    <t>Åland Islands</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</si>
  <si>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</si>
  <si>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</si>
  <si>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</si>
  <si>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</si>
  <si>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</si>
  <si>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</si>
  <si>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</si>
  <si>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</si>
  <si>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</si>
  <si>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</si>
  <si>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</si>
  <si>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</si>
  <si>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</si>
  <si>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</si>
  <si>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</si>
  <si>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</si>
  <si>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</si>
  <si>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</si>
  <si>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</si>
  <si>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AL</t>
  </si>
  <si>
    <t>CUW</t>
  </si>
  <si>
    <t>Cayman Islands</t>
  </si>
  <si>
    <t>CYM</t>
  </si>
  <si>
    <t>Republic of Albania</t>
  </si>
  <si>
    <t>Cyprus</t>
  </si>
  <si>
    <t>CYP</t>
  </si>
  <si>
    <t>Czech Republic</t>
  </si>
  <si>
    <t>CZE</t>
  </si>
  <si>
    <t>Germany</t>
  </si>
  <si>
    <t>AD</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</si>
  <si>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</si>
  <si>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</si>
  <si>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</si>
  <si>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</si>
  <si>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</si>
  <si>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</si>
  <si>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</si>
  <si>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</si>
  <si>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</si>
  <si>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</si>
  <si>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</si>
  <si>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</si>
  <si>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</si>
  <si>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</si>
  <si>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</si>
  <si>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</si>
  <si>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</si>
  <si>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</si>
  <si>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Principality of Andorra</t>
  </si>
  <si>
    <t>ECA</t>
  </si>
  <si>
    <t>Europe &amp; Central Asia</t>
  </si>
  <si>
    <t>ECS</t>
  </si>
  <si>
    <t>Ecuador</t>
  </si>
  <si>
    <t>ECU</t>
  </si>
  <si>
    <t>AE</t>
  </si>
  <si>
    <t>Egypt, Arab Rep.</t>
  </si>
  <si>
    <t>EGY</t>
  </si>
  <si>
    <t>Euro area</t>
  </si>
  <si>
    <t>EMU</t>
  </si>
  <si>
    <t>Eritrea</t>
  </si>
  <si>
    <t>AR</t>
  </si>
  <si>
    <t>ERI</t>
  </si>
  <si>
    <t>Spain</t>
  </si>
  <si>
    <t>ESP</t>
  </si>
  <si>
    <t>Argentine Republic</t>
  </si>
  <si>
    <t>Estonia</t>
  </si>
  <si>
    <t>EST</t>
  </si>
  <si>
    <t>Ethiopia</t>
  </si>
  <si>
    <t>ETH</t>
  </si>
  <si>
    <t>AM</t>
  </si>
  <si>
    <t>European Union</t>
  </si>
  <si>
    <t>EUU</t>
  </si>
  <si>
    <t>Republic of Armenia</t>
  </si>
  <si>
    <t>Fragile and conflict affected situations</t>
  </si>
  <si>
    <t>FCS</t>
  </si>
  <si>
    <t>AS</t>
  </si>
  <si>
    <t>Finland</t>
  </si>
  <si>
    <t>FIN</t>
  </si>
  <si>
    <t>Fiji</t>
  </si>
  <si>
    <t>FJI</t>
  </si>
  <si>
    <t>France</t>
  </si>
  <si>
    <t>FRA</t>
  </si>
  <si>
    <t>AQ</t>
  </si>
  <si>
    <t>Faroe Islands</t>
  </si>
  <si>
    <t>ATA</t>
  </si>
  <si>
    <t>FRO</t>
  </si>
  <si>
    <t>Antarctica</t>
  </si>
  <si>
    <t>Micronesia, Fed. Sts.</t>
  </si>
  <si>
    <t>FSM</t>
  </si>
  <si>
    <t>TF</t>
  </si>
  <si>
    <t>ATF</t>
  </si>
  <si>
    <t>Gabon</t>
  </si>
  <si>
    <t>GAB</t>
  </si>
  <si>
    <t>French Southern Territories</t>
  </si>
  <si>
    <t>United Kingdom</t>
  </si>
  <si>
    <t>GBR</t>
  </si>
  <si>
    <t>Georgia</t>
  </si>
  <si>
    <t>AG</t>
  </si>
  <si>
    <t>GEO</t>
  </si>
  <si>
    <t>Ghana</t>
  </si>
  <si>
    <t>GHA</t>
  </si>
  <si>
    <t>Gibraltar</t>
  </si>
  <si>
    <t>GIB</t>
  </si>
  <si>
    <t>AU</t>
  </si>
  <si>
    <t>Guinea</t>
  </si>
  <si>
    <t>GIN</t>
  </si>
  <si>
    <t>Gambia, The</t>
  </si>
  <si>
    <t>GMB</t>
  </si>
  <si>
    <t>Guinea-Bissau</t>
  </si>
  <si>
    <t>GNB</t>
  </si>
  <si>
    <t>AT</t>
  </si>
  <si>
    <t>Equatorial Guinea</t>
  </si>
  <si>
    <t>GNQ</t>
  </si>
  <si>
    <t>Republic of Austria</t>
  </si>
  <si>
    <t>Greece</t>
  </si>
  <si>
    <t>GRC</t>
  </si>
  <si>
    <t>Grenada</t>
  </si>
  <si>
    <t>GRD</t>
  </si>
  <si>
    <t>AZ</t>
  </si>
  <si>
    <t>Greenland</t>
  </si>
  <si>
    <t>GRL</t>
  </si>
  <si>
    <t>Guatemala</t>
  </si>
  <si>
    <t>Republic of Azerbaijan</t>
  </si>
  <si>
    <t>GTM</t>
  </si>
  <si>
    <t>Guam</t>
  </si>
  <si>
    <t>GUM</t>
  </si>
  <si>
    <t>BI</t>
  </si>
  <si>
    <t>Guyana</t>
  </si>
  <si>
    <t>GUY</t>
  </si>
  <si>
    <t>Republic of Burundi</t>
  </si>
  <si>
    <t>High income</t>
  </si>
  <si>
    <t>HIC</t>
  </si>
  <si>
    <t>Hong Kong SAR, China</t>
  </si>
  <si>
    <t>BE</t>
  </si>
  <si>
    <t>HKG</t>
  </si>
  <si>
    <t>Honduras</t>
  </si>
  <si>
    <t>Kingdom of Belgium</t>
  </si>
  <si>
    <t>HND</t>
  </si>
  <si>
    <t>Heavily indebted poor countries (HIPC)</t>
  </si>
  <si>
    <t>BJ</t>
  </si>
  <si>
    <t>HPC</t>
  </si>
  <si>
    <t>Croatia</t>
  </si>
  <si>
    <t>Republic of Benin</t>
  </si>
  <si>
    <t>HRV</t>
  </si>
  <si>
    <t>Haiti</t>
  </si>
  <si>
    <t>HTI</t>
  </si>
  <si>
    <t>BQ</t>
  </si>
  <si>
    <t>BES</t>
  </si>
  <si>
    <t>Hungary</t>
  </si>
  <si>
    <t>Bonaire, Sint Eustatius and Saba</t>
  </si>
  <si>
    <t>HUN</t>
  </si>
  <si>
    <t>IBRD only</t>
  </si>
  <si>
    <t>IBD</t>
  </si>
  <si>
    <t>BF</t>
  </si>
  <si>
    <t>IDA &amp; IBRD total</t>
  </si>
  <si>
    <t>IBT</t>
  </si>
  <si>
    <t>IDA total</t>
  </si>
  <si>
    <t>IDA</t>
  </si>
  <si>
    <t>IDA blend</t>
  </si>
  <si>
    <t>IDB</t>
  </si>
  <si>
    <t>BD</t>
  </si>
  <si>
    <t>Indonesia</t>
  </si>
  <si>
    <t>People's Republic of Bangladesh</t>
  </si>
  <si>
    <t>IDN</t>
  </si>
  <si>
    <t>IDA only</t>
  </si>
  <si>
    <t>BG</t>
  </si>
  <si>
    <t>IDX</t>
  </si>
  <si>
    <t>Isle of Man</t>
  </si>
  <si>
    <t>Republic of Bulgaria</t>
  </si>
  <si>
    <t>IMN</t>
  </si>
  <si>
    <t>BH</t>
  </si>
  <si>
    <t>Kingdom of Bahrain</t>
  </si>
  <si>
    <t>BS</t>
  </si>
  <si>
    <t>Bahamas</t>
  </si>
  <si>
    <t>Commonwealth of the Bahamas</t>
  </si>
  <si>
    <t>India</t>
  </si>
  <si>
    <t>BA</t>
  </si>
  <si>
    <t>IND</t>
  </si>
  <si>
    <t>Not classified</t>
  </si>
  <si>
    <t>INX</t>
  </si>
  <si>
    <t>Republic of Bosnia and Herzegovina</t>
  </si>
  <si>
    <t>Ireland</t>
  </si>
  <si>
    <t>IRL</t>
  </si>
  <si>
    <t>Iran, Islamic Rep.</t>
  </si>
  <si>
    <t>BL</t>
  </si>
  <si>
    <t>IRN</t>
  </si>
  <si>
    <t>BLM</t>
  </si>
  <si>
    <t>Saint Barthélemy</t>
  </si>
  <si>
    <t>Iraq</t>
  </si>
  <si>
    <t>IRQ</t>
  </si>
  <si>
    <t>Iceland</t>
  </si>
  <si>
    <t>ISL</t>
  </si>
  <si>
    <t>BY</t>
  </si>
  <si>
    <t>Israel</t>
  </si>
  <si>
    <t>ISR</t>
  </si>
  <si>
    <t>Republic of Belarus</t>
  </si>
  <si>
    <t>Italy</t>
  </si>
  <si>
    <t>ITA</t>
  </si>
  <si>
    <t>BZ</t>
  </si>
  <si>
    <t>Jamaica</t>
  </si>
  <si>
    <t>JAM</t>
  </si>
  <si>
    <t>Jordan</t>
  </si>
  <si>
    <t>JOR</t>
  </si>
  <si>
    <t>BM</t>
  </si>
  <si>
    <t>Japan</t>
  </si>
  <si>
    <t>JPN</t>
  </si>
  <si>
    <t>Kazakhstan</t>
  </si>
  <si>
    <t>KAZ</t>
  </si>
  <si>
    <t>Kenya</t>
  </si>
  <si>
    <t>KEN</t>
  </si>
  <si>
    <t>BO</t>
  </si>
  <si>
    <t>Kyrgyz Republic</t>
  </si>
  <si>
    <t>Bolivia, Plurinational State of</t>
  </si>
  <si>
    <t>KGZ</t>
  </si>
  <si>
    <t>Plurinational State of Bolivia</t>
  </si>
  <si>
    <t>Cambodia</t>
  </si>
  <si>
    <t>KHM</t>
  </si>
  <si>
    <t>Kiribati</t>
  </si>
  <si>
    <t>BR</t>
  </si>
  <si>
    <t>KIR</t>
  </si>
  <si>
    <t>St. Kitts and Nevis</t>
  </si>
  <si>
    <t>Federative Republic of Brazil</t>
  </si>
  <si>
    <t>KNA</t>
  </si>
  <si>
    <t>Korea, Rep.</t>
  </si>
  <si>
    <t>KOR</t>
  </si>
  <si>
    <t>BB</t>
  </si>
  <si>
    <t>Kuwait</t>
  </si>
  <si>
    <t>KWT</t>
  </si>
  <si>
    <t>Latin America &amp; Caribbean (excluding high income)</t>
  </si>
  <si>
    <t>LAC</t>
  </si>
  <si>
    <t>BN</t>
  </si>
  <si>
    <t>Lao PDR</t>
  </si>
  <si>
    <t>LAO</t>
  </si>
  <si>
    <t>Lebanon</t>
  </si>
  <si>
    <t>LBN</t>
  </si>
  <si>
    <t>Liberia</t>
  </si>
  <si>
    <t>LBR</t>
  </si>
  <si>
    <t>BT</t>
  </si>
  <si>
    <t>Libya</t>
  </si>
  <si>
    <t>LBY</t>
  </si>
  <si>
    <t>Kingdom of Bhutan</t>
  </si>
  <si>
    <t>St. Lucia</t>
  </si>
  <si>
    <t>LCA</t>
  </si>
  <si>
    <t>BV</t>
  </si>
  <si>
    <t>Latin America &amp; Caribbean</t>
  </si>
  <si>
    <t>BVT</t>
  </si>
  <si>
    <t>LCN</t>
  </si>
  <si>
    <t>Bouvet Island</t>
  </si>
  <si>
    <t>Least developed countries: UN classification</t>
  </si>
  <si>
    <t>LDC</t>
  </si>
  <si>
    <t>Low income</t>
  </si>
  <si>
    <t>BW</t>
  </si>
  <si>
    <t>LIC</t>
  </si>
  <si>
    <t>Liechtenstein</t>
  </si>
  <si>
    <t>Republic of Botswana</t>
  </si>
  <si>
    <t>LIE</t>
  </si>
  <si>
    <t>Sri Lanka</t>
  </si>
  <si>
    <t>LKA</t>
  </si>
  <si>
    <t>CF</t>
  </si>
  <si>
    <t>Lower middle income</t>
  </si>
  <si>
    <t>LMC</t>
  </si>
  <si>
    <t>Low &amp; middle income</t>
  </si>
  <si>
    <t>LMY</t>
  </si>
  <si>
    <t>Lesotho</t>
  </si>
  <si>
    <t>LSO</t>
  </si>
  <si>
    <t>Late-demographic dividend</t>
  </si>
  <si>
    <t>LTE</t>
  </si>
  <si>
    <t>Lithuania</t>
  </si>
  <si>
    <t>LTU</t>
  </si>
  <si>
    <t>Luxembourg</t>
  </si>
  <si>
    <t>LUX</t>
  </si>
  <si>
    <t>Latvia</t>
  </si>
  <si>
    <t>LVA</t>
  </si>
  <si>
    <t>CA</t>
  </si>
  <si>
    <t>Macao SAR, China</t>
  </si>
  <si>
    <t>MAC</t>
  </si>
  <si>
    <t>St. Martin (French part)</t>
  </si>
  <si>
    <t>CC</t>
  </si>
  <si>
    <t>CCK</t>
  </si>
  <si>
    <t>Cocos (Keeling) Islands</t>
  </si>
  <si>
    <t>CH</t>
  </si>
  <si>
    <t>MAF</t>
  </si>
  <si>
    <t>Morocco</t>
  </si>
  <si>
    <t>Swiss Confederation</t>
  </si>
  <si>
    <t>MAR</t>
  </si>
  <si>
    <t>Monaco</t>
  </si>
  <si>
    <t>MCO</t>
  </si>
  <si>
    <t>Moldova</t>
  </si>
  <si>
    <t>CL</t>
  </si>
  <si>
    <t>MDA</t>
  </si>
  <si>
    <t>Madagascar</t>
  </si>
  <si>
    <t>MDG</t>
  </si>
  <si>
    <t>Republic of Chile</t>
  </si>
  <si>
    <t>Maldives</t>
  </si>
  <si>
    <t>MDV</t>
  </si>
  <si>
    <t>CN</t>
  </si>
  <si>
    <t>Middle East &amp; North Africa</t>
  </si>
  <si>
    <t>MEA</t>
  </si>
  <si>
    <t>People's Republic of China</t>
  </si>
  <si>
    <t>Mexico</t>
  </si>
  <si>
    <t>MEX</t>
  </si>
  <si>
    <t>Marshall Islands</t>
  </si>
  <si>
    <t>CI</t>
  </si>
  <si>
    <t>MHL</t>
  </si>
  <si>
    <t>Côte d'Ivoire</t>
  </si>
  <si>
    <t>Middle income</t>
  </si>
  <si>
    <t>Republic of Côte d'Ivoire</t>
  </si>
  <si>
    <t>MIC</t>
  </si>
  <si>
    <t>Macedonia, FYR</t>
  </si>
  <si>
    <t>MKD</t>
  </si>
  <si>
    <t>CM</t>
  </si>
  <si>
    <t>Mali</t>
  </si>
  <si>
    <t>MLI</t>
  </si>
  <si>
    <t>Republic of Cameroon</t>
  </si>
  <si>
    <t>Malta</t>
  </si>
  <si>
    <t>MLT</t>
  </si>
  <si>
    <t>Myanmar</t>
  </si>
  <si>
    <t>MMR</t>
  </si>
  <si>
    <t>CD</t>
  </si>
  <si>
    <t>Middle East &amp; North Africa (excluding high income)</t>
  </si>
  <si>
    <t>Congo, The Democratic Republic of the</t>
  </si>
  <si>
    <t>MNA</t>
  </si>
  <si>
    <t>Montenegro</t>
  </si>
  <si>
    <t>MNE</t>
  </si>
  <si>
    <t>CG</t>
  </si>
  <si>
    <t>Mongolia</t>
  </si>
  <si>
    <t>MNG</t>
  </si>
  <si>
    <t>Congo</t>
  </si>
  <si>
    <t>Republic of the Congo</t>
  </si>
  <si>
    <t>Northern Mariana Islands</t>
  </si>
  <si>
    <t>MNP</t>
  </si>
  <si>
    <t>Mozambique</t>
  </si>
  <si>
    <t>CK</t>
  </si>
  <si>
    <t>MOZ</t>
  </si>
  <si>
    <t>COK</t>
  </si>
  <si>
    <t>Cook Islands</t>
  </si>
  <si>
    <t>Mauritania</t>
  </si>
  <si>
    <t>MRT</t>
  </si>
  <si>
    <t>Mauritius</t>
  </si>
  <si>
    <t>MUS</t>
  </si>
  <si>
    <t>CO</t>
  </si>
  <si>
    <t>Malawi</t>
  </si>
  <si>
    <t>MWI</t>
  </si>
  <si>
    <t>Malaysia</t>
  </si>
  <si>
    <t>Republic of Colombia</t>
  </si>
  <si>
    <t>MYS</t>
  </si>
  <si>
    <t>North America</t>
  </si>
  <si>
    <t>NAC</t>
  </si>
  <si>
    <t>KM</t>
  </si>
  <si>
    <t>Namibia</t>
  </si>
  <si>
    <t>NAM</t>
  </si>
  <si>
    <t>New Caledonia</t>
  </si>
  <si>
    <t>Union of the Comoros</t>
  </si>
  <si>
    <t>NCL</t>
  </si>
  <si>
    <t>Niger</t>
  </si>
  <si>
    <t>CV</t>
  </si>
  <si>
    <t>NER</t>
  </si>
  <si>
    <t>Nigeria</t>
  </si>
  <si>
    <t>NGA</t>
  </si>
  <si>
    <t>Republic of Cabo Verde</t>
  </si>
  <si>
    <t>Nicaragua</t>
  </si>
  <si>
    <t>NIC</t>
  </si>
  <si>
    <t>CR</t>
  </si>
  <si>
    <t>Netherlands</t>
  </si>
  <si>
    <t>NLD</t>
  </si>
  <si>
    <t>Republic of Costa Rica</t>
  </si>
  <si>
    <t>Norway</t>
  </si>
  <si>
    <t>NOR</t>
  </si>
  <si>
    <t>CU</t>
  </si>
  <si>
    <t>Nepal</t>
  </si>
  <si>
    <t>NPL</t>
  </si>
  <si>
    <t>Republic of Cuba</t>
  </si>
  <si>
    <t>Nauru</t>
  </si>
  <si>
    <t>NRU</t>
  </si>
  <si>
    <t>CW</t>
  </si>
  <si>
    <t>New Zealand</t>
  </si>
  <si>
    <t>Curaçao</t>
  </si>
  <si>
    <t>NZL</t>
  </si>
  <si>
    <t>OECD members</t>
  </si>
  <si>
    <t>OED</t>
  </si>
  <si>
    <t>CX</t>
  </si>
  <si>
    <t>CXR</t>
  </si>
  <si>
    <t>Oman</t>
  </si>
  <si>
    <t>Christmas Island</t>
  </si>
  <si>
    <t>OMN</t>
  </si>
  <si>
    <t>Other small states</t>
  </si>
  <si>
    <t>OSS</t>
  </si>
  <si>
    <t>KY</t>
  </si>
  <si>
    <t>Pakistan</t>
  </si>
  <si>
    <t>PAK</t>
  </si>
  <si>
    <t>Panama</t>
  </si>
  <si>
    <t>PAN</t>
  </si>
  <si>
    <t>Peru</t>
  </si>
  <si>
    <t>PER</t>
  </si>
  <si>
    <t>CY</t>
  </si>
  <si>
    <t>Philippines</t>
  </si>
  <si>
    <t>PHL</t>
  </si>
  <si>
    <t>Republic of Cyprus</t>
  </si>
  <si>
    <t>Palau</t>
  </si>
  <si>
    <t>PLW</t>
  </si>
  <si>
    <t>CZ</t>
  </si>
  <si>
    <t>Papua New Guinea</t>
  </si>
  <si>
    <t>PNG</t>
  </si>
  <si>
    <t>Czechia</t>
  </si>
  <si>
    <t>Poland</t>
  </si>
  <si>
    <t>POL</t>
  </si>
  <si>
    <t>Pre-demographic dividend</t>
  </si>
  <si>
    <t>PRE</t>
  </si>
  <si>
    <t>DE</t>
  </si>
  <si>
    <t>Puerto Rico</t>
  </si>
  <si>
    <t>PRI</t>
  </si>
  <si>
    <t>Federal Republic of Germany</t>
  </si>
  <si>
    <t>Korea, Dem. People’s Rep.</t>
  </si>
  <si>
    <t>PRK</t>
  </si>
  <si>
    <t>DJ</t>
  </si>
  <si>
    <t>Portugal</t>
  </si>
  <si>
    <t>PRT</t>
  </si>
  <si>
    <t>Paraguay</t>
  </si>
  <si>
    <t>PRY</t>
  </si>
  <si>
    <t>Republic of Djibouti</t>
  </si>
  <si>
    <t>West Bank and Gaza</t>
  </si>
  <si>
    <t>PSE</t>
  </si>
  <si>
    <t>Pacific island small states</t>
  </si>
  <si>
    <t>PSS</t>
  </si>
  <si>
    <t>DM</t>
  </si>
  <si>
    <t>Post-demographic dividend</t>
  </si>
  <si>
    <t>PST</t>
  </si>
  <si>
    <t>French Polynesia</t>
  </si>
  <si>
    <t>Commonwealth of Dominica</t>
  </si>
  <si>
    <t>PYF</t>
  </si>
  <si>
    <t>Qatar</t>
  </si>
  <si>
    <t>QAT</t>
  </si>
  <si>
    <t>Romania</t>
  </si>
  <si>
    <t>DK</t>
  </si>
  <si>
    <t>ROU</t>
  </si>
  <si>
    <t>Russian Federation</t>
  </si>
  <si>
    <t>Kingdom of Denmark</t>
  </si>
  <si>
    <t>RUS</t>
  </si>
  <si>
    <t>Rwanda</t>
  </si>
  <si>
    <t>RWA</t>
  </si>
  <si>
    <t>DO</t>
  </si>
  <si>
    <t>DZ</t>
  </si>
  <si>
    <t>People's Democratic Republic of Algeria</t>
  </si>
  <si>
    <t>EC</t>
  </si>
  <si>
    <t>Republic of Ecuador</t>
  </si>
  <si>
    <t>EG</t>
  </si>
  <si>
    <t>South Asia</t>
  </si>
  <si>
    <t>SAS</t>
  </si>
  <si>
    <t>Egypt</t>
  </si>
  <si>
    <t>Saudi Arabia</t>
  </si>
  <si>
    <t>SAU</t>
  </si>
  <si>
    <t>Arab Republic of Egypt</t>
  </si>
  <si>
    <t>Sudan</t>
  </si>
  <si>
    <t>SDN</t>
  </si>
  <si>
    <t>ER</t>
  </si>
  <si>
    <t>Senegal</t>
  </si>
  <si>
    <t>SEN</t>
  </si>
  <si>
    <t>Singapore</t>
  </si>
  <si>
    <t>the State of Eritrea</t>
  </si>
  <si>
    <t>SGP</t>
  </si>
  <si>
    <t>Solomon Islands</t>
  </si>
  <si>
    <t>SLB</t>
  </si>
  <si>
    <t>EH</t>
  </si>
  <si>
    <t>Sierra Leone</t>
  </si>
  <si>
    <t>ESH</t>
  </si>
  <si>
    <t>SLE</t>
  </si>
  <si>
    <t>Western Sahara</t>
  </si>
  <si>
    <t>El Salvador</t>
  </si>
  <si>
    <t>SLV</t>
  </si>
  <si>
    <t>San Marino</t>
  </si>
  <si>
    <t>SMR</t>
  </si>
  <si>
    <t>ES</t>
  </si>
  <si>
    <t>Somalia</t>
  </si>
  <si>
    <t>SOM</t>
  </si>
  <si>
    <t>Serbia</t>
  </si>
  <si>
    <t>Kingdom of Spain</t>
  </si>
  <si>
    <t>SRB</t>
  </si>
  <si>
    <t>Sub-Saharan Africa (excluding high income)</t>
  </si>
  <si>
    <t>SSA</t>
  </si>
  <si>
    <t>EE</t>
  </si>
  <si>
    <t>South Sudan</t>
  </si>
  <si>
    <t>SSD</t>
  </si>
  <si>
    <t>Republic of Estonia</t>
  </si>
  <si>
    <t>Sub-Saharan Africa</t>
  </si>
  <si>
    <t>SSF</t>
  </si>
  <si>
    <t>ET</t>
  </si>
  <si>
    <t>Small states</t>
  </si>
  <si>
    <t>SST</t>
  </si>
  <si>
    <t>Sao Tome and Principe</t>
  </si>
  <si>
    <t>Federal Democratic Republic of Ethiopia</t>
  </si>
  <si>
    <t>STP</t>
  </si>
  <si>
    <t>Suriname</t>
  </si>
  <si>
    <t>SUR</t>
  </si>
  <si>
    <t>Slovak Republic</t>
  </si>
  <si>
    <t>FI</t>
  </si>
  <si>
    <t>SVK</t>
  </si>
  <si>
    <t>Slovenia</t>
  </si>
  <si>
    <t>Republic of Finland</t>
  </si>
  <si>
    <t>SVN</t>
  </si>
  <si>
    <t>Sweden</t>
  </si>
  <si>
    <t>SWE</t>
  </si>
  <si>
    <t>FJ</t>
  </si>
  <si>
    <t>Swaziland</t>
  </si>
  <si>
    <t>SWZ</t>
  </si>
  <si>
    <t>Republic of Fiji</t>
  </si>
  <si>
    <t>Sint Maarten (Dutch part)</t>
  </si>
  <si>
    <t>FK</t>
  </si>
  <si>
    <t>SXM</t>
  </si>
  <si>
    <t>FLK</t>
  </si>
  <si>
    <t>Falkland Islands (Malvinas)</t>
  </si>
  <si>
    <t>Seychelles</t>
  </si>
  <si>
    <t>SYC</t>
  </si>
  <si>
    <t>FR</t>
  </si>
  <si>
    <t>Syrian Arab Republic</t>
  </si>
  <si>
    <t>French Republic</t>
  </si>
  <si>
    <t>SYR</t>
  </si>
  <si>
    <t>Turks and Caicos Islands</t>
  </si>
  <si>
    <t>FO</t>
  </si>
  <si>
    <t>TCA</t>
  </si>
  <si>
    <t>Chad</t>
  </si>
  <si>
    <t>TCD</t>
  </si>
  <si>
    <t>FM</t>
  </si>
  <si>
    <t>East Asia &amp; Pacific (IDA &amp; IBRD countries)</t>
  </si>
  <si>
    <t>TEA</t>
  </si>
  <si>
    <t>Micronesia, Federated States of</t>
  </si>
  <si>
    <t>Federated States of Micronesia</t>
  </si>
  <si>
    <t>Europe &amp; Central Asia (IDA &amp; IBRD countries)</t>
  </si>
  <si>
    <t>TEC</t>
  </si>
  <si>
    <t>GA</t>
  </si>
  <si>
    <t>Togo</t>
  </si>
  <si>
    <t>TGO</t>
  </si>
  <si>
    <t>Gabonese Republic</t>
  </si>
  <si>
    <t>Thailand</t>
  </si>
  <si>
    <t>THA</t>
  </si>
  <si>
    <t>GB</t>
  </si>
  <si>
    <t>Tajikistan</t>
  </si>
  <si>
    <t>United Kingdom of Great Britain and Northern Ireland</t>
  </si>
  <si>
    <t>TJK</t>
  </si>
  <si>
    <t>Turkmenistan</t>
  </si>
  <si>
    <t>TKM</t>
  </si>
  <si>
    <t>GE</t>
  </si>
  <si>
    <t>Latin America &amp; the Caribbean (IDA &amp; IBRD countries)</t>
  </si>
  <si>
    <t>TLA</t>
  </si>
  <si>
    <t>GG</t>
  </si>
  <si>
    <t>GGY</t>
  </si>
  <si>
    <t>Guernsey</t>
  </si>
  <si>
    <t>Timor-Leste</t>
  </si>
  <si>
    <t>TLS</t>
  </si>
  <si>
    <t>Middle East &amp; North Africa (IDA &amp; IBRD countries)</t>
  </si>
  <si>
    <t>GH</t>
  </si>
  <si>
    <t>TMN</t>
  </si>
  <si>
    <t>Tonga</t>
  </si>
  <si>
    <t>Republic of Ghana</t>
  </si>
  <si>
    <t>TON</t>
  </si>
  <si>
    <t>South Asia (IDA &amp; IBRD)</t>
  </si>
  <si>
    <t>TSA</t>
  </si>
  <si>
    <t>Sub-Saharan Africa (IDA &amp; IBRD countries)</t>
  </si>
  <si>
    <t>GI</t>
  </si>
  <si>
    <t>TSS</t>
  </si>
  <si>
    <t>Trinidad and Tobago</t>
  </si>
  <si>
    <t>TTO</t>
  </si>
  <si>
    <t>GN</t>
  </si>
  <si>
    <t>Tunisia</t>
  </si>
  <si>
    <t>TUN</t>
  </si>
  <si>
    <t>Republic of Guinea</t>
  </si>
  <si>
    <t>Turkey</t>
  </si>
  <si>
    <t>TUR</t>
  </si>
  <si>
    <t>GP</t>
  </si>
  <si>
    <t>GLP</t>
  </si>
  <si>
    <t>Guadeloupe</t>
  </si>
  <si>
    <t>Tuvalu</t>
  </si>
  <si>
    <t>TUV</t>
  </si>
  <si>
    <t>GM</t>
  </si>
  <si>
    <t>Tanzania</t>
  </si>
  <si>
    <t>TZA</t>
  </si>
  <si>
    <t>Gambia</t>
  </si>
  <si>
    <t>Islamic Republic of the Gambia</t>
  </si>
  <si>
    <t>Uganda</t>
  </si>
  <si>
    <t>UGA</t>
  </si>
  <si>
    <t>GW</t>
  </si>
  <si>
    <t>Ukraine</t>
  </si>
  <si>
    <t>Republic of Guinea-Bissau</t>
  </si>
  <si>
    <t>UKR</t>
  </si>
  <si>
    <t>GQ</t>
  </si>
  <si>
    <t>Upper middle income</t>
  </si>
  <si>
    <t>Republic of Equatorial Guinea</t>
  </si>
  <si>
    <t>UMC</t>
  </si>
  <si>
    <t>GR</t>
  </si>
  <si>
    <t>Uruguay</t>
  </si>
  <si>
    <t>URY</t>
  </si>
  <si>
    <t>Hellenic Republic</t>
  </si>
  <si>
    <t>United States</t>
  </si>
  <si>
    <t>USA</t>
  </si>
  <si>
    <t>GD</t>
  </si>
  <si>
    <t>Uzbekistan</t>
  </si>
  <si>
    <t>UZB</t>
  </si>
  <si>
    <t>St. Vincent and the Grenadines</t>
  </si>
  <si>
    <t>VCT</t>
  </si>
  <si>
    <t>GL</t>
  </si>
  <si>
    <t>Venezuela, RB</t>
  </si>
  <si>
    <t>VEN</t>
  </si>
  <si>
    <t>British Virgin Islands</t>
  </si>
  <si>
    <t>VGB</t>
  </si>
  <si>
    <t>Virgin Islands (U.S.)</t>
  </si>
  <si>
    <t>VIR</t>
  </si>
  <si>
    <t>GT</t>
  </si>
  <si>
    <t>Republic of Guatemala</t>
  </si>
  <si>
    <t>Vietnam</t>
  </si>
  <si>
    <t>VNM</t>
  </si>
  <si>
    <t>GF</t>
  </si>
  <si>
    <t>Vanuatu</t>
  </si>
  <si>
    <t>GUF</t>
  </si>
  <si>
    <t>VUT</t>
  </si>
  <si>
    <t>French Guiana</t>
  </si>
  <si>
    <t>World</t>
  </si>
  <si>
    <t>WLD</t>
  </si>
  <si>
    <t>Samoa</t>
  </si>
  <si>
    <t>WSM</t>
  </si>
  <si>
    <t>GU</t>
  </si>
  <si>
    <t>Kosovo</t>
  </si>
  <si>
    <t>XKX</t>
  </si>
  <si>
    <t>Yemen, Rep.</t>
  </si>
  <si>
    <t>YEM</t>
  </si>
  <si>
    <t>South Africa</t>
  </si>
  <si>
    <t>GY</t>
  </si>
  <si>
    <t>ZAF</t>
  </si>
  <si>
    <t>Zambia</t>
  </si>
  <si>
    <t>ZMB</t>
  </si>
  <si>
    <t>Republic of Guyana</t>
  </si>
  <si>
    <t>Zimbabwe</t>
  </si>
  <si>
    <t>ZWE</t>
  </si>
  <si>
    <t>HK</t>
  </si>
  <si>
    <t>Hong Kong</t>
  </si>
  <si>
    <t>Hong Kong Special Administrative Region of China</t>
  </si>
  <si>
    <t>HM</t>
  </si>
  <si>
    <t>HMD</t>
  </si>
  <si>
    <t>Heard Island and McDonald Islands</t>
  </si>
  <si>
    <t>HN</t>
  </si>
  <si>
    <t>Republic of Honduras</t>
  </si>
  <si>
    <t>HR</t>
  </si>
  <si>
    <t>Republic of Croatia</t>
  </si>
  <si>
    <t>HT</t>
  </si>
  <si>
    <t>Republic of Haiti</t>
  </si>
  <si>
    <t>HU</t>
  </si>
  <si>
    <t>ID</t>
  </si>
  <si>
    <t>Republic of Indonesia</t>
  </si>
  <si>
    <t>IM</t>
  </si>
  <si>
    <t>IN</t>
  </si>
  <si>
    <t>Republic of India</t>
  </si>
  <si>
    <t>IO</t>
  </si>
  <si>
    <t>IOT</t>
  </si>
  <si>
    <t>British Indian Ocean Territory</t>
  </si>
  <si>
    <t>IE</t>
  </si>
  <si>
    <t>IR</t>
  </si>
  <si>
    <t>Iran, Islamic Republic of</t>
  </si>
  <si>
    <t>Islamic Republic of Iran</t>
  </si>
  <si>
    <t>IQ</t>
  </si>
  <si>
    <t>Republic of Iraq</t>
  </si>
  <si>
    <t>IS</t>
  </si>
  <si>
    <t>Republic of Iceland</t>
  </si>
  <si>
    <t>IL</t>
  </si>
  <si>
    <t>State of Israel</t>
  </si>
  <si>
    <t>IT</t>
  </si>
  <si>
    <t>Italian Republic</t>
  </si>
  <si>
    <t>JM</t>
  </si>
  <si>
    <t>JE</t>
  </si>
  <si>
    <t>JEY</t>
  </si>
  <si>
    <t>Jersey</t>
  </si>
  <si>
    <t>JO</t>
  </si>
  <si>
    <t>Hashemite Kingdom of Jordan</t>
  </si>
  <si>
    <t>JP</t>
  </si>
  <si>
    <t>KZ</t>
  </si>
  <si>
    <t>Republic of Kazakhstan</t>
  </si>
  <si>
    <t>KE</t>
  </si>
  <si>
    <t>Republic of Kenya</t>
  </si>
  <si>
    <t>KG</t>
  </si>
  <si>
    <t>Kyrgyzstan</t>
  </si>
  <si>
    <t>KH</t>
  </si>
  <si>
    <t>Kingdom of Cambodia</t>
  </si>
  <si>
    <t>KI</t>
  </si>
  <si>
    <t>Republic of Kiribati</t>
  </si>
  <si>
    <t>KN</t>
  </si>
  <si>
    <t>Saint Kitts and Nevis</t>
  </si>
  <si>
    <t>KR</t>
  </si>
  <si>
    <t>Korea, Republic of</t>
  </si>
  <si>
    <t>KW</t>
  </si>
  <si>
    <t>State of Kuwait</t>
  </si>
  <si>
    <t>LA</t>
  </si>
  <si>
    <t>Lao People's Democratic Republic</t>
  </si>
  <si>
    <t>LB</t>
  </si>
  <si>
    <t>Lebanese Republic</t>
  </si>
  <si>
    <t>LR</t>
  </si>
  <si>
    <t>Republic of Liberia</t>
  </si>
  <si>
    <t>LY</t>
  </si>
  <si>
    <t>LC</t>
  </si>
  <si>
    <t>Saint Lucia</t>
  </si>
  <si>
    <t>LI</t>
  </si>
  <si>
    <t>Principality of Liechtenstein</t>
  </si>
  <si>
    <t>LK</t>
  </si>
  <si>
    <t>Democratic Socialist Republic of Sri Lanka</t>
  </si>
  <si>
    <t>LS</t>
  </si>
  <si>
    <t>Kingdom of Lesotho</t>
  </si>
  <si>
    <t>LT</t>
  </si>
  <si>
    <t>Republic of Lithuania</t>
  </si>
  <si>
    <t>LU</t>
  </si>
  <si>
    <t>Grand Duchy of Luxembourg</t>
  </si>
  <si>
    <t>LV</t>
  </si>
  <si>
    <t>Republic of Latvia</t>
  </si>
  <si>
    <t>MO</t>
  </si>
  <si>
    <t>Macao</t>
  </si>
  <si>
    <t>Macao Special Administrative Region of China</t>
  </si>
  <si>
    <t>MF</t>
  </si>
  <si>
    <t>Saint Martin (French part)</t>
  </si>
  <si>
    <t>MA</t>
  </si>
  <si>
    <t>Kingdom of Morocco</t>
  </si>
  <si>
    <t>MC</t>
  </si>
  <si>
    <t>Principality of Monaco</t>
  </si>
  <si>
    <t>MD</t>
  </si>
  <si>
    <t>Moldova, Republic of</t>
  </si>
  <si>
    <t>Republic of Moldova</t>
  </si>
  <si>
    <t>MG</t>
  </si>
  <si>
    <t>Republic of Madagascar</t>
  </si>
  <si>
    <t>MV</t>
  </si>
  <si>
    <t>Republic of Maldives</t>
  </si>
  <si>
    <t>MX</t>
  </si>
  <si>
    <t>United Mexican States</t>
  </si>
  <si>
    <t>MH</t>
  </si>
  <si>
    <t>Republic of the Marshall Islands</t>
  </si>
  <si>
    <t>MK</t>
  </si>
  <si>
    <t>Macedonia, Republic of</t>
  </si>
  <si>
    <t>The Former Yugoslav Republic of Macedonia</t>
  </si>
  <si>
    <t>ML</t>
  </si>
  <si>
    <t>Republic of Mali</t>
  </si>
  <si>
    <t>MT</t>
  </si>
  <si>
    <t>Republic of Malta</t>
  </si>
  <si>
    <t>MM</t>
  </si>
  <si>
    <t>Republic of Myanmar</t>
  </si>
  <si>
    <t>ME</t>
  </si>
  <si>
    <t>MN</t>
  </si>
  <si>
    <t>MP</t>
  </si>
  <si>
    <t>Commonwealth of the Northern Mariana Islands</t>
  </si>
  <si>
    <t>MZ</t>
  </si>
  <si>
    <t>Republic of Mozambique</t>
  </si>
  <si>
    <t>MR</t>
  </si>
  <si>
    <t>Islamic Republic of Mauritania</t>
  </si>
  <si>
    <t>MS</t>
  </si>
  <si>
    <t>MSR</t>
  </si>
  <si>
    <t>Montserrat</t>
  </si>
  <si>
    <t>MQ</t>
  </si>
  <si>
    <t>MTQ</t>
  </si>
  <si>
    <t>Martinique</t>
  </si>
  <si>
    <t>MU</t>
  </si>
  <si>
    <t>Republic of Mauritius</t>
  </si>
  <si>
    <t>MW</t>
  </si>
  <si>
    <t>Republic of Malawi</t>
  </si>
  <si>
    <t>MY</t>
  </si>
  <si>
    <t>Cape Verde</t>
  </si>
  <si>
    <t>YT</t>
  </si>
  <si>
    <t>MYT</t>
  </si>
  <si>
    <t>Mayotte</t>
  </si>
  <si>
    <t>NA</t>
  </si>
  <si>
    <t>Republic of Namibia</t>
  </si>
  <si>
    <t>NC</t>
  </si>
  <si>
    <t>Congo, Democratic Republic</t>
  </si>
  <si>
    <t>Congo, Republic</t>
  </si>
  <si>
    <t>NE</t>
  </si>
  <si>
    <t>Côte d´Ivoire</t>
  </si>
  <si>
    <t>Republic of the Niger</t>
  </si>
  <si>
    <t>NF</t>
  </si>
  <si>
    <t>NFK</t>
  </si>
  <si>
    <t>Norfolk Island</t>
  </si>
  <si>
    <t>NG</t>
  </si>
  <si>
    <t>Federal Republic of Nigeria</t>
  </si>
  <si>
    <t>NI</t>
  </si>
  <si>
    <t>Republic of Nicaragua</t>
  </si>
  <si>
    <t>NU</t>
  </si>
  <si>
    <t>NIU</t>
  </si>
  <si>
    <t>Niue</t>
  </si>
  <si>
    <t>NL</t>
  </si>
  <si>
    <t>Kingdom of the Netherlands</t>
  </si>
  <si>
    <t>NO</t>
  </si>
  <si>
    <t>Kingdom of Norway</t>
  </si>
  <si>
    <t>NP</t>
  </si>
  <si>
    <t>Federal Democratic Republic of Nepal</t>
  </si>
  <si>
    <t>NR</t>
  </si>
  <si>
    <t>Republic of Nauru</t>
  </si>
  <si>
    <t>NZ</t>
  </si>
  <si>
    <t>OM</t>
  </si>
  <si>
    <t>Sultanate of Oman</t>
  </si>
  <si>
    <t>PK</t>
  </si>
  <si>
    <t>Islamic Republic of Pakistan</t>
  </si>
  <si>
    <t>PA</t>
  </si>
  <si>
    <t>Republic of Panama</t>
  </si>
  <si>
    <t>Iran</t>
  </si>
  <si>
    <t>PN</t>
  </si>
  <si>
    <t>PCN</t>
  </si>
  <si>
    <t>Pitcairn</t>
  </si>
  <si>
    <t>PE</t>
  </si>
  <si>
    <t>Republic of Peru</t>
  </si>
  <si>
    <t>PH</t>
  </si>
  <si>
    <t>Republic of the Philippines</t>
  </si>
  <si>
    <t>PW</t>
  </si>
  <si>
    <t>Republic of Palau</t>
  </si>
  <si>
    <t>PG</t>
  </si>
  <si>
    <t>Independent State of Papua New Guinea</t>
  </si>
  <si>
    <t>PL</t>
  </si>
  <si>
    <t>Republic of Poland</t>
  </si>
  <si>
    <t>PR</t>
  </si>
  <si>
    <t>Laos</t>
  </si>
  <si>
    <t>KP</t>
  </si>
  <si>
    <t>Korea, Democratic People's Republic of</t>
  </si>
  <si>
    <t>Democratic People's Republic of Korea</t>
  </si>
  <si>
    <t>PT</t>
  </si>
  <si>
    <t>Portuguese Republic</t>
  </si>
  <si>
    <t>PY</t>
  </si>
  <si>
    <t>Republic of Paraguay</t>
  </si>
  <si>
    <t>PS</t>
  </si>
  <si>
    <t>Palestine, State of</t>
  </si>
  <si>
    <t>the State of Palestine</t>
  </si>
  <si>
    <t>PF</t>
  </si>
  <si>
    <t>Macedonia</t>
  </si>
  <si>
    <t>QA</t>
  </si>
  <si>
    <t>State of Qatar</t>
  </si>
  <si>
    <t>RE</t>
  </si>
  <si>
    <t>REU</t>
  </si>
  <si>
    <t>Réunion</t>
  </si>
  <si>
    <t>RO</t>
  </si>
  <si>
    <t>RU</t>
  </si>
  <si>
    <t>RW</t>
  </si>
  <si>
    <t>Rwandese Republic</t>
  </si>
  <si>
    <t>SA</t>
  </si>
  <si>
    <t>Kingdom of Saudi Arabia</t>
  </si>
  <si>
    <t>SD</t>
  </si>
  <si>
    <t>Republic of the Sudan</t>
  </si>
  <si>
    <t>SN</t>
  </si>
  <si>
    <t>Republic of Senegal</t>
  </si>
  <si>
    <t>SG</t>
  </si>
  <si>
    <t>Republic of Singapore</t>
  </si>
  <si>
    <t>GS</t>
  </si>
  <si>
    <t>SGS</t>
  </si>
  <si>
    <t>South Georgia and the South Sandwich Islands</t>
  </si>
  <si>
    <t>SH</t>
  </si>
  <si>
    <t>SHN</t>
  </si>
  <si>
    <t>Saint Helena, Ascension and Tristan da Cunha</t>
  </si>
  <si>
    <t>SJ</t>
  </si>
  <si>
    <t>SJM</t>
  </si>
  <si>
    <t>Svalbard and Jan Mayen</t>
  </si>
  <si>
    <t>SB</t>
  </si>
  <si>
    <t>Russia</t>
  </si>
  <si>
    <t>SL</t>
  </si>
  <si>
    <t>Republic of Sierra Leone</t>
  </si>
  <si>
    <t>Saint Vincent and the Grenadines</t>
  </si>
  <si>
    <t>SV</t>
  </si>
  <si>
    <t>Republic of El Salvador</t>
  </si>
  <si>
    <t>SM</t>
  </si>
  <si>
    <t>Republic of San Marino</t>
  </si>
  <si>
    <t>SO</t>
  </si>
  <si>
    <t>Slovakia</t>
  </si>
  <si>
    <t>South Korea</t>
  </si>
  <si>
    <t>Federal Republic of Somalia</t>
  </si>
  <si>
    <t>PM</t>
  </si>
  <si>
    <t>SPM</t>
  </si>
  <si>
    <t>Saint Pierre and Miquelon</t>
  </si>
  <si>
    <t>RS</t>
  </si>
  <si>
    <t>Republic of Serbia</t>
  </si>
  <si>
    <t>SS</t>
  </si>
  <si>
    <t>Republic of South Sudan</t>
  </si>
  <si>
    <t>Syria</t>
  </si>
  <si>
    <t>Taiwan</t>
  </si>
  <si>
    <t>ST</t>
  </si>
  <si>
    <t>Democratic Republic of Sao Tome and Principe</t>
  </si>
  <si>
    <t>SR</t>
  </si>
  <si>
    <t>Republic of Suriname</t>
  </si>
  <si>
    <t>SK</t>
  </si>
  <si>
    <t>SI</t>
  </si>
  <si>
    <t>Republic of Slovenia</t>
  </si>
  <si>
    <t>SE</t>
  </si>
  <si>
    <t>Kingdom of Sweden</t>
  </si>
  <si>
    <t>SZ</t>
  </si>
  <si>
    <t>Kingdom of Swaziland</t>
  </si>
  <si>
    <t>SX</t>
  </si>
  <si>
    <t>Venezuela</t>
  </si>
  <si>
    <t>Viet Nam</t>
  </si>
  <si>
    <t>SC</t>
  </si>
  <si>
    <t>Yemen</t>
  </si>
  <si>
    <t>Republic of Seychelles</t>
  </si>
  <si>
    <t>SY</t>
  </si>
  <si>
    <t>TC</t>
  </si>
  <si>
    <t>TD</t>
  </si>
  <si>
    <t>Republic of Chad</t>
  </si>
  <si>
    <t>TG</t>
  </si>
  <si>
    <t>Togolese Republic</t>
  </si>
  <si>
    <t>TH</t>
  </si>
  <si>
    <t>Kingdom of Thailand</t>
  </si>
  <si>
    <t>TJ</t>
  </si>
  <si>
    <t>Republic of Tajikistan</t>
  </si>
  <si>
    <t>TK</t>
  </si>
  <si>
    <t>TKL</t>
  </si>
  <si>
    <t>Tokelau</t>
  </si>
  <si>
    <t>TM</t>
  </si>
  <si>
    <t>TL</t>
  </si>
  <si>
    <t>Democratic Republic of Timor-Leste</t>
  </si>
  <si>
    <t>TO</t>
  </si>
  <si>
    <t>Kingdom of Tonga</t>
  </si>
  <si>
    <t>TT</t>
  </si>
  <si>
    <t>Republic of Trinidad and Tobago</t>
  </si>
  <si>
    <t>TN</t>
  </si>
  <si>
    <t>Republic of Tunisia</t>
  </si>
  <si>
    <t>TR</t>
  </si>
  <si>
    <t>Republic of Turkey</t>
  </si>
  <si>
    <t>TV</t>
  </si>
  <si>
    <t>TW</t>
  </si>
  <si>
    <t>TWN</t>
  </si>
  <si>
    <t>Taiwan, Province of China</t>
  </si>
  <si>
    <t>TZ</t>
  </si>
  <si>
    <t>Tanzania, United Republic of</t>
  </si>
  <si>
    <t>United Republic of Tanzania</t>
  </si>
  <si>
    <t>UG</t>
  </si>
  <si>
    <t>Republic of Uganda</t>
  </si>
  <si>
    <t>UA</t>
  </si>
  <si>
    <t>UM</t>
  </si>
  <si>
    <t>UMI</t>
  </si>
  <si>
    <t>United States Minor Outlying Islands</t>
  </si>
  <si>
    <t>UY</t>
  </si>
  <si>
    <t>Eastern Republic of Uruguay</t>
  </si>
  <si>
    <t>US</t>
  </si>
  <si>
    <t>United States of America</t>
  </si>
  <si>
    <t>UZ</t>
  </si>
  <si>
    <t>Republic of Uzbekistan</t>
  </si>
  <si>
    <t>VA</t>
  </si>
  <si>
    <t>VAT</t>
  </si>
  <si>
    <t>Holy See (Vatican City State)</t>
  </si>
  <si>
    <t>VC</t>
  </si>
  <si>
    <t>VE</t>
  </si>
  <si>
    <t>Venezuela, Bolivarian Republic of</t>
  </si>
  <si>
    <t>Bolivarian Republic of Venezuela</t>
  </si>
  <si>
    <t>VG</t>
  </si>
  <si>
    <t>Virgin Islands, British</t>
  </si>
  <si>
    <t>VI</t>
  </si>
  <si>
    <t>Virgin Islands, U.S.</t>
  </si>
  <si>
    <t>Virgin Islands of the United States</t>
  </si>
  <si>
    <t>VN</t>
  </si>
  <si>
    <t>Socialist Republic of Viet Nam</t>
  </si>
  <si>
    <t>VU</t>
  </si>
  <si>
    <t>Republic of Vanuatu</t>
  </si>
  <si>
    <t>WF</t>
  </si>
  <si>
    <t>WLF</t>
  </si>
  <si>
    <t>Wallis and Futuna</t>
  </si>
  <si>
    <t>WS</t>
  </si>
  <si>
    <t>Independent State of Samoa</t>
  </si>
  <si>
    <t>YE</t>
  </si>
  <si>
    <t>Republic of Yemen</t>
  </si>
  <si>
    <t>ZA</t>
  </si>
  <si>
    <t>Republic of South Africa</t>
  </si>
  <si>
    <t>ZM</t>
  </si>
  <si>
    <t>Republic of Zambia</t>
  </si>
  <si>
    <t>ZW</t>
  </si>
  <si>
    <t>Republic of Zimbabwe</t>
  </si>
  <si>
    <t>filter</t>
  </si>
  <si>
    <t>GDP per Capita</t>
  </si>
  <si>
    <t>2017 Score</t>
  </si>
  <si>
    <t>Match Overall</t>
  </si>
  <si>
    <t>Match 1 to 1</t>
  </si>
  <si>
    <t>NorthKorea</t>
  </si>
  <si>
    <t>N/A</t>
  </si>
  <si>
    <t>PapuaNewGuinea</t>
  </si>
  <si>
    <t>TimorLeste</t>
  </si>
  <si>
    <t>Bolivia (Plurinational State of)</t>
  </si>
  <si>
    <t>CÃ´te d'Ivoire</t>
  </si>
  <si>
    <t>Date of acquisition of sovereignty</t>
  </si>
  <si>
    <t>Date[1]</t>
  </si>
  <si>
    <t>Event</t>
  </si>
  <si>
    <t>Flag of Algeria Algeria</t>
  </si>
  <si>
    <t>Democratic Republic of the Congo</t>
  </si>
  <si>
    <t>French recognition of Algerian referendum on independence held two days previous</t>
  </si>
  <si>
    <t>Flag of Angola Angola</t>
  </si>
  <si>
    <t>Independence from Portugal.</t>
  </si>
  <si>
    <t>Flag of Benin Benin</t>
  </si>
  <si>
    <t>Independence from France</t>
  </si>
  <si>
    <t>Flag of Botswana Botswana</t>
  </si>
  <si>
    <t>1885-03-31</t>
  </si>
  <si>
    <t>Establishment of the Bechuanaland Protectorate by the United Kingdom</t>
  </si>
  <si>
    <t>Independence from United Kingdom</t>
  </si>
  <si>
    <t>Flag of Burkina Faso Burkina Faso</t>
  </si>
  <si>
    <t>Self-government achieved and republic within Franco-African Community</t>
  </si>
  <si>
    <t>Flag of Burundi Burundi</t>
  </si>
  <si>
    <t>Independence from Belgium</t>
  </si>
  <si>
    <t>Flag of Cameroon Cameroon</t>
  </si>
  <si>
    <t>Flag of Cape Verde Cape Verde</t>
  </si>
  <si>
    <t>Independence from Portugal</t>
  </si>
  <si>
    <t>Flag of Central African Republic Central African Republic</t>
  </si>
  <si>
    <t>Central African Republic becomes autonomous territory in French Republic</t>
  </si>
  <si>
    <t>Flag of Chad Chad</t>
  </si>
  <si>
    <t>Flag of Comoros Comoros</t>
  </si>
  <si>
    <t>Independence from France declared</t>
  </si>
  <si>
    <t>Flag of Democratic Republic of the Congo Congo, Democratic Republic of the</t>
  </si>
  <si>
    <t>1884-04-22</t>
  </si>
  <si>
    <t>Congo Free State recognized as an independent state</t>
  </si>
  <si>
    <t>Flag of Republic of the Congo Congo, Republic of the</t>
  </si>
  <si>
    <t>Flag of Côte d'Ivoire Côte d'Ivoire</t>
  </si>
  <si>
    <t>Autonomous republic within French Community</t>
  </si>
  <si>
    <t>Flag of Djibouti Djibouti</t>
  </si>
  <si>
    <t>Iran (Islamic Republic of)</t>
  </si>
  <si>
    <t>Flag of Equatorial Guinea Equatorial Guinea</t>
  </si>
  <si>
    <t>Independence from Spain</t>
  </si>
  <si>
    <t>Flag of Eritrea Eritrea</t>
  </si>
  <si>
    <t>Independence from Ethiopia declared.</t>
  </si>
  <si>
    <t>Flag of Ethiopia Ethiopia</t>
  </si>
  <si>
    <t>Haile Selassierestored as Emperor of Ethiopia, ending Italian occupation.</t>
  </si>
  <si>
    <t>Flag of Gabon Gabon</t>
  </si>
  <si>
    <t>Flag of The Gambia Gambia</t>
  </si>
  <si>
    <t>Flag of Ghana Ghana</t>
  </si>
  <si>
    <t>Flag of Guinea Guinea</t>
  </si>
  <si>
    <t>Flag of Guinea-Bissau Guinea-Bissau</t>
  </si>
  <si>
    <t>Independence from Portugal declared</t>
  </si>
  <si>
    <t>Independence from Portugal recognized</t>
  </si>
  <si>
    <t>Flag of Kenya Kenya</t>
  </si>
  <si>
    <t>Flag of Lesotho Lesotho</t>
  </si>
  <si>
    <t>Flag of Liberia Liberia</t>
  </si>
  <si>
    <t>1847-07-26</t>
  </si>
  <si>
    <t>Independence from the United States</t>
  </si>
  <si>
    <t>Flag of Libya Libya</t>
  </si>
  <si>
    <t>Independence from UN Trusteeship (British and Frenchadministration after Italian governance ends in 1947)</t>
  </si>
  <si>
    <t>Flag of Madagascar Madagascar</t>
  </si>
  <si>
    <t>The Malagasy Republic was created as autonomous state within French Community</t>
  </si>
  <si>
    <t>France recognizes Madagascar's independence</t>
  </si>
  <si>
    <t>Flag of Malawi Malawi</t>
  </si>
  <si>
    <t>Flag of Mali Mali</t>
  </si>
  <si>
    <t>French Sudan gains autonomy</t>
  </si>
  <si>
    <t>Micronesia (Federated States of)</t>
  </si>
  <si>
    <t>Flag of Mauritania Mauritania</t>
  </si>
  <si>
    <t>Flag of Mauritius Mauritius</t>
  </si>
  <si>
    <t>Flag of Morocco Morocco</t>
  </si>
  <si>
    <t>French protectorate formally relinquished</t>
  </si>
  <si>
    <t>Flag of Mozambique Mozambique</t>
  </si>
  <si>
    <t>Flag of Namibia Namibia</t>
  </si>
  <si>
    <t>Independence from South African rule</t>
  </si>
  <si>
    <t>Flag of Niger Niger</t>
  </si>
  <si>
    <t>Autonomy within French Community</t>
  </si>
  <si>
    <t>Flag of Nigeria Nigeria</t>
  </si>
  <si>
    <t>Flag of Rwanda Rwanda</t>
  </si>
  <si>
    <t>Flag of São Tomé and Príncipe São Tomé and Príncipe</t>
  </si>
  <si>
    <t>Flag of Senegal Senegal</t>
  </si>
  <si>
    <t>Flag of Seychelles Seychelles</t>
  </si>
  <si>
    <t>Flag of Sierra Leone Sierra Leone</t>
  </si>
  <si>
    <t>Flag of Somalia Somalia</t>
  </si>
  <si>
    <t>Republic of Korea</t>
  </si>
  <si>
    <t>Merger of former British Somaliland and Italian Somaliland</t>
  </si>
  <si>
    <t>Flag of South Africa South Africa</t>
  </si>
  <si>
    <t>Statute of Westminster, which establishes a status of legislative equality between the self-governing dominion of the Union of South Africa and the UK</t>
  </si>
  <si>
    <t>Republic declared (South Africa no longer a Commonwealth realm)</t>
  </si>
  <si>
    <t>Flag of Sudan Sudan</t>
  </si>
  <si>
    <t>Independence from Egyptian and Britishrule</t>
  </si>
  <si>
    <t>Flag of Swaziland Swaziland</t>
  </si>
  <si>
    <t>Independence from the United Kingdom</t>
  </si>
  <si>
    <t>Flag of Tanzania Tanzania</t>
  </si>
  <si>
    <t>Independence of Tanganyika from United Kingdom</t>
  </si>
  <si>
    <t>Flag of Togo Togo</t>
  </si>
  <si>
    <t>Autonomy within French Union</t>
  </si>
  <si>
    <t>Flag of Tunisia Tunisia</t>
  </si>
  <si>
    <t>Flag of Uganda Uganda</t>
  </si>
  <si>
    <t>Self-government granted</t>
  </si>
  <si>
    <t>Flag of Zambia Zambia</t>
  </si>
  <si>
    <t>Flag of Zimbabwe Zimbabwe</t>
  </si>
  <si>
    <t>Unilateral declaration of independence by Southern Rhodesia</t>
  </si>
  <si>
    <t>Recognized independence from United Kingdom as Zimbabwe.</t>
  </si>
  <si>
    <t>Americas</t>
  </si>
  <si>
    <t>Flag of Antigua and Barbuda Antigua and Barbuda</t>
  </si>
  <si>
    <t>Independence from the United Kingdom.</t>
  </si>
  <si>
    <t>Flag of Argentina Argentina</t>
  </si>
  <si>
    <t>1810-05-25</t>
  </si>
  <si>
    <t>May Revolution installs first local government</t>
  </si>
  <si>
    <t>1816-07-09</t>
  </si>
  <si>
    <t>Argentine Declaration of Independence</t>
  </si>
  <si>
    <t>Independence recognized by Spain</t>
  </si>
  <si>
    <t>The former Yugoslav republic of Macedonia</t>
  </si>
  <si>
    <t>Flag of The Bahamas Bahamas</t>
  </si>
  <si>
    <t>Internal self-governance granted</t>
  </si>
  <si>
    <t>Flag of Barbados Barbados</t>
  </si>
  <si>
    <t>Flag of Belize Belize</t>
  </si>
  <si>
    <t>Self governing colony</t>
  </si>
  <si>
    <t>Flag of Bolivia Bolivia</t>
  </si>
  <si>
    <t>1825-08-06</t>
  </si>
  <si>
    <t>Bolivian War of Independence</t>
  </si>
  <si>
    <t>Flag of Brazil Brazil</t>
  </si>
  <si>
    <t>1822-09-07</t>
  </si>
  <si>
    <t>Independence from Portugal declared</t>
  </si>
  <si>
    <t>1825-08-29</t>
  </si>
  <si>
    <t>Independence recognized by Portugal</t>
  </si>
  <si>
    <t>Flag of Canada Canada</t>
  </si>
  <si>
    <t>Statute of Westminster</t>
  </si>
  <si>
    <t>Patriation of Constitution</t>
  </si>
  <si>
    <t>Flag of Chile Chile</t>
  </si>
  <si>
    <t>Venezuela (Bolivarian Republic of)</t>
  </si>
  <si>
    <t>1818-02-12</t>
  </si>
  <si>
    <t>Independence declared from Spain</t>
  </si>
  <si>
    <t>1844-04-25</t>
  </si>
  <si>
    <t>Flag of Colombia Colombia</t>
  </si>
  <si>
    <t>1810-07-10</t>
  </si>
  <si>
    <t>1819-08-07</t>
  </si>
  <si>
    <t>Flag of Costa Rica Costa Rica</t>
  </si>
  <si>
    <t>1821-09-15</t>
  </si>
  <si>
    <t>Costa Rica declared independence from Spain</t>
  </si>
  <si>
    <t>1838-11-15</t>
  </si>
  <si>
    <t>Independence from Federal Republic of Central America</t>
  </si>
  <si>
    <t>Flag of Cuba Cuba</t>
  </si>
  <si>
    <t>1868-10-10</t>
  </si>
  <si>
    <t>Independence from Spaindeclared</t>
  </si>
  <si>
    <t>Flag of Dominica Dominica</t>
  </si>
  <si>
    <t>Became an associated state of the United Kingdom</t>
  </si>
  <si>
    <t>Flag of Dominican Republic Dominican Republic</t>
  </si>
  <si>
    <t>1865-03-03</t>
  </si>
  <si>
    <t>Independence regained from Spain following the Dominican Restoration War</t>
  </si>
  <si>
    <t>Flag of Ecuador Ecuador</t>
  </si>
  <si>
    <t>1822-05-24</t>
  </si>
  <si>
    <t>Independence from Spain of Gran Colombia, of which Ecuador is a part</t>
  </si>
  <si>
    <t>1830-05-13</t>
  </si>
  <si>
    <t>Dissolution of Gran Colombia</t>
  </si>
  <si>
    <t>Flag of El Salvador El Salvador</t>
  </si>
  <si>
    <t>El Salvador becomes state in Federal Republic of Central America, which declared independence from Spain</t>
  </si>
  <si>
    <t>1841-02-02</t>
  </si>
  <si>
    <t>El Salvador declares itself an independent republic, ending the Federal Republic of Central America</t>
  </si>
  <si>
    <t>Flag of Grenada Grenada</t>
  </si>
  <si>
    <t>Associated state of United Kingdom</t>
  </si>
  <si>
    <t>Full independence from United Kingdom</t>
  </si>
  <si>
    <t>Flag of Guatemala Guatemala</t>
  </si>
  <si>
    <t>Guatemala becomes state in Federal Republic of Central America, which declared independence from Spain</t>
  </si>
  <si>
    <t>1839-04-17</t>
  </si>
  <si>
    <t>Independence from Federal Republic of Central America declared</t>
  </si>
  <si>
    <t>Flag of Guyana Guyana</t>
  </si>
  <si>
    <t>Flag of Haiti Haiti</t>
  </si>
  <si>
    <t>1801-01-01</t>
  </si>
  <si>
    <t>The French colony Saint-Domingue gains independence as Haiti.</t>
  </si>
  <si>
    <t>Flag of Honduras Honduras</t>
  </si>
  <si>
    <t>Honduras becomes state in Federal Republic of Central America, which declared independence from Spain</t>
  </si>
  <si>
    <t>1838-10-26</t>
  </si>
  <si>
    <t>Flag of Jamaica Jamaica</t>
  </si>
  <si>
    <t>Flag of Mexico Mexico</t>
  </si>
  <si>
    <t>1810-09-16</t>
  </si>
  <si>
    <t>1821-08-24</t>
  </si>
  <si>
    <t>Independence recognized by Spain in Treaty of Córdoba</t>
  </si>
  <si>
    <t>Flag of Nicaragua Nicaragua</t>
  </si>
  <si>
    <t>Nicaragua becomes state in Federal Republic of Central America, which declared independence from Spain</t>
  </si>
  <si>
    <t>1838-11-05</t>
  </si>
  <si>
    <t>Flag of Panama Panama</t>
  </si>
  <si>
    <t>Separation of Panama from Colombia</t>
  </si>
  <si>
    <t>Flag of Paraguay Paraguay</t>
  </si>
  <si>
    <t>1811-05-14</t>
  </si>
  <si>
    <t>Flag of Peru Peru</t>
  </si>
  <si>
    <t>1821-07-28</t>
  </si>
  <si>
    <t>Independence from Spainrecognized</t>
  </si>
  <si>
    <t>Flag of Saint Kitts and Nevis Saint Kitts and Nevis</t>
  </si>
  <si>
    <t>Flag of Saint Lucia Saint Lucia</t>
  </si>
  <si>
    <t>Associated statehood</t>
  </si>
  <si>
    <t>Flag of Saint Vincent and the Grenadines Saint Vincent and the Grenadines</t>
  </si>
  <si>
    <t>Flag of Suriname Suriname</t>
  </si>
  <si>
    <t>Self government granted</t>
  </si>
  <si>
    <t>Independence from Netherlands</t>
  </si>
  <si>
    <t>Flag of Trinidad and Tobago Trinidad and Tobago</t>
  </si>
  <si>
    <t>Flag of United States United States</t>
  </si>
  <si>
    <t>1776-07-04</t>
  </si>
  <si>
    <t>Independence from the Kingdom of Great Britaindeclared</t>
  </si>
  <si>
    <t>1783-09-03</t>
  </si>
  <si>
    <t>Independence from the Kingdom of Great Britainrecognized</t>
  </si>
  <si>
    <t>Flag of Uruguay Uruguay</t>
  </si>
  <si>
    <t>1825-08-25</t>
  </si>
  <si>
    <t>Independence declared, joined in union with United Provinces of the Río de la Plata (current Argentina)</t>
  </si>
  <si>
    <t>1828-08-27</t>
  </si>
  <si>
    <t>Treaty of Montevideo signed, recognizing Uruguay's independence</t>
  </si>
  <si>
    <t>Flag of Venezuela Venezuela</t>
  </si>
  <si>
    <t>1811-07-05</t>
  </si>
  <si>
    <t>independence from Spaindeclared</t>
  </si>
  <si>
    <t>1830-01-13</t>
  </si>
  <si>
    <t>President José Antonio Páez declares Venezuela independent from Gran Colombia</t>
  </si>
  <si>
    <t>Asia</t>
  </si>
  <si>
    <t>Flag of Abkhazia Abkhazia</t>
  </si>
  <si>
    <t>Russian recognition of independence.[2]</t>
  </si>
  <si>
    <t>Flag of Afghanistan Afghanistan</t>
  </si>
  <si>
    <t>Treaty of Rawalpindi gives Afghanistan control from the United Kingdom over its own affairs</t>
  </si>
  <si>
    <t>Flag of Armenia Armenia</t>
  </si>
  <si>
    <t>Independence from Soviet Union declared</t>
  </si>
  <si>
    <t>Independence recognized by Soviet Union</t>
  </si>
  <si>
    <t>Flag of Azerbaijan Azerbaijan</t>
  </si>
  <si>
    <t>Declaration of independence from Soviet Union</t>
  </si>
  <si>
    <t>Flag of Bahrain Bahrain</t>
  </si>
  <si>
    <t>Flag of Bangladesh Bangladesh</t>
  </si>
  <si>
    <t>Independence from Pakistandeclared.</t>
  </si>
  <si>
    <t>Flag of Bhutan Bhutan</t>
  </si>
  <si>
    <t>Ugyen Wangchuck ends period of civil war and unites Bhutan</t>
  </si>
  <si>
    <t>Flag of Brunei Brunei</t>
  </si>
  <si>
    <t>Brunei regains its independence after an agreement with the British on January 4, 1979</t>
  </si>
  <si>
    <t>Flag of Cambodia Cambodia</t>
  </si>
  <si>
    <t>Becomes free from Vietnamese occupation; it gets back its name instead of People's Republic of Kampuchea</t>
  </si>
  <si>
    <t>Flag of People's Republic of China China</t>
  </si>
  <si>
    <t>Flag of Georgia (country) Georgia</t>
  </si>
  <si>
    <t>Flag of India India</t>
  </si>
  <si>
    <t>Flag of Indonesia Indonesia</t>
  </si>
  <si>
    <t>Indonesian Declaration of Independence from Japan</t>
  </si>
  <si>
    <t>Independence from the Netherlands recognized</t>
  </si>
  <si>
    <t>Flag of Iran Iran</t>
  </si>
  <si>
    <t>Flag of Iraq Iraq</t>
  </si>
  <si>
    <t>Kingdom of Iraq</t>
  </si>
  <si>
    <t>Flag of Israel Israel</t>
  </si>
  <si>
    <t>Reading of the Declaration of Independence of Israel before the expiration of the British Mandate of Palestine at midnight</t>
  </si>
  <si>
    <t>Flag of Japan</t>
  </si>
  <si>
    <t>Coming into force of the Treaty of San Francisco, whereby World War II is officially ended and Japan's independence is reinstated</t>
  </si>
  <si>
    <t>Flag of Jordan Jordan</t>
  </si>
  <si>
    <t>End of British League of Nations mandate</t>
  </si>
  <si>
    <t>Flag of Kazakhstan Kazakhstan</t>
  </si>
  <si>
    <t>Independence declared from Soviet Union</t>
  </si>
  <si>
    <t>Flag of North Korea Korea, North</t>
  </si>
  <si>
    <t>Declaration of creation of North Korea</t>
  </si>
  <si>
    <t>Flag of South Korea Korea, South</t>
  </si>
  <si>
    <t>Data Source</t>
  </si>
  <si>
    <t>First Republic of South Korea established</t>
  </si>
  <si>
    <t>Flag of Kuwait Kuwait</t>
  </si>
  <si>
    <t>World Development Indicators</t>
  </si>
  <si>
    <t>End of Iraqi occupation (Gulf War)</t>
  </si>
  <si>
    <t>Flag of Kyrgyzstan Kyrgyzstan</t>
  </si>
  <si>
    <t>Last Updated Date</t>
  </si>
  <si>
    <t>Independence from Soviet Union</t>
  </si>
  <si>
    <t>Flag of Laos Laos</t>
  </si>
  <si>
    <t>Flag of Lebanon Lebanon</t>
  </si>
  <si>
    <t>Independence from Francedeclared</t>
  </si>
  <si>
    <t>Independence from Francerecognized</t>
  </si>
  <si>
    <t>Flag of Malaysia Malaysia</t>
  </si>
  <si>
    <t>Malayan Independence from the United Kingdom is declared in Independence Square.</t>
  </si>
  <si>
    <t>Malaysia is formed after the merging Malaya, Sabah, Sarawak, and Singapore into one independent state.</t>
  </si>
  <si>
    <t>Flag of Maldives Maldives</t>
  </si>
  <si>
    <t>Flag of Mongolia Mongolia</t>
  </si>
  <si>
    <t>Proclamation of Mongolian independence from Qing Dynasty China</t>
  </si>
  <si>
    <t>Flag of Myanmar Myanmar</t>
  </si>
  <si>
    <t>Myanmar (Burma) declares independence from the British Empire.</t>
  </si>
  <si>
    <t>Flag of Nepal Nepal</t>
  </si>
  <si>
    <t>1768-12-21</t>
  </si>
  <si>
    <t>Nepali unification</t>
  </si>
  <si>
    <t>Flag of Oman Oman</t>
  </si>
  <si>
    <t>1650-01-26</t>
  </si>
  <si>
    <t>Expulsion of the Portuguese</t>
  </si>
  <si>
    <t>Flag of Pakistan Pakistan</t>
  </si>
  <si>
    <t>Independence from the UK and the Partition of India, creation of the Dominion of Pakistan</t>
  </si>
  <si>
    <t>Flag of Philippines Philippines</t>
  </si>
  <si>
    <t>The Commonwealth of the Philippines is established through the provisions of the Tydings-McDuffie Act and the Jones Law.</t>
  </si>
  <si>
    <t>The United States awards independence on July 4 under the provisions of the Treaty of Manila (1946). The 1935 Philippine constitution remains in effect.</t>
  </si>
  <si>
    <t>Indicator Name</t>
  </si>
  <si>
    <t>Flag of Qatar Qatar</t>
  </si>
  <si>
    <t>Indicator Code</t>
  </si>
  <si>
    <t>Flag of Saudi Arabia Saudi Arabia</t>
  </si>
  <si>
    <t>Kingdom of Nejd and Hejaz recognized as independent in Treaty of Jeddah</t>
  </si>
  <si>
    <t>Land area (sq. km)</t>
  </si>
  <si>
    <t>AG.LND.TOTL.K2</t>
  </si>
  <si>
    <t>Flag of Singapore Singapore</t>
  </si>
  <si>
    <t>Self government under United Kingdom</t>
  </si>
  <si>
    <t>Separation from Malaysia</t>
  </si>
  <si>
    <t>Flag of South Ossetia South Ossetia</t>
  </si>
  <si>
    <t>Flag of Sri Lanka Sri Lanka</t>
  </si>
  <si>
    <t>Flag of Syria Syria</t>
  </si>
  <si>
    <t>End of United Arab Republic</t>
  </si>
  <si>
    <t>Flag of Republic of China Taiwan</t>
  </si>
  <si>
    <t>1949-12-07[3]</t>
  </si>
  <si>
    <t>Republic of China government moved to Taiwan after the Chinese Civil War[4]</t>
  </si>
  <si>
    <t>Flag of Tajikistan Tajikistan</t>
  </si>
  <si>
    <t>Independence from the Soviet Union</t>
  </si>
  <si>
    <t>Flag of Thailand Thailand</t>
  </si>
  <si>
    <t>Expulsion of Burmese and reunification of Thailand</t>
  </si>
  <si>
    <t>Flag of East Timor Timor-Leste</t>
  </si>
  <si>
    <t>East Timor declares its independence but is suppressed by the Indonesian invasion.</t>
  </si>
  <si>
    <t>Independence is recognized by the international community following the UN-sponsored act of self-determination of 1999.</t>
  </si>
  <si>
    <t>Flag of Turkmenistan Turkmenistan</t>
  </si>
  <si>
    <t>Flag of United Arab Emirates United Arab Emirates</t>
  </si>
  <si>
    <t>End of treaty relationship with United Kingdom</t>
  </si>
  <si>
    <t>Flag of Uzbekistan Uzbekistan</t>
  </si>
  <si>
    <t>Flag of Vietnam Vietnam</t>
  </si>
  <si>
    <t>Flag of Yemen Yemen</t>
  </si>
  <si>
    <t>Unification of North Yemen and South Yemen</t>
  </si>
  <si>
    <t>Europe</t>
  </si>
  <si>
    <t>Flag of Albania Albania</t>
  </si>
  <si>
    <t>Declaration of independence from Ottoman Empire</t>
  </si>
  <si>
    <t>Recognition of independence in Treaty of London</t>
  </si>
  <si>
    <t>Flag of Andorra Andorra</t>
  </si>
  <si>
    <t>Reversal of annexation of Andorra and Catalonia by the Napoleonic Empire, through the Peninsular war</t>
  </si>
  <si>
    <t>Flag of Austria Austria</t>
  </si>
  <si>
    <t>Austrian Independence Treaty re-established Austria as a sovereign state</t>
  </si>
  <si>
    <t>Flag of Belarus Belarus</t>
  </si>
  <si>
    <t>Declaration of State Sovereignty of the Belarusian Soviet Socialist Republic</t>
  </si>
  <si>
    <t>Flag of Belgium Belgium</t>
  </si>
  <si>
    <t>1830-10-04</t>
  </si>
  <si>
    <t>Independence is proclaimed by the provisonial government</t>
  </si>
  <si>
    <t>Flag of Bosnia and Herzegovina Bosnia and Herzegovina</t>
  </si>
  <si>
    <t>Independence declared</t>
  </si>
  <si>
    <t>Flag of Bulgaria Bulgaria</t>
  </si>
  <si>
    <t>Bulgaria declares independence from the Ottoman Empire.</t>
  </si>
  <si>
    <t>Flag of Croatia Croatia</t>
  </si>
  <si>
    <t>Declared independence from Yugoslavia</t>
  </si>
  <si>
    <t>Flag of Cyprus Cyprus</t>
  </si>
  <si>
    <t>Flag of Czech Republic Czech Republic</t>
  </si>
  <si>
    <t>Dissolution of Czechoslovakia, creating Czech Republic and Slovakia</t>
  </si>
  <si>
    <t>Flag of Denmark Denmark</t>
  </si>
  <si>
    <t>German occupying forces surrender.</t>
  </si>
  <si>
    <t>Flag of Estonia Estonia</t>
  </si>
  <si>
    <t>Independence declared from the Russian Empire.</t>
  </si>
  <si>
    <t>Independence re-declared from the Soviet Union.</t>
  </si>
  <si>
    <t>Flag of Finland Finland</t>
  </si>
  <si>
    <t>Independence from Russian Empire declared</t>
  </si>
  <si>
    <t>Independence from Russiarecognized by the highest Soviet executive body - VTsIK.</t>
  </si>
  <si>
    <t>Flag of France</t>
  </si>
  <si>
    <t>Ordinance issued by the Provisional Government of the French Republic reinstating Republican legality and nullifying all Vichy legislation</t>
  </si>
  <si>
    <t>Flag of Germany Germany</t>
  </si>
  <si>
    <t>Federal Republic of Germany (commonly referred to at the time as West Germany) declared fully sovereign</t>
  </si>
  <si>
    <t>Flag of Greece Greece</t>
  </si>
  <si>
    <t>End of Axis occupation of Greece during World War II</t>
  </si>
  <si>
    <t>Flag of Hungary Hungary</t>
  </si>
  <si>
    <t>Flag of Iceland Iceland</t>
  </si>
  <si>
    <t>Secedes from a Union with Denmark formally as an independent republic.</t>
  </si>
  <si>
    <t>Departure of last US occupation troops</t>
  </si>
  <si>
    <t>Flag of Republic of Ireland Ireland</t>
  </si>
  <si>
    <t>Irish Free State recognized as independent from the United Kingdom.</t>
  </si>
  <si>
    <t>Flag of Italy</t>
  </si>
  <si>
    <t>Disestablishment of the German-backed Italian Social Republic, whereby the unity and independence of the Italian state is restored</t>
  </si>
  <si>
    <t>Flag of Lithuania Lithuania</t>
  </si>
  <si>
    <t>Independence declared from Germany and Russia</t>
  </si>
  <si>
    <t>Act of the Re-Establishment of the State of Lithuania declaring independence from the Soviet Union</t>
  </si>
  <si>
    <t>Flag of Latvia Latvia</t>
  </si>
  <si>
    <t>Flag of Liechtenstein Liechtenstein</t>
  </si>
  <si>
    <t>1813-10-19</t>
  </si>
  <si>
    <t>Dissolution of the Confederation of the Rhine</t>
  </si>
  <si>
    <t>Flag of Luxembourg Luxembourg</t>
  </si>
  <si>
    <t>End of German occupation during World War II</t>
  </si>
  <si>
    <t>Flag of Republic of Macedonia Macedonia</t>
  </si>
  <si>
    <t>After a referendum, the Socialist Republic of Macedonia declared independence from Yugoslavia</t>
  </si>
  <si>
    <t>Flag of Malta Malta</t>
  </si>
  <si>
    <t>Flag of Moldova Moldova</t>
  </si>
  <si>
    <t>Flag of Monaco Monaco</t>
  </si>
  <si>
    <t>Franco-Monegasque Treaty confirms Monaco's sovereignty (formerly a protectorate of the Kingdom of Sardinia)</t>
  </si>
  <si>
    <t>Flag of Montenegro Montenegro</t>
  </si>
  <si>
    <t>Declaration of independence from Serbia and Montenegro</t>
  </si>
  <si>
    <t>Flag of Netherlands Netherlands</t>
  </si>
  <si>
    <t>Flag of Northern Cyprus Northern Cyprus</t>
  </si>
  <si>
    <t>De Facto independence from Republic of Cyprus</t>
  </si>
  <si>
    <t>Flag of Norway Norway</t>
  </si>
  <si>
    <t>Flag of Poland Poland</t>
  </si>
  <si>
    <t>Józef Piłsudski was appointed Commandier in Chief of Polish Army, the day is celebrated as Independence Day.</t>
  </si>
  <si>
    <t>Flag of Portugal Portugal</t>
  </si>
  <si>
    <t>1139-07-26</t>
  </si>
  <si>
    <t>County of Portugal becomes independent from the Kingdom of León after the Battle of Ourique as part of the Reconquista. Recognized by León in 1143 and by the Pope in 1179.</t>
  </si>
  <si>
    <t>Flag of Romania Romania</t>
  </si>
  <si>
    <t>1877-05-21</t>
  </si>
  <si>
    <t>Independence declared from the Ottoman Empire</t>
  </si>
  <si>
    <t>1878-07-13</t>
  </si>
  <si>
    <t>Independence recognized internationally by the Treaty of Berlin</t>
  </si>
  <si>
    <t>Flag of San Marino San Marino</t>
  </si>
  <si>
    <t>0301-09-03</t>
  </si>
  <si>
    <t>Traditional founding</t>
  </si>
  <si>
    <t>Flag of Serbia Serbia</t>
  </si>
  <si>
    <t>Government of Democratic Federal Yugoslavia formed after end of German occupation during World War II</t>
  </si>
  <si>
    <t>Flag of Slovakia Slovakia</t>
  </si>
  <si>
    <t>Dissolution of Czechoslovakia, creating Slovakia and Czech Republic</t>
  </si>
  <si>
    <t>Flag of Slovenia Slovenia</t>
  </si>
  <si>
    <t>Declaration of independence from Yugoslavia</t>
  </si>
  <si>
    <t>Flag of Spain Spain</t>
  </si>
  <si>
    <t>January 21, 1479</t>
  </si>
  <si>
    <t>Dynastic union of Castile and Aragon into the Catholic Monarchy under Ferdinand and Isabella.[6]</t>
  </si>
  <si>
    <t>Flag of Sweden Sweden</t>
  </si>
  <si>
    <t>1523-06-06</t>
  </si>
  <si>
    <t>Gustav Vasa elected King of Sweden and marking a definite secession from the Kalmar Union.</t>
  </si>
  <si>
    <t>Flag of Switzerland Switzerland</t>
  </si>
  <si>
    <t>1815-08-07</t>
  </si>
  <si>
    <t>Restauration of the Ancien Régime(federalism), reverting the changes imposed by Napoleon Bonaparte.</t>
  </si>
  <si>
    <t>Flag of Ukraine Ukraine</t>
  </si>
  <si>
    <t>Independence from Soviet Uniondeclared</t>
  </si>
  <si>
    <t>Flag of United Kingdom</t>
  </si>
  <si>
    <t>Flag of Vatican City Vatican City</t>
  </si>
  <si>
    <t>Ratification of the Lateran Treaty, making the Vatican City a sovereign State</t>
  </si>
  <si>
    <t>Oceania</t>
  </si>
  <si>
    <t>Flag of Australia Australia</t>
  </si>
  <si>
    <t>Statute of Westminster is adopted by Australia</t>
  </si>
  <si>
    <t>Australia Act 1986 eliminated the remaining ties between the legislature and judiciary of Australia and their counterparts in the United Kingdom.</t>
  </si>
  <si>
    <t>Flag of Fiji Fiji</t>
  </si>
  <si>
    <t>Flag of Kiribati Kiribati</t>
  </si>
  <si>
    <t>Flag of Marshall Islands Marshall Islands</t>
  </si>
  <si>
    <t>Compact of Free Association with the United States</t>
  </si>
  <si>
    <t>Flag of Federated States of Micronesia Micronesia</t>
  </si>
  <si>
    <t>Flag of Nauru Nauru</t>
  </si>
  <si>
    <t>Independence from UN Trusteeship</t>
  </si>
  <si>
    <t>Flag of New Zealand New Zealand</t>
  </si>
  <si>
    <t>De facto:</t>
  </si>
  <si>
    <t>Formation of first responsible ministry in 1856.</t>
  </si>
  <si>
    <t>from 1856-05-07</t>
  </si>
  <si>
    <t>De jure:</t>
  </si>
  <si>
    <t>New Zealand Constitution Amendment Act 1947 receives royal assent.</t>
  </si>
  <si>
    <t>Flag of Palau Palau</t>
  </si>
  <si>
    <t>Emerged from United Nations trusteeship (administered by the United States).</t>
  </si>
  <si>
    <t>Flag of Papua New Guinea Papua New Guinea</t>
  </si>
  <si>
    <t>Independence from Australia</t>
  </si>
  <si>
    <t>Flag of Samoa Samoa</t>
  </si>
  <si>
    <t>Independence from New Zealand</t>
  </si>
  <si>
    <t>Flag of Solomon Islands Solomon Islands</t>
  </si>
  <si>
    <t>Self government granted by United Kingdom</t>
  </si>
  <si>
    <t>Flag of Tonga Tonga</t>
  </si>
  <si>
    <t>Flag of Tuvalu Tuvalu</t>
  </si>
  <si>
    <t>Flag of Vanuatu Vanuatu</t>
  </si>
  <si>
    <t>Independence from joint British-French condominium</t>
  </si>
  <si>
    <t>Transcontinental countries</t>
  </si>
  <si>
    <t>Flag of Egypt</t>
  </si>
  <si>
    <t>Recognition of formal independence by the United Kingdom but continued British military occupation</t>
  </si>
  <si>
    <t>Withdrawal of last British troops from the Suez Canal Zone</t>
  </si>
  <si>
    <t>De facto disestablishment of the United Arab Republic following a military coup in Damascus</t>
  </si>
  <si>
    <t>Flag of Russia Russia</t>
  </si>
  <si>
    <t>Flag of Turkey Turkey</t>
  </si>
  <si>
    <t>Republic of Turkey established after fall of Ottoman Empire</t>
  </si>
  <si>
    <t>Country/Economy</t>
  </si>
  <si>
    <t>Score
(scale 1 - 7)</t>
  </si>
  <si>
    <t>Rank</t>
  </si>
  <si>
    <t>UAE</t>
  </si>
  <si>
    <t>UK</t>
  </si>
  <si>
    <t>Brunei</t>
  </si>
  <si>
    <t>OPEC countries average</t>
  </si>
  <si>
    <t>Middle Eastern and North Africa average</t>
  </si>
  <si>
    <t>Virgin Islands</t>
  </si>
  <si>
    <t>East Timor</t>
  </si>
  <si>
    <t>NATO countries average</t>
  </si>
  <si>
    <t>High income OECD countries average</t>
  </si>
  <si>
    <t>Former Soviet republics average</t>
  </si>
  <si>
    <t>Group of 7 countries (G7) average</t>
  </si>
  <si>
    <t>Non-religious countries average</t>
  </si>
  <si>
    <t>Emerging markets average</t>
  </si>
  <si>
    <t>Serbia and Montenegro</t>
  </si>
  <si>
    <t>Burma</t>
  </si>
  <si>
    <t>North Korea</t>
  </si>
  <si>
    <t>B</t>
  </si>
  <si>
    <t>C</t>
  </si>
  <si>
    <t>Congo, Democratic Republic of the</t>
  </si>
  <si>
    <t>Congo, Republic of the</t>
  </si>
  <si>
    <t>D</t>
  </si>
  <si>
    <t>E</t>
  </si>
  <si>
    <t>F</t>
  </si>
  <si>
    <t>G</t>
  </si>
  <si>
    <t>H</t>
  </si>
  <si>
    <t>I</t>
  </si>
  <si>
    <t>Ireland, Republic of</t>
  </si>
  <si>
    <t>Ivory Coast</t>
  </si>
  <si>
    <t>J</t>
  </si>
  <si>
    <t>K</t>
  </si>
  <si>
    <t>Korea, North</t>
  </si>
  <si>
    <t>Korea, South</t>
  </si>
  <si>
    <t>L</t>
  </si>
  <si>
    <t>M</t>
  </si>
  <si>
    <t>N</t>
  </si>
  <si>
    <t>Netherlands, Kingdom of the</t>
  </si>
  <si>
    <t>O</t>
  </si>
  <si>
    <t>P</t>
  </si>
  <si>
    <t>Q</t>
  </si>
  <si>
    <t>R</t>
  </si>
  <si>
    <t>S</t>
  </si>
  <si>
    <t>São Tomé and Príncipe</t>
  </si>
  <si>
    <t>T</t>
  </si>
  <si>
    <t>U</t>
  </si>
  <si>
    <t>V</t>
  </si>
  <si>
    <t>Y</t>
  </si>
  <si>
    <t>Z</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</si>
</sst>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d/yyyy"/>
  </numFmts>
  <fonts count="16">
    <font>
      <sz val="11.0"/>
      <color rgb="FF000000"/>
      <name val="Calibri"/>
    </font>
    <font>
      <b/>
      <sz val="11.0"/>
      <color rgb="FF000000"/>
      <name val="Calibri"/>
    </font>
    <font>
      <name val="&quot;MS Sans Serif&quot;"/>
    </font>
    <font>
      <b/>
      <sz val="10.0"/>
      <name val="Arial"/>
    </font>
    <font>
      <b/>
      <sz val="11.0"/>
      <name val="Calibri"/>
    </font>
    <font>
      <sz val="10.0"/>
      <name val="Arial"/>
    </font>
    <font/>
    <font>
      <b/>
    </font>
    <font>
      <b/>
      <sz val="10.0"/>
      <color rgb="FF800080"/>
      <name val="Verdana"/>
    </font>
    <font>
      <sz val="12.0"/>
      <color rgb="FF800080"/>
      <name val="Verdana"/>
    </font>
    <font>
      <color rgb="FF37729F"/>
      <name val="Roboto"/>
    </font>
    <font>
      <sz val="9.0"/>
      <color rgb="FF999999"/>
      <name val="Roboto"/>
    </font>
    <font>
      <u/>
      <sz val="11.0"/>
      <color rgb="FF000000"/>
      <name val="Calibri"/>
    </font>
    <font>
      <u/>
      <sz val="11.0"/>
      <color rgb="FF000000"/>
      <name val="Calibri"/>
    </font>
    <font>
      <u/>
      <sz val="11.0"/>
      <color rgb="FF000000"/>
      <name val="Calibri"/>
    </font>
    <font>
      <u/>
      <color rgb="FF0000FF"/>
    </font>
  </fonts>
  <fills count="8">
    <fill>
      <patternFill patternType="none"/>
    </fill>
    <fill>
      <patternFill patternType="lightGray"/>
    </fill>
    <fill>
      <patternFill patternType="solid">
        <fgColor rgb="FFFFFF00"/>
        <bgColor rgb="FFFFFF00"/>
      </patternFill>
    </fill>
    <fill>
      <patternFill patternType="solid">
        <fgColor rgb="FFE3E3E3"/>
        <bgColor rgb="FFE3E3E3"/>
      </patternFill>
    </fill>
    <fill>
      <patternFill patternType="solid">
        <fgColor rgb="FFFFFFFF"/>
        <bgColor rgb="FFFFFFFF"/>
      </patternFill>
    </fill>
    <fill>
      <patternFill patternType="solid">
        <fgColor rgb="FFC6D9F0"/>
        <bgColor rgb="FFC6D9F0"/>
      </patternFill>
    </fill>
    <fill>
      <patternFill patternType="solid">
        <fgColor rgb="FFFFC000"/>
        <bgColor rgb="FFFFC000"/>
      </patternFill>
    </fill>
    <fill>
      <patternFill patternType="solid">
        <fgColor rgb="FFF9F9F7"/>
        <bgColor rgb="FFF9F9F7"/>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0" numFmtId="0" xfId="0" applyAlignment="1" applyFont="1">
      <alignment readingOrder="0" shrinkToFit="0" vertical="bottom" wrapText="0"/>
    </xf>
    <xf borderId="1" fillId="2" fontId="1" numFmtId="0" xfId="0" applyAlignment="1" applyBorder="1" applyFont="1">
      <alignment horizontal="center" shrinkToFit="0" vertical="center" wrapText="1"/>
    </xf>
    <xf borderId="0" fillId="2" fontId="1" numFmtId="0" xfId="0" applyAlignment="1" applyFont="1">
      <alignment readingOrder="0" vertical="center"/>
    </xf>
    <xf borderId="0" fillId="2" fontId="1" numFmtId="0" xfId="0" applyAlignment="1" applyFont="1">
      <alignment readingOrder="0" shrinkToFit="0" vertical="center" wrapText="1"/>
    </xf>
    <xf borderId="0" fillId="0" fontId="0" numFmtId="0" xfId="0" applyAlignment="1" applyFont="1">
      <alignment shrinkToFit="0" vertical="bottom" wrapText="0"/>
    </xf>
    <xf borderId="0" fillId="0" fontId="0" numFmtId="0" xfId="0" applyAlignment="1" applyFont="1">
      <alignment readingOrder="0" vertical="center"/>
    </xf>
    <xf borderId="0" fillId="0" fontId="0" numFmtId="0" xfId="0" applyAlignment="1" applyFont="1">
      <alignment vertical="center"/>
    </xf>
    <xf borderId="0" fillId="0" fontId="0" numFmtId="0" xfId="0" applyAlignment="1" applyFont="1">
      <alignment horizontal="center"/>
    </xf>
    <xf borderId="0" fillId="0" fontId="2" numFmtId="0" xfId="0" applyAlignment="1" applyFont="1">
      <alignment readingOrder="0" shrinkToFit="0" vertical="bottom" wrapText="0"/>
    </xf>
    <xf borderId="0" fillId="3" fontId="2" numFmtId="0" xfId="0" applyAlignment="1" applyFill="1" applyFont="1">
      <alignment horizontal="right" readingOrder="0" shrinkToFit="0" vertical="bottom" wrapText="0"/>
    </xf>
    <xf borderId="1" fillId="0" fontId="1" numFmtId="0" xfId="0" applyAlignment="1" applyBorder="1" applyFont="1">
      <alignment horizontal="center" vertical="center"/>
    </xf>
    <xf borderId="1" fillId="2"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2" fontId="3" numFmtId="0" xfId="0" applyAlignment="1" applyBorder="1" applyFont="1">
      <alignment horizontal="center" shrinkToFit="0" vertical="center" wrapText="1"/>
    </xf>
    <xf borderId="0" fillId="0" fontId="0" numFmtId="2" xfId="0" applyFont="1" applyNumberFormat="1"/>
    <xf borderId="0" fillId="4" fontId="0" numFmtId="0" xfId="0" applyAlignment="1" applyFill="1" applyFont="1">
      <alignment readingOrder="0" shrinkToFit="0" vertical="bottom" wrapText="0"/>
    </xf>
    <xf borderId="2" fillId="5" fontId="4" numFmtId="0" xfId="0" applyAlignment="1" applyBorder="1" applyFill="1" applyFont="1">
      <alignment horizontal="center"/>
    </xf>
    <xf borderId="2" fillId="6" fontId="5" numFmtId="164" xfId="0" applyAlignment="1" applyBorder="1" applyFill="1" applyFont="1" applyNumberFormat="1">
      <alignment horizontal="center"/>
    </xf>
    <xf borderId="0" fillId="0" fontId="6" numFmtId="0" xfId="0" applyAlignment="1" applyFont="1">
      <alignment readingOrder="0"/>
    </xf>
    <xf borderId="0" fillId="0" fontId="7" numFmtId="0" xfId="0" applyFont="1"/>
    <xf borderId="0" fillId="0" fontId="0" numFmtId="0" xfId="0" applyFont="1"/>
    <xf borderId="0" fillId="0" fontId="0" numFmtId="14" xfId="0" applyFont="1" applyNumberFormat="1"/>
    <xf borderId="0" fillId="0" fontId="0" numFmtId="165" xfId="0" applyAlignment="1" applyFont="1" applyNumberFormat="1">
      <alignment horizontal="right" readingOrder="0" shrinkToFit="0" vertical="bottom" wrapText="0"/>
    </xf>
    <xf borderId="0" fillId="0" fontId="0" numFmtId="0" xfId="0" applyAlignment="1" applyFont="1">
      <alignment horizontal="right" readingOrder="0" shrinkToFit="0" vertical="bottom" wrapText="0"/>
    </xf>
    <xf borderId="0" fillId="0" fontId="8" numFmtId="0" xfId="0" applyAlignment="1" applyFont="1">
      <alignment horizontal="center" readingOrder="0" shrinkToFit="0" wrapText="1"/>
    </xf>
    <xf borderId="0" fillId="0" fontId="9" numFmtId="0" xfId="0" applyAlignment="1" applyFont="1">
      <alignment horizontal="left" readingOrder="0"/>
    </xf>
    <xf borderId="0" fillId="0" fontId="9" numFmtId="0" xfId="0" applyAlignment="1" applyFont="1">
      <alignment horizontal="right" readingOrder="0"/>
    </xf>
    <xf borderId="0" fillId="4" fontId="10" numFmtId="0" xfId="0" applyAlignment="1" applyFont="1">
      <alignment horizontal="right" readingOrder="0" vertical="bottom"/>
    </xf>
    <xf borderId="0" fillId="4" fontId="10" numFmtId="0" xfId="0" applyAlignment="1" applyFont="1">
      <alignment horizontal="left" readingOrder="0" vertical="bottom"/>
    </xf>
    <xf borderId="0" fillId="0" fontId="11" numFmtId="0" xfId="0" applyAlignment="1" applyFont="1">
      <alignment horizontal="right" readingOrder="0"/>
    </xf>
    <xf borderId="0" fillId="0" fontId="12" numFmtId="0" xfId="0" applyAlignment="1" applyFont="1">
      <alignment readingOrder="0" shrinkToFit="0" vertical="bottom" wrapText="0"/>
    </xf>
    <xf borderId="0" fillId="0" fontId="0" numFmtId="4" xfId="0" applyAlignment="1" applyFont="1" applyNumberFormat="1">
      <alignment readingOrder="0" shrinkToFit="0" vertical="bottom" wrapText="0"/>
    </xf>
    <xf borderId="0" fillId="4" fontId="11" numFmtId="0" xfId="0" applyAlignment="1" applyFont="1">
      <alignment horizontal="right" readingOrder="0"/>
    </xf>
    <xf borderId="0" fillId="4" fontId="13" numFmtId="0" xfId="0" applyAlignment="1" applyFont="1">
      <alignment readingOrder="0" shrinkToFit="0" vertical="bottom" wrapText="0"/>
    </xf>
    <xf borderId="0" fillId="4" fontId="0" numFmtId="4" xfId="0" applyAlignment="1" applyFont="1" applyNumberFormat="1">
      <alignment readingOrder="0" shrinkToFit="0" vertical="bottom" wrapText="0"/>
    </xf>
    <xf borderId="0" fillId="7" fontId="11" numFmtId="0" xfId="0" applyAlignment="1" applyFill="1" applyFont="1">
      <alignment horizontal="right" readingOrder="0"/>
    </xf>
    <xf borderId="0" fillId="7" fontId="14" numFmtId="0" xfId="0" applyAlignment="1" applyFont="1">
      <alignment readingOrder="0" shrinkToFit="0" vertical="bottom" wrapText="0"/>
    </xf>
    <xf borderId="0" fillId="7" fontId="0" numFmtId="0" xfId="0" applyAlignment="1" applyFont="1">
      <alignment readingOrder="0" shrinkToFit="0" vertical="bottom" wrapText="0"/>
    </xf>
    <xf borderId="0" fillId="4" fontId="0" numFmtId="0" xfId="0" applyAlignment="1" applyFont="1">
      <alignment readingOrder="0" shrinkToFit="0" vertical="bottom" wrapText="0"/>
    </xf>
    <xf borderId="0" fillId="7" fontId="11" numFmtId="0" xfId="0" applyAlignment="1" applyFont="1">
      <alignment horizontal="right"/>
    </xf>
    <xf borderId="0" fillId="4" fontId="11" numFmtId="0" xfId="0" applyAlignment="1" applyFont="1">
      <alignment horizontal="right"/>
    </xf>
    <xf borderId="0" fillId="0" fontId="15" numFmtId="0" xfId="0" applyAlignment="1" applyFont="1">
      <alignment readingOrder="0"/>
    </xf>
    <xf borderId="0" fillId="0" fontId="7" numFmtId="0" xfId="0" applyAlignment="1" applyFont="1">
      <alignment horizontal="left" readingOrder="0"/>
    </xf>
    <xf borderId="0" fillId="0" fontId="0" numFmtId="0" xfId="0" applyAlignment="1" applyFont="1">
      <alignment horizontal="center" readingOrder="0"/>
    </xf>
    <xf borderId="0" fillId="0" fontId="6"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40" Type="http://schemas.openxmlformats.org/officeDocument/2006/relationships/hyperlink" Target="http://www.nationmaster.com/country-info/profiles/Aruba/Energy" TargetMode="External"/><Relationship Id="rId42" Type="http://schemas.openxmlformats.org/officeDocument/2006/relationships/hyperlink" Target="http://www.nationmaster.com/country-info/profiles/Argentina/Energy" TargetMode="External"/><Relationship Id="rId41" Type="http://schemas.openxmlformats.org/officeDocument/2006/relationships/hyperlink" Target="http://www.nationmaster.com/country-info/profiles/Syria/Energy" TargetMode="External"/><Relationship Id="rId44" Type="http://schemas.openxmlformats.org/officeDocument/2006/relationships/hyperlink" Target="http://www.nationmaster.com/country-info/profiles/Chad/Energy" TargetMode="External"/><Relationship Id="rId43" Type="http://schemas.openxmlformats.org/officeDocument/2006/relationships/hyperlink" Target="http://www.nationmaster.com/country-info/profiles/Nigeria/Energy" TargetMode="External"/><Relationship Id="rId46" Type="http://schemas.openxmlformats.org/officeDocument/2006/relationships/hyperlink" Target="http://www.nationmaster.com/country-info/groups/Emerging-markets/Energy" TargetMode="External"/><Relationship Id="rId45" Type="http://schemas.openxmlformats.org/officeDocument/2006/relationships/hyperlink" Target="http://www.nationmaster.com/country-info/profiles/Yemen/Energy" TargetMode="External"/><Relationship Id="rId107" Type="http://schemas.openxmlformats.org/officeDocument/2006/relationships/hyperlink" Target="http://www.nationmaster.com/country-info/profiles/Philippines/Energy" TargetMode="External"/><Relationship Id="rId106" Type="http://schemas.openxmlformats.org/officeDocument/2006/relationships/hyperlink" Target="http://www.nationmaster.com/country-info/profiles/Uruguay/Energy" TargetMode="External"/><Relationship Id="rId105" Type="http://schemas.openxmlformats.org/officeDocument/2006/relationships/hyperlink" Target="http://www.nationmaster.com/country-info/profiles/Ghana/Energy" TargetMode="External"/><Relationship Id="rId104" Type="http://schemas.openxmlformats.org/officeDocument/2006/relationships/hyperlink" Target="http://www.nationmaster.com/country-info/profiles/Democratic-Republic-of-the-Congo/Energy" TargetMode="External"/><Relationship Id="rId109" Type="http://schemas.openxmlformats.org/officeDocument/2006/relationships/hyperlink" Target="http://www.nationmaster.com/country-info/profiles/Georgia/Energy" TargetMode="External"/><Relationship Id="rId108" Type="http://schemas.openxmlformats.org/officeDocument/2006/relationships/hyperlink" Target="http://www.nationmaster.com/country-info/profiles/Sweden/Energy" TargetMode="External"/><Relationship Id="rId48" Type="http://schemas.openxmlformats.org/officeDocument/2006/relationships/hyperlink" Target="http://www.nationmaster.com/country-info/profiles/Colombia/Energy" TargetMode="External"/><Relationship Id="rId47" Type="http://schemas.openxmlformats.org/officeDocument/2006/relationships/hyperlink" Target="http://www.nationmaster.com/country-info/profiles/Brazil/Energy" TargetMode="External"/><Relationship Id="rId49" Type="http://schemas.openxmlformats.org/officeDocument/2006/relationships/hyperlink" Target="http://www.nationmaster.com/country-info/profiles/Sudan/Energy" TargetMode="External"/><Relationship Id="rId103" Type="http://schemas.openxmlformats.org/officeDocument/2006/relationships/hyperlink" Target="http://www.nationmaster.com/country-info/profiles/Puerto-Rico/Energy" TargetMode="External"/><Relationship Id="rId102" Type="http://schemas.openxmlformats.org/officeDocument/2006/relationships/hyperlink" Target="http://www.nationmaster.com/country-info/profiles/Greece/Energy" TargetMode="External"/><Relationship Id="rId101" Type="http://schemas.openxmlformats.org/officeDocument/2006/relationships/hyperlink" Target="http://www.nationmaster.com/country-info/profiles/Pakistan/Energy" TargetMode="External"/><Relationship Id="rId100" Type="http://schemas.openxmlformats.org/officeDocument/2006/relationships/hyperlink" Target="http://www.nationmaster.com/country-info/profiles/Switzerland/Energy" TargetMode="External"/><Relationship Id="rId31" Type="http://schemas.openxmlformats.org/officeDocument/2006/relationships/hyperlink" Target="http://www.nationmaster.com/country-info/groups/High-income-OECD-countries/Energy" TargetMode="External"/><Relationship Id="rId30" Type="http://schemas.openxmlformats.org/officeDocument/2006/relationships/hyperlink" Target="http://www.nationmaster.com/country-info/profiles/Mexico/Energy" TargetMode="External"/><Relationship Id="rId33" Type="http://schemas.openxmlformats.org/officeDocument/2006/relationships/hyperlink" Target="http://www.nationmaster.com/country-info/profiles/United-States/Energy" TargetMode="External"/><Relationship Id="rId32" Type="http://schemas.openxmlformats.org/officeDocument/2006/relationships/hyperlink" Target="http://www.nationmaster.com/country-info/profiles/Malaysia/Energy" TargetMode="External"/><Relationship Id="rId35" Type="http://schemas.openxmlformats.org/officeDocument/2006/relationships/hyperlink" Target="http://www.nationmaster.com/country-info/groups/Former-Soviet-republics/Energy" TargetMode="External"/><Relationship Id="rId34" Type="http://schemas.openxmlformats.org/officeDocument/2006/relationships/hyperlink" Target="http://www.nationmaster.com/country-info/profiles/United-Kingdom/Energy" TargetMode="External"/><Relationship Id="rId37" Type="http://schemas.openxmlformats.org/officeDocument/2006/relationships/hyperlink" Target="http://www.nationmaster.com/country-info/groups/Group-of-7-countries-%28G7%29/Energy" TargetMode="External"/><Relationship Id="rId36" Type="http://schemas.openxmlformats.org/officeDocument/2006/relationships/hyperlink" Target="http://www.nationmaster.com/country-info/profiles/Suriname/Energy" TargetMode="External"/><Relationship Id="rId39" Type="http://schemas.openxmlformats.org/officeDocument/2006/relationships/hyperlink" Target="http://www.nationmaster.com/country-info/groups/Non--religious-countries/Energy" TargetMode="External"/><Relationship Id="rId38" Type="http://schemas.openxmlformats.org/officeDocument/2006/relationships/hyperlink" Target="http://www.nationmaster.com/country-info/profiles/Australia/Energy" TargetMode="External"/><Relationship Id="rId20" Type="http://schemas.openxmlformats.org/officeDocument/2006/relationships/hyperlink" Target="http://www.nationmaster.com/country-info/profiles/Iraq/Energy" TargetMode="External"/><Relationship Id="rId22" Type="http://schemas.openxmlformats.org/officeDocument/2006/relationships/hyperlink" Target="http://www.nationmaster.com/country-info/profiles/Russia/Energy" TargetMode="External"/><Relationship Id="rId21" Type="http://schemas.openxmlformats.org/officeDocument/2006/relationships/hyperlink" Target="http://www.nationmaster.com/country-info/profiles/East-Timor/Energy" TargetMode="External"/><Relationship Id="rId24" Type="http://schemas.openxmlformats.org/officeDocument/2006/relationships/hyperlink" Target="http://www.nationmaster.com/country-info/profiles/Algeria/Energy" TargetMode="External"/><Relationship Id="rId23" Type="http://schemas.openxmlformats.org/officeDocument/2006/relationships/hyperlink" Target="http://www.nationmaster.com/country-info/profiles/Bahrain/Energy" TargetMode="External"/><Relationship Id="rId26" Type="http://schemas.openxmlformats.org/officeDocument/2006/relationships/hyperlink" Target="http://www.nationmaster.com/country-info/profiles/Denmark/Energy" TargetMode="External"/><Relationship Id="rId25" Type="http://schemas.openxmlformats.org/officeDocument/2006/relationships/hyperlink" Target="http://www.nationmaster.com/country-info/profiles/Iran/Energy" TargetMode="External"/><Relationship Id="rId28" Type="http://schemas.openxmlformats.org/officeDocument/2006/relationships/hyperlink" Target="http://www.nationmaster.com/country-info/profiles/Turkmenistan/Energy" TargetMode="External"/><Relationship Id="rId27" Type="http://schemas.openxmlformats.org/officeDocument/2006/relationships/hyperlink" Target="http://www.nationmaster.com/country-info/profiles/Ecuador/Energy" TargetMode="External"/><Relationship Id="rId29" Type="http://schemas.openxmlformats.org/officeDocument/2006/relationships/hyperlink" Target="http://www.nationmaster.com/country-info/groups/NATO-countries/Energy" TargetMode="External"/><Relationship Id="rId95" Type="http://schemas.openxmlformats.org/officeDocument/2006/relationships/hyperlink" Target="http://www.nationmaster.com/country-info/profiles/Portugal/Energy" TargetMode="External"/><Relationship Id="rId94" Type="http://schemas.openxmlformats.org/officeDocument/2006/relationships/hyperlink" Target="http://www.nationmaster.com/country-info/profiles/Turkey/Energy" TargetMode="External"/><Relationship Id="rId97" Type="http://schemas.openxmlformats.org/officeDocument/2006/relationships/hyperlink" Target="http://www.nationmaster.com/country-info/profiles/Taiwan/Energy" TargetMode="External"/><Relationship Id="rId96" Type="http://schemas.openxmlformats.org/officeDocument/2006/relationships/hyperlink" Target="http://www.nationmaster.com/country-info/profiles/Bulgaria/Energy" TargetMode="External"/><Relationship Id="rId11" Type="http://schemas.openxmlformats.org/officeDocument/2006/relationships/hyperlink" Target="http://www.nationmaster.com/country-info/profiles/Oman/Energy" TargetMode="External"/><Relationship Id="rId99" Type="http://schemas.openxmlformats.org/officeDocument/2006/relationships/hyperlink" Target="http://www.nationmaster.com/country-info/profiles/South-Korea/Energy" TargetMode="External"/><Relationship Id="rId10" Type="http://schemas.openxmlformats.org/officeDocument/2006/relationships/hyperlink" Target="http://www.nationmaster.com/country-info/groups/Middle-Eastern-and-North-Africa/Energy" TargetMode="External"/><Relationship Id="rId98" Type="http://schemas.openxmlformats.org/officeDocument/2006/relationships/hyperlink" Target="http://www.nationmaster.com/country-info/profiles/Burma/Energy" TargetMode="External"/><Relationship Id="rId13" Type="http://schemas.openxmlformats.org/officeDocument/2006/relationships/hyperlink" Target="http://www.nationmaster.com/country-info/profiles/Virgin-Islands/Energy" TargetMode="External"/><Relationship Id="rId12" Type="http://schemas.openxmlformats.org/officeDocument/2006/relationships/hyperlink" Target="http://www.nationmaster.com/country-info/profiles/Gabon/Energy" TargetMode="External"/><Relationship Id="rId91" Type="http://schemas.openxmlformats.org/officeDocument/2006/relationships/hyperlink" Target="http://www.nationmaster.com/country-info/profiles/India/Energy" TargetMode="External"/><Relationship Id="rId90" Type="http://schemas.openxmlformats.org/officeDocument/2006/relationships/hyperlink" Target="http://www.nationmaster.com/country-info/profiles/Belgium/Energy" TargetMode="External"/><Relationship Id="rId93" Type="http://schemas.openxmlformats.org/officeDocument/2006/relationships/hyperlink" Target="http://www.nationmaster.com/country-info/profiles/Chile/Energy" TargetMode="External"/><Relationship Id="rId92" Type="http://schemas.openxmlformats.org/officeDocument/2006/relationships/hyperlink" Target="http://www.nationmaster.com/country-info/profiles/Spain/Energy" TargetMode="External"/><Relationship Id="rId118" Type="http://schemas.openxmlformats.org/officeDocument/2006/relationships/drawing" Target="../drawings/drawing11.xml"/><Relationship Id="rId117" Type="http://schemas.openxmlformats.org/officeDocument/2006/relationships/hyperlink" Target="http://www.nationmaster.com/country-info/profiles/Slovenia/Energy" TargetMode="External"/><Relationship Id="rId116" Type="http://schemas.openxmlformats.org/officeDocument/2006/relationships/hyperlink" Target="http://www.nationmaster.com/country-info/profiles/Madagascar/Energy" TargetMode="External"/><Relationship Id="rId115" Type="http://schemas.openxmlformats.org/officeDocument/2006/relationships/hyperlink" Target="http://www.nationmaster.com/country-info/profiles/North-Korea/Energy" TargetMode="External"/><Relationship Id="rId15" Type="http://schemas.openxmlformats.org/officeDocument/2006/relationships/hyperlink" Target="http://www.nationmaster.com/country-info/profiles/Angola/Energy" TargetMode="External"/><Relationship Id="rId110" Type="http://schemas.openxmlformats.org/officeDocument/2006/relationships/hyperlink" Target="http://www.nationmaster.com/country-info/profiles/Kyrgyzstan/Energy" TargetMode="External"/><Relationship Id="rId14" Type="http://schemas.openxmlformats.org/officeDocument/2006/relationships/hyperlink" Target="http://www.nationmaster.com/country-info/profiles/Trinidad-and-Tobago/Energy" TargetMode="External"/><Relationship Id="rId17" Type="http://schemas.openxmlformats.org/officeDocument/2006/relationships/hyperlink" Target="http://www.nationmaster.com/country-info/profiles/Canada/Energy" TargetMode="External"/><Relationship Id="rId16" Type="http://schemas.openxmlformats.org/officeDocument/2006/relationships/hyperlink" Target="http://www.nationmaster.com/country-info/profiles/Azerbaijan/Energy" TargetMode="External"/><Relationship Id="rId19" Type="http://schemas.openxmlformats.org/officeDocument/2006/relationships/hyperlink" Target="http://www.nationmaster.com/country-info/profiles/Kazakhstan/Energy" TargetMode="External"/><Relationship Id="rId114" Type="http://schemas.openxmlformats.org/officeDocument/2006/relationships/hyperlink" Target="http://www.nationmaster.com/country-info/profiles/Zambia/Energy" TargetMode="External"/><Relationship Id="rId18" Type="http://schemas.openxmlformats.org/officeDocument/2006/relationships/hyperlink" Target="http://www.nationmaster.com/country-info/profiles/Venezuela/Energy" TargetMode="External"/><Relationship Id="rId113" Type="http://schemas.openxmlformats.org/officeDocument/2006/relationships/hyperlink" Target="http://www.nationmaster.com/country-info/profiles/Tajikistan/Energy" TargetMode="External"/><Relationship Id="rId112" Type="http://schemas.openxmlformats.org/officeDocument/2006/relationships/hyperlink" Target="http://www.nationmaster.com/country-info/profiles/Bangladesh/Energy" TargetMode="External"/><Relationship Id="rId111" Type="http://schemas.openxmlformats.org/officeDocument/2006/relationships/hyperlink" Target="http://www.nationmaster.com/country-info/profiles/Morocco/Energy" TargetMode="External"/><Relationship Id="rId84" Type="http://schemas.openxmlformats.org/officeDocument/2006/relationships/hyperlink" Target="http://www.nationmaster.com/country-info/profiles/Czech-Republic/Energy" TargetMode="External"/><Relationship Id="rId83" Type="http://schemas.openxmlformats.org/officeDocument/2006/relationships/hyperlink" Target="http://www.nationmaster.com/country-info/profiles/Finland/Energy" TargetMode="External"/><Relationship Id="rId86" Type="http://schemas.openxmlformats.org/officeDocument/2006/relationships/hyperlink" Target="http://www.nationmaster.com/country-info/profiles/Serbia-and-Montenegro/Energy" TargetMode="External"/><Relationship Id="rId85" Type="http://schemas.openxmlformats.org/officeDocument/2006/relationships/hyperlink" Target="http://www.nationmaster.com/country-info/profiles/Guatemala/Energy" TargetMode="External"/><Relationship Id="rId88" Type="http://schemas.openxmlformats.org/officeDocument/2006/relationships/hyperlink" Target="http://www.nationmaster.com/country-info/profiles/Poland/Energy" TargetMode="External"/><Relationship Id="rId87" Type="http://schemas.openxmlformats.org/officeDocument/2006/relationships/hyperlink" Target="http://www.nationmaster.com/country-info/profiles/Japan/Energy" TargetMode="External"/><Relationship Id="rId89" Type="http://schemas.openxmlformats.org/officeDocument/2006/relationships/hyperlink" Target="http://www.nationmaster.com/country-info/profiles/Israel/Energy" TargetMode="External"/><Relationship Id="rId80" Type="http://schemas.openxmlformats.org/officeDocument/2006/relationships/hyperlink" Target="http://www.nationmaster.com/country-info/profiles/Singapore/Energy" TargetMode="External"/><Relationship Id="rId82" Type="http://schemas.openxmlformats.org/officeDocument/2006/relationships/hyperlink" Target="http://www.nationmaster.com/country-info/profiles/Albania/Energy" TargetMode="External"/><Relationship Id="rId81" Type="http://schemas.openxmlformats.org/officeDocument/2006/relationships/hyperlink" Target="http://www.nationmaster.com/country-info/profiles/Germany/Energy" TargetMode="External"/><Relationship Id="rId1" Type="http://schemas.openxmlformats.org/officeDocument/2006/relationships/hyperlink" Target="http://www.nationmaster.com/country-info/profiles/Qatar/Energy" TargetMode="External"/><Relationship Id="rId2" Type="http://schemas.openxmlformats.org/officeDocument/2006/relationships/hyperlink" Target="http://www.nationmaster.com/country-info/profiles/Kuwait/Energy" TargetMode="External"/><Relationship Id="rId3" Type="http://schemas.openxmlformats.org/officeDocument/2006/relationships/hyperlink" Target="http://www.nationmaster.com/country-info/profiles/Equatorial-Guinea/Energy" TargetMode="External"/><Relationship Id="rId4" Type="http://schemas.openxmlformats.org/officeDocument/2006/relationships/hyperlink" Target="http://www.nationmaster.com/country-info/profiles/United-Arab-Emirates/Energy" TargetMode="External"/><Relationship Id="rId9" Type="http://schemas.openxmlformats.org/officeDocument/2006/relationships/hyperlink" Target="http://www.nationmaster.com/country-info/profiles/Libya/Energy" TargetMode="External"/><Relationship Id="rId5" Type="http://schemas.openxmlformats.org/officeDocument/2006/relationships/hyperlink" Target="http://www.nationmaster.com/country-info/profiles/Norway/Energy" TargetMode="External"/><Relationship Id="rId6" Type="http://schemas.openxmlformats.org/officeDocument/2006/relationships/hyperlink" Target="http://www.nationmaster.com/country-info/profiles/Brunei/Energy" TargetMode="External"/><Relationship Id="rId7" Type="http://schemas.openxmlformats.org/officeDocument/2006/relationships/hyperlink" Target="http://www.nationmaster.com/country-info/groups/OPEC-countries/Energy" TargetMode="External"/><Relationship Id="rId8" Type="http://schemas.openxmlformats.org/officeDocument/2006/relationships/hyperlink" Target="http://www.nationmaster.com/country-info/profiles/Saudi-Arabia/Energy" TargetMode="External"/><Relationship Id="rId73" Type="http://schemas.openxmlformats.org/officeDocument/2006/relationships/hyperlink" Target="http://www.nationmaster.com/country-info/profiles/Austria/Energy" TargetMode="External"/><Relationship Id="rId72" Type="http://schemas.openxmlformats.org/officeDocument/2006/relationships/hyperlink" Target="http://www.nationmaster.com/country-info/profiles/Hungary/Energy" TargetMode="External"/><Relationship Id="rId75" Type="http://schemas.openxmlformats.org/officeDocument/2006/relationships/hyperlink" Target="http://www.nationmaster.com/country-info/profiles/China/Energy" TargetMode="External"/><Relationship Id="rId74" Type="http://schemas.openxmlformats.org/officeDocument/2006/relationships/hyperlink" Target="http://www.nationmaster.com/country-info/profiles/Italy/Energy" TargetMode="External"/><Relationship Id="rId77" Type="http://schemas.openxmlformats.org/officeDocument/2006/relationships/hyperlink" Target="http://www.nationmaster.com/country-info/profiles/Slovakia/Energy" TargetMode="External"/><Relationship Id="rId76" Type="http://schemas.openxmlformats.org/officeDocument/2006/relationships/hyperlink" Target="http://www.nationmaster.com/country-info/profiles/Cote-d%27Ivoire/Energy" TargetMode="External"/><Relationship Id="rId79" Type="http://schemas.openxmlformats.org/officeDocument/2006/relationships/hyperlink" Target="http://www.nationmaster.com/country-info/profiles/Ukraine/Energy" TargetMode="External"/><Relationship Id="rId78" Type="http://schemas.openxmlformats.org/officeDocument/2006/relationships/hyperlink" Target="http://www.nationmaster.com/country-info/profiles/Lithuania/Energy" TargetMode="External"/><Relationship Id="rId71" Type="http://schemas.openxmlformats.org/officeDocument/2006/relationships/hyperlink" Target="http://www.nationmaster.com/country-info/profiles/Belarus/Energy" TargetMode="External"/><Relationship Id="rId70" Type="http://schemas.openxmlformats.org/officeDocument/2006/relationships/hyperlink" Target="http://www.nationmaster.com/country-info/profiles/Uzbekistan/Energy" TargetMode="External"/><Relationship Id="rId62" Type="http://schemas.openxmlformats.org/officeDocument/2006/relationships/hyperlink" Target="http://www.nationmaster.com/country-info/profiles/Romania/Energy" TargetMode="External"/><Relationship Id="rId61" Type="http://schemas.openxmlformats.org/officeDocument/2006/relationships/hyperlink" Target="http://www.nationmaster.com/country-info/profiles/Cuba/Energy" TargetMode="External"/><Relationship Id="rId64" Type="http://schemas.openxmlformats.org/officeDocument/2006/relationships/hyperlink" Target="http://www.nationmaster.com/country-info/profiles/Mauritania/Energy" TargetMode="External"/><Relationship Id="rId63" Type="http://schemas.openxmlformats.org/officeDocument/2006/relationships/hyperlink" Target="http://www.nationmaster.com/country-info/profiles/Cameroon/Energy" TargetMode="External"/><Relationship Id="rId66" Type="http://schemas.openxmlformats.org/officeDocument/2006/relationships/hyperlink" Target="http://www.nationmaster.com/country-info/profiles/Indonesia/Energy" TargetMode="External"/><Relationship Id="rId65" Type="http://schemas.openxmlformats.org/officeDocument/2006/relationships/hyperlink" Target="http://www.nationmaster.com/country-info/profiles/South-Africa/Energy" TargetMode="External"/><Relationship Id="rId68" Type="http://schemas.openxmlformats.org/officeDocument/2006/relationships/hyperlink" Target="http://www.nationmaster.com/country-info/profiles/Vietnam/Energy" TargetMode="External"/><Relationship Id="rId67" Type="http://schemas.openxmlformats.org/officeDocument/2006/relationships/hyperlink" Target="http://www.nationmaster.com/country-info/profiles/Peru/Energy" TargetMode="External"/><Relationship Id="rId60" Type="http://schemas.openxmlformats.org/officeDocument/2006/relationships/hyperlink" Target="http://www.nationmaster.com/country-info/profiles/Croatia/Energy" TargetMode="External"/><Relationship Id="rId69" Type="http://schemas.openxmlformats.org/officeDocument/2006/relationships/hyperlink" Target="http://www.nationmaster.com/country-info/profiles/Barbados/Energy" TargetMode="External"/><Relationship Id="rId51" Type="http://schemas.openxmlformats.org/officeDocument/2006/relationships/hyperlink" Target="http://www.nationmaster.com/country-info/profiles/Belize/Energy" TargetMode="External"/><Relationship Id="rId50" Type="http://schemas.openxmlformats.org/officeDocument/2006/relationships/hyperlink" Target="http://www.nationmaster.com/country-info/profiles/New-Zealand/Energy" TargetMode="External"/><Relationship Id="rId53" Type="http://schemas.openxmlformats.org/officeDocument/2006/relationships/hyperlink" Target="http://www.nationmaster.com/country-info/profiles/Egypt/Energy" TargetMode="External"/><Relationship Id="rId52" Type="http://schemas.openxmlformats.org/officeDocument/2006/relationships/hyperlink" Target="http://www.nationmaster.com/country-info/profiles/Tunisia/Energy" TargetMode="External"/><Relationship Id="rId55" Type="http://schemas.openxmlformats.org/officeDocument/2006/relationships/hyperlink" Target="http://www.nationmaster.com/country-info/profiles/Bolivia/Energy" TargetMode="External"/><Relationship Id="rId54" Type="http://schemas.openxmlformats.org/officeDocument/2006/relationships/hyperlink" Target="http://www.nationmaster.com/country-info/profiles/Papua-New-Guinea/Energy" TargetMode="External"/><Relationship Id="rId57" Type="http://schemas.openxmlformats.org/officeDocument/2006/relationships/hyperlink" Target="http://www.nationmaster.com/country-info/profiles/European-Union/Energy" TargetMode="External"/><Relationship Id="rId56" Type="http://schemas.openxmlformats.org/officeDocument/2006/relationships/hyperlink" Target="http://www.nationmaster.com/country-info/profiles/Estonia/Energy" TargetMode="External"/><Relationship Id="rId59" Type="http://schemas.openxmlformats.org/officeDocument/2006/relationships/hyperlink" Target="http://www.nationmaster.com/country-info/profiles/Thailand/Energy" TargetMode="External"/><Relationship Id="rId58" Type="http://schemas.openxmlformats.org/officeDocument/2006/relationships/hyperlink" Target="http://www.nationmaster.com/country-info/profiles/Netherlands/Energy"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40" Type="http://schemas.openxmlformats.org/officeDocument/2006/relationships/hyperlink" Target="https://en.wikipedia.org/wiki/Republic_of_the_Congo" TargetMode="External"/><Relationship Id="rId190" Type="http://schemas.openxmlformats.org/officeDocument/2006/relationships/hyperlink" Target="https://en.wikipedia.org/wiki/Zambia" TargetMode="External"/><Relationship Id="rId42" Type="http://schemas.openxmlformats.org/officeDocument/2006/relationships/hyperlink" Target="https://en.wikipedia.org/wiki/Croatia" TargetMode="External"/><Relationship Id="rId41" Type="http://schemas.openxmlformats.org/officeDocument/2006/relationships/hyperlink" Target="https://en.wikipedia.org/wiki/Costa_Rica" TargetMode="External"/><Relationship Id="rId44" Type="http://schemas.openxmlformats.org/officeDocument/2006/relationships/hyperlink" Target="https://en.wikipedia.org/wiki/Cyprus" TargetMode="External"/><Relationship Id="rId43" Type="http://schemas.openxmlformats.org/officeDocument/2006/relationships/hyperlink" Target="https://en.wikipedia.org/wiki/Cuba" TargetMode="External"/><Relationship Id="rId46" Type="http://schemas.openxmlformats.org/officeDocument/2006/relationships/hyperlink" Target="https://en.wikipedia.org/wiki/Denmark" TargetMode="External"/><Relationship Id="rId192" Type="http://schemas.openxmlformats.org/officeDocument/2006/relationships/drawing" Target="../drawings/drawing13.xml"/><Relationship Id="rId45" Type="http://schemas.openxmlformats.org/officeDocument/2006/relationships/hyperlink" Target="https://en.wikipedia.org/wiki/Czech_Republic" TargetMode="External"/><Relationship Id="rId191" Type="http://schemas.openxmlformats.org/officeDocument/2006/relationships/hyperlink" Target="https://en.wikipedia.org/wiki/Zimbabwe" TargetMode="External"/><Relationship Id="rId107" Type="http://schemas.openxmlformats.org/officeDocument/2006/relationships/hyperlink" Target="https://en.wikipedia.org/wiki/Maldives" TargetMode="External"/><Relationship Id="rId106" Type="http://schemas.openxmlformats.org/officeDocument/2006/relationships/hyperlink" Target="https://en.wikipedia.org/wiki/Malaysia" TargetMode="External"/><Relationship Id="rId105" Type="http://schemas.openxmlformats.org/officeDocument/2006/relationships/hyperlink" Target="https://en.wikipedia.org/wiki/Malawi" TargetMode="External"/><Relationship Id="rId104" Type="http://schemas.openxmlformats.org/officeDocument/2006/relationships/hyperlink" Target="https://en.wikipedia.org/wiki/Madagascar" TargetMode="External"/><Relationship Id="rId109" Type="http://schemas.openxmlformats.org/officeDocument/2006/relationships/hyperlink" Target="https://en.wikipedia.org/wiki/Malta" TargetMode="External"/><Relationship Id="rId108" Type="http://schemas.openxmlformats.org/officeDocument/2006/relationships/hyperlink" Target="https://en.wikipedia.org/wiki/Mali" TargetMode="External"/><Relationship Id="rId48" Type="http://schemas.openxmlformats.org/officeDocument/2006/relationships/hyperlink" Target="https://en.wikipedia.org/wiki/Dominica" TargetMode="External"/><Relationship Id="rId187" Type="http://schemas.openxmlformats.org/officeDocument/2006/relationships/hyperlink" Target="https://en.wikipedia.org/wiki/Venezuela" TargetMode="External"/><Relationship Id="rId47" Type="http://schemas.openxmlformats.org/officeDocument/2006/relationships/hyperlink" Target="https://en.wikipedia.org/wiki/Djibouti" TargetMode="External"/><Relationship Id="rId186" Type="http://schemas.openxmlformats.org/officeDocument/2006/relationships/hyperlink" Target="https://en.wikipedia.org/wiki/Vanuatu" TargetMode="External"/><Relationship Id="rId185" Type="http://schemas.openxmlformats.org/officeDocument/2006/relationships/hyperlink" Target="https://en.wikipedia.org/wiki/Uzbekistan" TargetMode="External"/><Relationship Id="rId49" Type="http://schemas.openxmlformats.org/officeDocument/2006/relationships/hyperlink" Target="https://en.wikipedia.org/wiki/Dominican_Republic" TargetMode="External"/><Relationship Id="rId184" Type="http://schemas.openxmlformats.org/officeDocument/2006/relationships/hyperlink" Target="https://en.wikipedia.org/wiki/Uruguay" TargetMode="External"/><Relationship Id="rId103" Type="http://schemas.openxmlformats.org/officeDocument/2006/relationships/hyperlink" Target="https://en.wikipedia.org/wiki/Republic_of_Macedonia" TargetMode="External"/><Relationship Id="rId102" Type="http://schemas.openxmlformats.org/officeDocument/2006/relationships/hyperlink" Target="https://en.wikipedia.org/wiki/Luxembourg" TargetMode="External"/><Relationship Id="rId101" Type="http://schemas.openxmlformats.org/officeDocument/2006/relationships/hyperlink" Target="https://en.wikipedia.org/wiki/Lithuania" TargetMode="External"/><Relationship Id="rId189" Type="http://schemas.openxmlformats.org/officeDocument/2006/relationships/hyperlink" Target="https://en.wikipedia.org/wiki/Yemen" TargetMode="External"/><Relationship Id="rId100" Type="http://schemas.openxmlformats.org/officeDocument/2006/relationships/hyperlink" Target="https://en.wikipedia.org/wiki/Liechtenstein" TargetMode="External"/><Relationship Id="rId188" Type="http://schemas.openxmlformats.org/officeDocument/2006/relationships/hyperlink" Target="https://en.wikipedia.org/wiki/Vietnam" TargetMode="External"/><Relationship Id="rId31" Type="http://schemas.openxmlformats.org/officeDocument/2006/relationships/hyperlink" Target="https://en.wikipedia.org/wiki/Canada" TargetMode="External"/><Relationship Id="rId30" Type="http://schemas.openxmlformats.org/officeDocument/2006/relationships/hyperlink" Target="https://en.wikipedia.org/wiki/Cameroon" TargetMode="External"/><Relationship Id="rId33" Type="http://schemas.openxmlformats.org/officeDocument/2006/relationships/hyperlink" Target="https://en.wikipedia.org/wiki/Central_African_Republic" TargetMode="External"/><Relationship Id="rId183" Type="http://schemas.openxmlformats.org/officeDocument/2006/relationships/hyperlink" Target="https://en.wikipedia.org/wiki/United_States" TargetMode="External"/><Relationship Id="rId32" Type="http://schemas.openxmlformats.org/officeDocument/2006/relationships/hyperlink" Target="https://en.wikipedia.org/wiki/Cape_Verde" TargetMode="External"/><Relationship Id="rId182" Type="http://schemas.openxmlformats.org/officeDocument/2006/relationships/hyperlink" Target="https://en.wikipedia.org/wiki/United_Kingdom" TargetMode="External"/><Relationship Id="rId35" Type="http://schemas.openxmlformats.org/officeDocument/2006/relationships/hyperlink" Target="https://en.wikipedia.org/wiki/Chile" TargetMode="External"/><Relationship Id="rId181" Type="http://schemas.openxmlformats.org/officeDocument/2006/relationships/hyperlink" Target="https://en.wikipedia.org/wiki/United_Arab_Emirates" TargetMode="External"/><Relationship Id="rId34" Type="http://schemas.openxmlformats.org/officeDocument/2006/relationships/hyperlink" Target="https://en.wikipedia.org/wiki/Chad" TargetMode="External"/><Relationship Id="rId180" Type="http://schemas.openxmlformats.org/officeDocument/2006/relationships/hyperlink" Target="https://en.wikipedia.org/wiki/Ukraine" TargetMode="External"/><Relationship Id="rId37" Type="http://schemas.openxmlformats.org/officeDocument/2006/relationships/hyperlink" Target="https://en.wikipedia.org/wiki/Colombia" TargetMode="External"/><Relationship Id="rId176" Type="http://schemas.openxmlformats.org/officeDocument/2006/relationships/hyperlink" Target="https://en.wikipedia.org/wiki/Turkey" TargetMode="External"/><Relationship Id="rId36" Type="http://schemas.openxmlformats.org/officeDocument/2006/relationships/hyperlink" Target="https://en.wikipedia.org/wiki/China" TargetMode="External"/><Relationship Id="rId175" Type="http://schemas.openxmlformats.org/officeDocument/2006/relationships/hyperlink" Target="https://en.wikipedia.org/wiki/Tunisia" TargetMode="External"/><Relationship Id="rId39" Type="http://schemas.openxmlformats.org/officeDocument/2006/relationships/hyperlink" Target="https://en.wikipedia.org/wiki/Democratic_Republic_of_the_Congo" TargetMode="External"/><Relationship Id="rId174" Type="http://schemas.openxmlformats.org/officeDocument/2006/relationships/hyperlink" Target="https://en.wikipedia.org/wiki/Trinidad_and_Tobago" TargetMode="External"/><Relationship Id="rId38" Type="http://schemas.openxmlformats.org/officeDocument/2006/relationships/hyperlink" Target="https://en.wikipedia.org/wiki/Comoros" TargetMode="External"/><Relationship Id="rId173" Type="http://schemas.openxmlformats.org/officeDocument/2006/relationships/hyperlink" Target="https://en.wikipedia.org/wiki/Tonga" TargetMode="External"/><Relationship Id="rId179" Type="http://schemas.openxmlformats.org/officeDocument/2006/relationships/hyperlink" Target="https://en.wikipedia.org/wiki/Uganda" TargetMode="External"/><Relationship Id="rId178" Type="http://schemas.openxmlformats.org/officeDocument/2006/relationships/hyperlink" Target="https://en.wikipedia.org/wiki/Tuvalu" TargetMode="External"/><Relationship Id="rId177" Type="http://schemas.openxmlformats.org/officeDocument/2006/relationships/hyperlink" Target="https://en.wikipedia.org/wiki/Turkmenistan" TargetMode="External"/><Relationship Id="rId20" Type="http://schemas.openxmlformats.org/officeDocument/2006/relationships/hyperlink" Target="https://en.wikipedia.org/wiki/Bhutan" TargetMode="External"/><Relationship Id="rId22" Type="http://schemas.openxmlformats.org/officeDocument/2006/relationships/hyperlink" Target="https://en.wikipedia.org/wiki/Bosnia_and_Herzegovina" TargetMode="External"/><Relationship Id="rId21" Type="http://schemas.openxmlformats.org/officeDocument/2006/relationships/hyperlink" Target="https://en.wikipedia.org/wiki/Bolivia" TargetMode="External"/><Relationship Id="rId24" Type="http://schemas.openxmlformats.org/officeDocument/2006/relationships/hyperlink" Target="https://en.wikipedia.org/wiki/Brazil" TargetMode="External"/><Relationship Id="rId23" Type="http://schemas.openxmlformats.org/officeDocument/2006/relationships/hyperlink" Target="https://en.wikipedia.org/wiki/Botswana" TargetMode="External"/><Relationship Id="rId129" Type="http://schemas.openxmlformats.org/officeDocument/2006/relationships/hyperlink" Target="https://en.wikipedia.org/wiki/Norway" TargetMode="External"/><Relationship Id="rId128" Type="http://schemas.openxmlformats.org/officeDocument/2006/relationships/hyperlink" Target="https://en.wikipedia.org/wiki/Nigeria" TargetMode="External"/><Relationship Id="rId127" Type="http://schemas.openxmlformats.org/officeDocument/2006/relationships/hyperlink" Target="https://en.wikipedia.org/wiki/Niger" TargetMode="External"/><Relationship Id="rId126" Type="http://schemas.openxmlformats.org/officeDocument/2006/relationships/hyperlink" Target="https://en.wikipedia.org/wiki/Nicaragua" TargetMode="External"/><Relationship Id="rId26" Type="http://schemas.openxmlformats.org/officeDocument/2006/relationships/hyperlink" Target="https://en.wikipedia.org/wiki/Bulgaria" TargetMode="External"/><Relationship Id="rId121" Type="http://schemas.openxmlformats.org/officeDocument/2006/relationships/hyperlink" Target="https://en.wikipedia.org/wiki/Myanmar" TargetMode="External"/><Relationship Id="rId25" Type="http://schemas.openxmlformats.org/officeDocument/2006/relationships/hyperlink" Target="https://en.wikipedia.org/wiki/Brunei" TargetMode="External"/><Relationship Id="rId120" Type="http://schemas.openxmlformats.org/officeDocument/2006/relationships/hyperlink" Target="https://en.wikipedia.org/wiki/Mozambique" TargetMode="External"/><Relationship Id="rId28" Type="http://schemas.openxmlformats.org/officeDocument/2006/relationships/hyperlink" Target="https://en.wikipedia.org/wiki/Burundi" TargetMode="External"/><Relationship Id="rId27" Type="http://schemas.openxmlformats.org/officeDocument/2006/relationships/hyperlink" Target="https://en.wikipedia.org/wiki/Burkina_Faso" TargetMode="External"/><Relationship Id="rId125" Type="http://schemas.openxmlformats.org/officeDocument/2006/relationships/hyperlink" Target="https://en.wikipedia.org/wiki/New_Zealand" TargetMode="External"/><Relationship Id="rId29" Type="http://schemas.openxmlformats.org/officeDocument/2006/relationships/hyperlink" Target="https://en.wikipedia.org/wiki/Cambodia" TargetMode="External"/><Relationship Id="rId124" Type="http://schemas.openxmlformats.org/officeDocument/2006/relationships/hyperlink" Target="https://en.wikipedia.org/wiki/Kingdom_of_the_Netherlands" TargetMode="External"/><Relationship Id="rId123" Type="http://schemas.openxmlformats.org/officeDocument/2006/relationships/hyperlink" Target="https://en.wikipedia.org/wiki/Nepal" TargetMode="External"/><Relationship Id="rId122" Type="http://schemas.openxmlformats.org/officeDocument/2006/relationships/hyperlink" Target="https://en.wikipedia.org/wiki/Namibia" TargetMode="External"/><Relationship Id="rId95" Type="http://schemas.openxmlformats.org/officeDocument/2006/relationships/hyperlink" Target="https://en.wikipedia.org/wiki/Latvia" TargetMode="External"/><Relationship Id="rId94" Type="http://schemas.openxmlformats.org/officeDocument/2006/relationships/hyperlink" Target="https://en.wikipedia.org/wiki/Laos" TargetMode="External"/><Relationship Id="rId97" Type="http://schemas.openxmlformats.org/officeDocument/2006/relationships/hyperlink" Target="https://en.wikipedia.org/wiki/Lesotho" TargetMode="External"/><Relationship Id="rId96" Type="http://schemas.openxmlformats.org/officeDocument/2006/relationships/hyperlink" Target="https://en.wikipedia.org/wiki/Lebanon" TargetMode="External"/><Relationship Id="rId11" Type="http://schemas.openxmlformats.org/officeDocument/2006/relationships/hyperlink" Target="https://en.wikipedia.org/wiki/Azerbaijan" TargetMode="External"/><Relationship Id="rId99" Type="http://schemas.openxmlformats.org/officeDocument/2006/relationships/hyperlink" Target="https://en.wikipedia.org/wiki/Libya" TargetMode="External"/><Relationship Id="rId10" Type="http://schemas.openxmlformats.org/officeDocument/2006/relationships/hyperlink" Target="https://en.wikipedia.org/wiki/Austria" TargetMode="External"/><Relationship Id="rId98" Type="http://schemas.openxmlformats.org/officeDocument/2006/relationships/hyperlink" Target="https://en.wikipedia.org/wiki/Liberia" TargetMode="External"/><Relationship Id="rId13" Type="http://schemas.openxmlformats.org/officeDocument/2006/relationships/hyperlink" Target="https://en.wikipedia.org/wiki/Bahrain" TargetMode="External"/><Relationship Id="rId12" Type="http://schemas.openxmlformats.org/officeDocument/2006/relationships/hyperlink" Target="https://en.wikipedia.org/wiki/Bahamas" TargetMode="External"/><Relationship Id="rId91" Type="http://schemas.openxmlformats.org/officeDocument/2006/relationships/hyperlink" Target="https://en.wikipedia.org/wiki/South_Korea" TargetMode="External"/><Relationship Id="rId90" Type="http://schemas.openxmlformats.org/officeDocument/2006/relationships/hyperlink" Target="https://en.wikipedia.org/wiki/North_Korea" TargetMode="External"/><Relationship Id="rId93" Type="http://schemas.openxmlformats.org/officeDocument/2006/relationships/hyperlink" Target="https://en.wikipedia.org/wiki/Kyrgyzstan" TargetMode="External"/><Relationship Id="rId92" Type="http://schemas.openxmlformats.org/officeDocument/2006/relationships/hyperlink" Target="https://en.wikipedia.org/wiki/Kuwait" TargetMode="External"/><Relationship Id="rId118" Type="http://schemas.openxmlformats.org/officeDocument/2006/relationships/hyperlink" Target="https://en.wikipedia.org/wiki/Montenegro" TargetMode="External"/><Relationship Id="rId117" Type="http://schemas.openxmlformats.org/officeDocument/2006/relationships/hyperlink" Target="https://en.wikipedia.org/wiki/Mongolia" TargetMode="External"/><Relationship Id="rId116" Type="http://schemas.openxmlformats.org/officeDocument/2006/relationships/hyperlink" Target="https://en.wikipedia.org/wiki/Monaco" TargetMode="External"/><Relationship Id="rId115" Type="http://schemas.openxmlformats.org/officeDocument/2006/relationships/hyperlink" Target="https://en.wikipedia.org/wiki/Moldova" TargetMode="External"/><Relationship Id="rId119" Type="http://schemas.openxmlformats.org/officeDocument/2006/relationships/hyperlink" Target="https://en.wikipedia.org/wiki/Morocco" TargetMode="External"/><Relationship Id="rId15" Type="http://schemas.openxmlformats.org/officeDocument/2006/relationships/hyperlink" Target="https://en.wikipedia.org/wiki/Barbados" TargetMode="External"/><Relationship Id="rId110" Type="http://schemas.openxmlformats.org/officeDocument/2006/relationships/hyperlink" Target="https://en.wikipedia.org/wiki/Marshall_Islands" TargetMode="External"/><Relationship Id="rId14" Type="http://schemas.openxmlformats.org/officeDocument/2006/relationships/hyperlink" Target="https://en.wikipedia.org/wiki/Bangladesh" TargetMode="External"/><Relationship Id="rId17" Type="http://schemas.openxmlformats.org/officeDocument/2006/relationships/hyperlink" Target="https://en.wikipedia.org/wiki/Belgium" TargetMode="External"/><Relationship Id="rId16" Type="http://schemas.openxmlformats.org/officeDocument/2006/relationships/hyperlink" Target="https://en.wikipedia.org/wiki/Belarus" TargetMode="External"/><Relationship Id="rId19" Type="http://schemas.openxmlformats.org/officeDocument/2006/relationships/hyperlink" Target="https://en.wikipedia.org/wiki/Benin" TargetMode="External"/><Relationship Id="rId114" Type="http://schemas.openxmlformats.org/officeDocument/2006/relationships/hyperlink" Target="https://en.wikipedia.org/wiki/Federated_States_of_Micronesia" TargetMode="External"/><Relationship Id="rId18" Type="http://schemas.openxmlformats.org/officeDocument/2006/relationships/hyperlink" Target="https://en.wikipedia.org/wiki/Belize" TargetMode="External"/><Relationship Id="rId113" Type="http://schemas.openxmlformats.org/officeDocument/2006/relationships/hyperlink" Target="https://en.wikipedia.org/wiki/Mexico" TargetMode="External"/><Relationship Id="rId112" Type="http://schemas.openxmlformats.org/officeDocument/2006/relationships/hyperlink" Target="https://en.wikipedia.org/wiki/Mauritius" TargetMode="External"/><Relationship Id="rId111" Type="http://schemas.openxmlformats.org/officeDocument/2006/relationships/hyperlink" Target="https://en.wikipedia.org/wiki/Mauritania" TargetMode="External"/><Relationship Id="rId84" Type="http://schemas.openxmlformats.org/officeDocument/2006/relationships/hyperlink" Target="https://en.wikipedia.org/wiki/Jamaica" TargetMode="External"/><Relationship Id="rId83" Type="http://schemas.openxmlformats.org/officeDocument/2006/relationships/hyperlink" Target="https://en.wikipedia.org/wiki/Ivory_Coast" TargetMode="External"/><Relationship Id="rId86" Type="http://schemas.openxmlformats.org/officeDocument/2006/relationships/hyperlink" Target="https://en.wikipedia.org/wiki/Jordan" TargetMode="External"/><Relationship Id="rId85" Type="http://schemas.openxmlformats.org/officeDocument/2006/relationships/hyperlink" Target="https://en.wikipedia.org/wiki/Japan" TargetMode="External"/><Relationship Id="rId88" Type="http://schemas.openxmlformats.org/officeDocument/2006/relationships/hyperlink" Target="https://en.wikipedia.org/wiki/Kenya" TargetMode="External"/><Relationship Id="rId150" Type="http://schemas.openxmlformats.org/officeDocument/2006/relationships/hyperlink" Target="https://en.wikipedia.org/wiki/Saudi_Arabia" TargetMode="External"/><Relationship Id="rId87" Type="http://schemas.openxmlformats.org/officeDocument/2006/relationships/hyperlink" Target="https://en.wikipedia.org/wiki/Kazakhstan" TargetMode="External"/><Relationship Id="rId89" Type="http://schemas.openxmlformats.org/officeDocument/2006/relationships/hyperlink" Target="https://en.wikipedia.org/wiki/Kiribati" TargetMode="External"/><Relationship Id="rId80" Type="http://schemas.openxmlformats.org/officeDocument/2006/relationships/hyperlink" Target="https://en.wikipedia.org/wiki/Republic_of_Ireland" TargetMode="External"/><Relationship Id="rId82" Type="http://schemas.openxmlformats.org/officeDocument/2006/relationships/hyperlink" Target="https://en.wikipedia.org/wiki/Italy" TargetMode="External"/><Relationship Id="rId81" Type="http://schemas.openxmlformats.org/officeDocument/2006/relationships/hyperlink" Target="https://en.wikipedia.org/wiki/Israel" TargetMode="External"/><Relationship Id="rId1" Type="http://schemas.openxmlformats.org/officeDocument/2006/relationships/hyperlink" Target="https://en.wikipedia.org/wiki/Afghanistan" TargetMode="External"/><Relationship Id="rId2" Type="http://schemas.openxmlformats.org/officeDocument/2006/relationships/hyperlink" Target="https://en.wikipedia.org/wiki/Albania" TargetMode="External"/><Relationship Id="rId3" Type="http://schemas.openxmlformats.org/officeDocument/2006/relationships/hyperlink" Target="https://en.wikipedia.org/wiki/Algeria" TargetMode="External"/><Relationship Id="rId149" Type="http://schemas.openxmlformats.org/officeDocument/2006/relationships/hyperlink" Target="https://en.wikipedia.org/wiki/S%C3%A3o_Tom%C3%A9_and_Pr%C3%ADncipe" TargetMode="External"/><Relationship Id="rId4" Type="http://schemas.openxmlformats.org/officeDocument/2006/relationships/hyperlink" Target="https://en.wikipedia.org/wiki/Andorra" TargetMode="External"/><Relationship Id="rId148" Type="http://schemas.openxmlformats.org/officeDocument/2006/relationships/hyperlink" Target="https://en.wikipedia.org/wiki/San_Marino" TargetMode="External"/><Relationship Id="rId9" Type="http://schemas.openxmlformats.org/officeDocument/2006/relationships/hyperlink" Target="https://en.wikipedia.org/wiki/Australia" TargetMode="External"/><Relationship Id="rId143" Type="http://schemas.openxmlformats.org/officeDocument/2006/relationships/hyperlink" Target="https://en.wikipedia.org/wiki/Rwanda" TargetMode="External"/><Relationship Id="rId142" Type="http://schemas.openxmlformats.org/officeDocument/2006/relationships/hyperlink" Target="https://en.wikipedia.org/wiki/Russia" TargetMode="External"/><Relationship Id="rId141" Type="http://schemas.openxmlformats.org/officeDocument/2006/relationships/hyperlink" Target="https://en.wikipedia.org/wiki/Romania" TargetMode="External"/><Relationship Id="rId140" Type="http://schemas.openxmlformats.org/officeDocument/2006/relationships/hyperlink" Target="https://en.wikipedia.org/wiki/Qatar" TargetMode="External"/><Relationship Id="rId5" Type="http://schemas.openxmlformats.org/officeDocument/2006/relationships/hyperlink" Target="https://en.wikipedia.org/wiki/Angola" TargetMode="External"/><Relationship Id="rId147" Type="http://schemas.openxmlformats.org/officeDocument/2006/relationships/hyperlink" Target="https://en.wikipedia.org/wiki/Samoa" TargetMode="External"/><Relationship Id="rId6" Type="http://schemas.openxmlformats.org/officeDocument/2006/relationships/hyperlink" Target="https://en.wikipedia.org/wiki/Antigua_and_Barbuda" TargetMode="External"/><Relationship Id="rId146" Type="http://schemas.openxmlformats.org/officeDocument/2006/relationships/hyperlink" Target="https://en.wikipedia.org/wiki/Saint_Vincent_and_the_Grenadines" TargetMode="External"/><Relationship Id="rId7" Type="http://schemas.openxmlformats.org/officeDocument/2006/relationships/hyperlink" Target="https://en.wikipedia.org/wiki/Argentina" TargetMode="External"/><Relationship Id="rId145" Type="http://schemas.openxmlformats.org/officeDocument/2006/relationships/hyperlink" Target="https://en.wikipedia.org/wiki/Saint_Lucia" TargetMode="External"/><Relationship Id="rId8" Type="http://schemas.openxmlformats.org/officeDocument/2006/relationships/hyperlink" Target="https://en.wikipedia.org/wiki/Armenia" TargetMode="External"/><Relationship Id="rId144" Type="http://schemas.openxmlformats.org/officeDocument/2006/relationships/hyperlink" Target="https://en.wikipedia.org/wiki/Saint_Kitts_and_Nevis" TargetMode="External"/><Relationship Id="rId73" Type="http://schemas.openxmlformats.org/officeDocument/2006/relationships/hyperlink" Target="https://en.wikipedia.org/wiki/Honduras" TargetMode="External"/><Relationship Id="rId72" Type="http://schemas.openxmlformats.org/officeDocument/2006/relationships/hyperlink" Target="https://en.wikipedia.org/wiki/Haiti" TargetMode="External"/><Relationship Id="rId75" Type="http://schemas.openxmlformats.org/officeDocument/2006/relationships/hyperlink" Target="https://en.wikipedia.org/wiki/Iceland" TargetMode="External"/><Relationship Id="rId74" Type="http://schemas.openxmlformats.org/officeDocument/2006/relationships/hyperlink" Target="https://en.wikipedia.org/wiki/Hungary" TargetMode="External"/><Relationship Id="rId77" Type="http://schemas.openxmlformats.org/officeDocument/2006/relationships/hyperlink" Target="https://en.wikipedia.org/wiki/Indonesia" TargetMode="External"/><Relationship Id="rId76" Type="http://schemas.openxmlformats.org/officeDocument/2006/relationships/hyperlink" Target="https://en.wikipedia.org/wiki/India" TargetMode="External"/><Relationship Id="rId79" Type="http://schemas.openxmlformats.org/officeDocument/2006/relationships/hyperlink" Target="https://en.wikipedia.org/wiki/Iraq" TargetMode="External"/><Relationship Id="rId78" Type="http://schemas.openxmlformats.org/officeDocument/2006/relationships/hyperlink" Target="https://en.wikipedia.org/wiki/Iran" TargetMode="External"/><Relationship Id="rId71" Type="http://schemas.openxmlformats.org/officeDocument/2006/relationships/hyperlink" Target="https://en.wikipedia.org/wiki/Guyana" TargetMode="External"/><Relationship Id="rId70" Type="http://schemas.openxmlformats.org/officeDocument/2006/relationships/hyperlink" Target="https://en.wikipedia.org/wiki/Guinea-Bissau" TargetMode="External"/><Relationship Id="rId139" Type="http://schemas.openxmlformats.org/officeDocument/2006/relationships/hyperlink" Target="https://en.wikipedia.org/wiki/Portugal" TargetMode="External"/><Relationship Id="rId138" Type="http://schemas.openxmlformats.org/officeDocument/2006/relationships/hyperlink" Target="https://en.wikipedia.org/wiki/Poland" TargetMode="External"/><Relationship Id="rId137" Type="http://schemas.openxmlformats.org/officeDocument/2006/relationships/hyperlink" Target="https://en.wikipedia.org/wiki/Philippines" TargetMode="External"/><Relationship Id="rId132" Type="http://schemas.openxmlformats.org/officeDocument/2006/relationships/hyperlink" Target="https://en.wikipedia.org/wiki/Palau" TargetMode="External"/><Relationship Id="rId131" Type="http://schemas.openxmlformats.org/officeDocument/2006/relationships/hyperlink" Target="https://en.wikipedia.org/wiki/Pakistan" TargetMode="External"/><Relationship Id="rId130" Type="http://schemas.openxmlformats.org/officeDocument/2006/relationships/hyperlink" Target="https://en.wikipedia.org/wiki/Oman" TargetMode="External"/><Relationship Id="rId136" Type="http://schemas.openxmlformats.org/officeDocument/2006/relationships/hyperlink" Target="https://en.wikipedia.org/wiki/Peru" TargetMode="External"/><Relationship Id="rId135" Type="http://schemas.openxmlformats.org/officeDocument/2006/relationships/hyperlink" Target="https://en.wikipedia.org/wiki/Paraguay" TargetMode="External"/><Relationship Id="rId134" Type="http://schemas.openxmlformats.org/officeDocument/2006/relationships/hyperlink" Target="https://en.wikipedia.org/wiki/Papua_New_Guinea" TargetMode="External"/><Relationship Id="rId133" Type="http://schemas.openxmlformats.org/officeDocument/2006/relationships/hyperlink" Target="https://en.wikipedia.org/wiki/Panama" TargetMode="External"/><Relationship Id="rId62" Type="http://schemas.openxmlformats.org/officeDocument/2006/relationships/hyperlink" Target="https://en.wikipedia.org/wiki/The_Gambia" TargetMode="External"/><Relationship Id="rId61" Type="http://schemas.openxmlformats.org/officeDocument/2006/relationships/hyperlink" Target="https://en.wikipedia.org/wiki/Gabon" TargetMode="External"/><Relationship Id="rId64" Type="http://schemas.openxmlformats.org/officeDocument/2006/relationships/hyperlink" Target="https://en.wikipedia.org/wiki/Germany" TargetMode="External"/><Relationship Id="rId63" Type="http://schemas.openxmlformats.org/officeDocument/2006/relationships/hyperlink" Target="https://en.wikipedia.org/wiki/Georgia_(country)" TargetMode="External"/><Relationship Id="rId66" Type="http://schemas.openxmlformats.org/officeDocument/2006/relationships/hyperlink" Target="https://en.wikipedia.org/wiki/Greece" TargetMode="External"/><Relationship Id="rId172" Type="http://schemas.openxmlformats.org/officeDocument/2006/relationships/hyperlink" Target="https://en.wikipedia.org/wiki/Togo" TargetMode="External"/><Relationship Id="rId65" Type="http://schemas.openxmlformats.org/officeDocument/2006/relationships/hyperlink" Target="https://en.wikipedia.org/wiki/Ghana" TargetMode="External"/><Relationship Id="rId171" Type="http://schemas.openxmlformats.org/officeDocument/2006/relationships/hyperlink" Target="https://en.wikipedia.org/wiki/Thailand" TargetMode="External"/><Relationship Id="rId68" Type="http://schemas.openxmlformats.org/officeDocument/2006/relationships/hyperlink" Target="https://en.wikipedia.org/wiki/Guatemala" TargetMode="External"/><Relationship Id="rId170" Type="http://schemas.openxmlformats.org/officeDocument/2006/relationships/hyperlink" Target="https://en.wikipedia.org/wiki/Tanzania" TargetMode="External"/><Relationship Id="rId67" Type="http://schemas.openxmlformats.org/officeDocument/2006/relationships/hyperlink" Target="https://en.wikipedia.org/wiki/Grenada" TargetMode="External"/><Relationship Id="rId60" Type="http://schemas.openxmlformats.org/officeDocument/2006/relationships/hyperlink" Target="https://en.wikipedia.org/wiki/France" TargetMode="External"/><Relationship Id="rId165" Type="http://schemas.openxmlformats.org/officeDocument/2006/relationships/hyperlink" Target="https://en.wikipedia.org/wiki/Swaziland" TargetMode="External"/><Relationship Id="rId69" Type="http://schemas.openxmlformats.org/officeDocument/2006/relationships/hyperlink" Target="https://en.wikipedia.org/wiki/Guinea" TargetMode="External"/><Relationship Id="rId164" Type="http://schemas.openxmlformats.org/officeDocument/2006/relationships/hyperlink" Target="https://en.wikipedia.org/wiki/Suriname" TargetMode="External"/><Relationship Id="rId163" Type="http://schemas.openxmlformats.org/officeDocument/2006/relationships/hyperlink" Target="https://en.wikipedia.org/wiki/Sudan" TargetMode="External"/><Relationship Id="rId162" Type="http://schemas.openxmlformats.org/officeDocument/2006/relationships/hyperlink" Target="https://en.wikipedia.org/wiki/Sri_Lanka" TargetMode="External"/><Relationship Id="rId169" Type="http://schemas.openxmlformats.org/officeDocument/2006/relationships/hyperlink" Target="https://en.wikipedia.org/wiki/Tajikistan" TargetMode="External"/><Relationship Id="rId168" Type="http://schemas.openxmlformats.org/officeDocument/2006/relationships/hyperlink" Target="https://en.wikipedia.org/wiki/Syria" TargetMode="External"/><Relationship Id="rId167" Type="http://schemas.openxmlformats.org/officeDocument/2006/relationships/hyperlink" Target="https://en.wikipedia.org/wiki/Switzerland" TargetMode="External"/><Relationship Id="rId166" Type="http://schemas.openxmlformats.org/officeDocument/2006/relationships/hyperlink" Target="https://en.wikipedia.org/wiki/Sweden" TargetMode="External"/><Relationship Id="rId51" Type="http://schemas.openxmlformats.org/officeDocument/2006/relationships/hyperlink" Target="https://en.wikipedia.org/wiki/Ecuador" TargetMode="External"/><Relationship Id="rId50" Type="http://schemas.openxmlformats.org/officeDocument/2006/relationships/hyperlink" Target="https://en.wikipedia.org/wiki/East_Timor" TargetMode="External"/><Relationship Id="rId53" Type="http://schemas.openxmlformats.org/officeDocument/2006/relationships/hyperlink" Target="https://en.wikipedia.org/wiki/El_Salvador" TargetMode="External"/><Relationship Id="rId52" Type="http://schemas.openxmlformats.org/officeDocument/2006/relationships/hyperlink" Target="https://en.wikipedia.org/wiki/Egypt" TargetMode="External"/><Relationship Id="rId55" Type="http://schemas.openxmlformats.org/officeDocument/2006/relationships/hyperlink" Target="https://en.wikipedia.org/wiki/Eritrea" TargetMode="External"/><Relationship Id="rId161" Type="http://schemas.openxmlformats.org/officeDocument/2006/relationships/hyperlink" Target="https://en.wikipedia.org/wiki/Spain" TargetMode="External"/><Relationship Id="rId54" Type="http://schemas.openxmlformats.org/officeDocument/2006/relationships/hyperlink" Target="https://en.wikipedia.org/wiki/Equatorial_Guinea" TargetMode="External"/><Relationship Id="rId160" Type="http://schemas.openxmlformats.org/officeDocument/2006/relationships/hyperlink" Target="https://en.wikipedia.org/wiki/South_Africa" TargetMode="External"/><Relationship Id="rId57" Type="http://schemas.openxmlformats.org/officeDocument/2006/relationships/hyperlink" Target="https://en.wikipedia.org/wiki/Ethiopia" TargetMode="External"/><Relationship Id="rId56" Type="http://schemas.openxmlformats.org/officeDocument/2006/relationships/hyperlink" Target="https://en.wikipedia.org/wiki/Estonia" TargetMode="External"/><Relationship Id="rId159" Type="http://schemas.openxmlformats.org/officeDocument/2006/relationships/hyperlink" Target="https://en.wikipedia.org/wiki/Somalia" TargetMode="External"/><Relationship Id="rId59" Type="http://schemas.openxmlformats.org/officeDocument/2006/relationships/hyperlink" Target="https://en.wikipedia.org/wiki/Finland" TargetMode="External"/><Relationship Id="rId154" Type="http://schemas.openxmlformats.org/officeDocument/2006/relationships/hyperlink" Target="https://en.wikipedia.org/wiki/Sierra_Leone" TargetMode="External"/><Relationship Id="rId58" Type="http://schemas.openxmlformats.org/officeDocument/2006/relationships/hyperlink" Target="https://en.wikipedia.org/wiki/Fiji" TargetMode="External"/><Relationship Id="rId153" Type="http://schemas.openxmlformats.org/officeDocument/2006/relationships/hyperlink" Target="https://en.wikipedia.org/wiki/Seychelles" TargetMode="External"/><Relationship Id="rId152" Type="http://schemas.openxmlformats.org/officeDocument/2006/relationships/hyperlink" Target="https://en.wikipedia.org/wiki/Serbia" TargetMode="External"/><Relationship Id="rId151" Type="http://schemas.openxmlformats.org/officeDocument/2006/relationships/hyperlink" Target="https://en.wikipedia.org/wiki/Senegal" TargetMode="External"/><Relationship Id="rId158" Type="http://schemas.openxmlformats.org/officeDocument/2006/relationships/hyperlink" Target="https://en.wikipedia.org/wiki/Solomon_Islands" TargetMode="External"/><Relationship Id="rId157" Type="http://schemas.openxmlformats.org/officeDocument/2006/relationships/hyperlink" Target="https://en.wikipedia.org/wiki/Slovenia" TargetMode="External"/><Relationship Id="rId156" Type="http://schemas.openxmlformats.org/officeDocument/2006/relationships/hyperlink" Target="https://en.wikipedia.org/wiki/Slovakia" TargetMode="External"/><Relationship Id="rId155" Type="http://schemas.openxmlformats.org/officeDocument/2006/relationships/hyperlink" Target="https://en.wikipedia.org/wiki/Singapor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row r="2">
      <c r="C2" s="2" t="s">
        <v>1</v>
      </c>
      <c r="D2" s="2" t="s">
        <v>9</v>
      </c>
    </row>
    <row r="3">
      <c r="C3" s="2" t="s">
        <v>10</v>
      </c>
      <c r="D3" s="2" t="s">
        <v>11</v>
      </c>
    </row>
    <row r="4">
      <c r="C4" s="2" t="s">
        <v>12</v>
      </c>
      <c r="D4" s="2" t="s">
        <v>13</v>
      </c>
    </row>
    <row r="5">
      <c r="C5" s="2" t="s">
        <v>14</v>
      </c>
      <c r="D5" s="2" t="s">
        <v>15</v>
      </c>
    </row>
    <row r="6">
      <c r="C6" s="2" t="s">
        <v>16</v>
      </c>
      <c r="D6" s="2" t="s">
        <v>17</v>
      </c>
    </row>
    <row r="7">
      <c r="C7" s="2" t="s">
        <v>18</v>
      </c>
      <c r="D7" s="2" t="s">
        <v>20</v>
      </c>
    </row>
    <row r="8">
      <c r="C8" s="2" t="s">
        <v>21</v>
      </c>
      <c r="D8" s="2" t="s">
        <v>22</v>
      </c>
    </row>
    <row r="9">
      <c r="C9" s="2" t="s">
        <v>23</v>
      </c>
      <c r="D9" s="2" t="s">
        <v>24</v>
      </c>
    </row>
    <row r="10">
      <c r="C10" s="2" t="s">
        <v>25</v>
      </c>
      <c r="D10" s="2" t="s">
        <v>26</v>
      </c>
    </row>
    <row r="11">
      <c r="C11" s="2" t="s">
        <v>27</v>
      </c>
      <c r="D11" s="2" t="s">
        <v>28</v>
      </c>
    </row>
    <row r="12">
      <c r="C12" s="2" t="s">
        <v>29</v>
      </c>
      <c r="D12" s="2" t="s">
        <v>30</v>
      </c>
    </row>
    <row r="13">
      <c r="C13" s="2" t="s">
        <v>32</v>
      </c>
      <c r="D13" s="2" t="s">
        <v>33</v>
      </c>
    </row>
    <row r="14">
      <c r="C14" s="2" t="s">
        <v>35</v>
      </c>
      <c r="D14" s="2" t="s">
        <v>36</v>
      </c>
    </row>
    <row r="15">
      <c r="C15" s="2" t="s">
        <v>37</v>
      </c>
      <c r="D15" s="2" t="s">
        <v>38</v>
      </c>
    </row>
    <row r="16">
      <c r="C16" s="2" t="s">
        <v>39</v>
      </c>
      <c r="D16" s="2" t="s">
        <v>40</v>
      </c>
    </row>
    <row r="17">
      <c r="C17" s="2" t="s">
        <v>41</v>
      </c>
      <c r="D17" s="2" t="s">
        <v>42</v>
      </c>
    </row>
    <row r="18">
      <c r="C18" s="2" t="s">
        <v>43</v>
      </c>
      <c r="D18" s="2" t="s">
        <v>44</v>
      </c>
    </row>
    <row r="19">
      <c r="C19" s="2" t="s">
        <v>45</v>
      </c>
      <c r="D19" s="2" t="s">
        <v>46</v>
      </c>
    </row>
    <row r="20">
      <c r="C20" s="2" t="s">
        <v>47</v>
      </c>
      <c r="D20" s="2" t="s">
        <v>48</v>
      </c>
    </row>
    <row r="21">
      <c r="C21" s="2" t="s">
        <v>49</v>
      </c>
      <c r="D21" s="2" t="s">
        <v>50</v>
      </c>
    </row>
    <row r="22">
      <c r="C22" s="2" t="s">
        <v>52</v>
      </c>
      <c r="D22" s="2" t="s">
        <v>53</v>
      </c>
    </row>
    <row r="23">
      <c r="C23" s="2" t="s">
        <v>54</v>
      </c>
      <c r="D23" s="2" t="s">
        <v>55</v>
      </c>
    </row>
    <row r="24">
      <c r="C24" s="2" t="s">
        <v>56</v>
      </c>
      <c r="D24" s="2" t="s">
        <v>58</v>
      </c>
    </row>
    <row r="25">
      <c r="C25" s="2" t="s">
        <v>59</v>
      </c>
      <c r="D25" s="2" t="s">
        <v>60</v>
      </c>
    </row>
    <row r="26">
      <c r="C26" s="2" t="s">
        <v>61</v>
      </c>
      <c r="D26" s="2" t="s">
        <v>63</v>
      </c>
    </row>
    <row r="27">
      <c r="C27" s="2" t="s">
        <v>64</v>
      </c>
      <c r="D27" s="2" t="s">
        <v>65</v>
      </c>
    </row>
    <row r="28">
      <c r="C28" s="2" t="s">
        <v>66</v>
      </c>
      <c r="D28" s="2" t="s">
        <v>67</v>
      </c>
    </row>
    <row r="29">
      <c r="C29" s="2" t="s">
        <v>68</v>
      </c>
      <c r="D29" s="2" t="s">
        <v>69</v>
      </c>
    </row>
    <row r="30">
      <c r="C30" s="2" t="s">
        <v>70</v>
      </c>
      <c r="D30" s="2" t="s">
        <v>71</v>
      </c>
    </row>
    <row r="31">
      <c r="C31" s="2" t="s">
        <v>73</v>
      </c>
      <c r="D31" s="2" t="s">
        <v>74</v>
      </c>
    </row>
    <row r="32">
      <c r="C32" s="2" t="s">
        <v>75</v>
      </c>
      <c r="D32" s="2" t="s">
        <v>76</v>
      </c>
    </row>
    <row r="33">
      <c r="C33" s="2" t="s">
        <v>77</v>
      </c>
      <c r="D33" s="2" t="s">
        <v>78</v>
      </c>
    </row>
    <row r="34">
      <c r="C34" s="2" t="s">
        <v>79</v>
      </c>
      <c r="D34" s="2" t="s">
        <v>80</v>
      </c>
    </row>
    <row r="35">
      <c r="C35" s="2" t="s">
        <v>81</v>
      </c>
      <c r="D35" s="2" t="s">
        <v>82</v>
      </c>
    </row>
    <row r="36">
      <c r="C36" s="2" t="s">
        <v>83</v>
      </c>
      <c r="D36" s="2" t="s">
        <v>84</v>
      </c>
    </row>
    <row r="37">
      <c r="C37" s="2" t="s">
        <v>85</v>
      </c>
      <c r="D37" s="2" t="s">
        <v>86</v>
      </c>
    </row>
    <row r="38">
      <c r="C38" s="2" t="s">
        <v>88</v>
      </c>
      <c r="D38" s="2" t="s">
        <v>89</v>
      </c>
    </row>
    <row r="39">
      <c r="C39" s="2" t="s">
        <v>90</v>
      </c>
      <c r="D39" s="2" t="s">
        <v>91</v>
      </c>
    </row>
    <row r="40">
      <c r="C40" s="2" t="s">
        <v>93</v>
      </c>
      <c r="D40" s="2" t="s">
        <v>95</v>
      </c>
    </row>
    <row r="41">
      <c r="C41" s="2" t="s">
        <v>97</v>
      </c>
      <c r="D41" s="2" t="s">
        <v>98</v>
      </c>
    </row>
    <row r="42">
      <c r="C42" s="2" t="s">
        <v>99</v>
      </c>
      <c r="D42" s="2" t="s">
        <v>101</v>
      </c>
    </row>
    <row r="43">
      <c r="C43" s="2" t="s">
        <v>104</v>
      </c>
      <c r="D43" s="2" t="s">
        <v>105</v>
      </c>
    </row>
    <row r="44">
      <c r="C44" s="2" t="s">
        <v>106</v>
      </c>
      <c r="D44" s="2" t="s">
        <v>107</v>
      </c>
    </row>
    <row r="45">
      <c r="C45" s="2" t="s">
        <v>108</v>
      </c>
      <c r="D45" s="2" t="s">
        <v>109</v>
      </c>
    </row>
    <row r="46">
      <c r="C46" s="2" t="s">
        <v>110</v>
      </c>
      <c r="D46" s="2" t="s">
        <v>111</v>
      </c>
    </row>
    <row r="47">
      <c r="C47" s="2" t="s">
        <v>112</v>
      </c>
      <c r="D47" s="2" t="s">
        <v>113</v>
      </c>
    </row>
    <row r="48">
      <c r="C48" s="2" t="s">
        <v>114</v>
      </c>
      <c r="D48" s="2" t="s">
        <v>115</v>
      </c>
    </row>
    <row r="49">
      <c r="C49" s="2" t="s">
        <v>116</v>
      </c>
      <c r="D49" s="2" t="s">
        <v>117</v>
      </c>
    </row>
    <row r="50">
      <c r="C50" s="2" t="s">
        <v>118</v>
      </c>
      <c r="D50" s="2" t="s">
        <v>119</v>
      </c>
    </row>
    <row r="51">
      <c r="C51" s="2" t="s">
        <v>120</v>
      </c>
      <c r="D51" s="2" t="s">
        <v>121</v>
      </c>
    </row>
    <row r="52">
      <c r="C52" s="2" t="s">
        <v>122</v>
      </c>
      <c r="D52" s="2" t="s">
        <v>124</v>
      </c>
    </row>
    <row r="53">
      <c r="C53" s="2" t="s">
        <v>125</v>
      </c>
      <c r="D53" s="2" t="s">
        <v>126</v>
      </c>
    </row>
    <row r="54">
      <c r="C54" s="2" t="s">
        <v>128</v>
      </c>
      <c r="D54" s="2" t="s">
        <v>129</v>
      </c>
    </row>
    <row r="55">
      <c r="C55" s="2" t="s">
        <v>130</v>
      </c>
      <c r="D55" s="2" t="s">
        <v>131</v>
      </c>
    </row>
    <row r="56">
      <c r="C56" s="2" t="s">
        <v>132</v>
      </c>
      <c r="D56" s="2" t="s">
        <v>134</v>
      </c>
    </row>
    <row r="57">
      <c r="C57" s="2" t="s">
        <v>135</v>
      </c>
      <c r="D57" s="2" t="s">
        <v>136</v>
      </c>
    </row>
    <row r="58">
      <c r="C58" s="2" t="s">
        <v>137</v>
      </c>
      <c r="D58" s="2" t="s">
        <v>138</v>
      </c>
    </row>
    <row r="59">
      <c r="C59" s="2" t="s">
        <v>139</v>
      </c>
      <c r="D59" s="2" t="s">
        <v>140</v>
      </c>
    </row>
    <row r="60">
      <c r="C60" s="2" t="s">
        <v>141</v>
      </c>
      <c r="D60" s="2" t="s">
        <v>142</v>
      </c>
    </row>
    <row r="61">
      <c r="C61" s="2" t="s">
        <v>143</v>
      </c>
      <c r="D61" s="2" t="s">
        <v>144</v>
      </c>
    </row>
    <row r="62">
      <c r="C62" s="2" t="s">
        <v>145</v>
      </c>
      <c r="D62" s="2" t="s">
        <v>146</v>
      </c>
    </row>
    <row r="63">
      <c r="C63" s="2" t="s">
        <v>147</v>
      </c>
      <c r="D63" s="2" t="s">
        <v>148</v>
      </c>
    </row>
    <row r="64">
      <c r="C64" s="2" t="s">
        <v>149</v>
      </c>
      <c r="D64" s="2" t="s">
        <v>150</v>
      </c>
    </row>
    <row r="65">
      <c r="C65" s="2" t="s">
        <v>151</v>
      </c>
      <c r="D65" s="2" t="s">
        <v>153</v>
      </c>
    </row>
    <row r="66">
      <c r="C66" s="2" t="s">
        <v>154</v>
      </c>
      <c r="D66" s="2" t="s">
        <v>155</v>
      </c>
    </row>
    <row r="67">
      <c r="C67" s="2" t="s">
        <v>156</v>
      </c>
      <c r="D67" s="2" t="s">
        <v>157</v>
      </c>
    </row>
    <row r="68">
      <c r="C68" s="2" t="s">
        <v>159</v>
      </c>
      <c r="D68" s="2" t="s">
        <v>160</v>
      </c>
    </row>
    <row r="69">
      <c r="C69" s="2" t="s">
        <v>161</v>
      </c>
      <c r="D69" s="2" t="s">
        <v>162</v>
      </c>
    </row>
    <row r="70">
      <c r="C70" s="2" t="s">
        <v>163</v>
      </c>
      <c r="D70" s="2" t="s">
        <v>165</v>
      </c>
    </row>
    <row r="71">
      <c r="C71" s="2" t="s">
        <v>166</v>
      </c>
      <c r="D71" s="2" t="s">
        <v>167</v>
      </c>
    </row>
    <row r="72">
      <c r="C72" s="2" t="s">
        <v>169</v>
      </c>
      <c r="D72" s="2" t="s">
        <v>170</v>
      </c>
    </row>
    <row r="73">
      <c r="C73" s="2" t="s">
        <v>171</v>
      </c>
      <c r="D73" s="2" t="s">
        <v>172</v>
      </c>
    </row>
    <row r="74">
      <c r="C74" s="2" t="s">
        <v>174</v>
      </c>
      <c r="D74" s="2" t="s">
        <v>175</v>
      </c>
    </row>
    <row r="75">
      <c r="C75" s="2" t="s">
        <v>177</v>
      </c>
      <c r="D75" s="2" t="s">
        <v>178</v>
      </c>
    </row>
    <row r="76">
      <c r="C76" s="2" t="s">
        <v>180</v>
      </c>
      <c r="D76" s="2" t="s">
        <v>181</v>
      </c>
    </row>
    <row r="77">
      <c r="C77" s="2" t="s">
        <v>182</v>
      </c>
      <c r="D77" s="2" t="s">
        <v>183</v>
      </c>
    </row>
    <row r="78">
      <c r="C78" s="2" t="s">
        <v>184</v>
      </c>
      <c r="D78" s="2" t="s">
        <v>185</v>
      </c>
    </row>
    <row r="79">
      <c r="C79" s="2" t="s">
        <v>187</v>
      </c>
      <c r="D79" s="2" t="s">
        <v>189</v>
      </c>
    </row>
    <row r="80">
      <c r="C80" s="2" t="s">
        <v>191</v>
      </c>
      <c r="D80" s="2" t="s">
        <v>192</v>
      </c>
    </row>
    <row r="81">
      <c r="C81" s="2" t="s">
        <v>195</v>
      </c>
      <c r="D81" s="2" t="s">
        <v>196</v>
      </c>
    </row>
    <row r="82">
      <c r="C82" s="2" t="s">
        <v>198</v>
      </c>
      <c r="D82" s="2" t="s">
        <v>199</v>
      </c>
    </row>
    <row r="83">
      <c r="C83" s="2" t="s">
        <v>200</v>
      </c>
      <c r="D83" s="2" t="s">
        <v>202</v>
      </c>
    </row>
    <row r="84">
      <c r="C84" s="2" t="s">
        <v>203</v>
      </c>
      <c r="D84" s="2" t="s">
        <v>204</v>
      </c>
    </row>
    <row r="85">
      <c r="C85" s="2" t="s">
        <v>205</v>
      </c>
      <c r="D85" s="2" t="s">
        <v>206</v>
      </c>
    </row>
    <row r="86">
      <c r="C86" s="2" t="s">
        <v>208</v>
      </c>
      <c r="D86" s="2" t="s">
        <v>209</v>
      </c>
    </row>
    <row r="87">
      <c r="C87" s="2" t="s">
        <v>210</v>
      </c>
      <c r="D87" s="2" t="s">
        <v>211</v>
      </c>
    </row>
    <row r="88">
      <c r="C88" s="2" t="s">
        <v>212</v>
      </c>
      <c r="D88" s="2" t="s">
        <v>213</v>
      </c>
    </row>
    <row r="89">
      <c r="C89" s="2" t="s">
        <v>215</v>
      </c>
      <c r="D89" s="2" t="s">
        <v>216</v>
      </c>
    </row>
    <row r="90">
      <c r="C90" s="2" t="s">
        <v>218</v>
      </c>
      <c r="D90" s="2" t="s">
        <v>219</v>
      </c>
    </row>
    <row r="91">
      <c r="C91" s="2" t="s">
        <v>220</v>
      </c>
      <c r="D91" s="2" t="s">
        <v>221</v>
      </c>
    </row>
    <row r="92">
      <c r="C92" s="2" t="s">
        <v>223</v>
      </c>
      <c r="D92" s="2" t="s">
        <v>224</v>
      </c>
    </row>
    <row r="93">
      <c r="C93" s="2" t="s">
        <v>225</v>
      </c>
      <c r="D93" s="2" t="s">
        <v>227</v>
      </c>
    </row>
    <row r="94">
      <c r="C94" s="2" t="s">
        <v>228</v>
      </c>
      <c r="D94" s="2" t="s">
        <v>229</v>
      </c>
    </row>
    <row r="95">
      <c r="C95" s="2" t="s">
        <v>231</v>
      </c>
      <c r="D95" s="2" t="s">
        <v>232</v>
      </c>
    </row>
    <row r="96">
      <c r="C96" s="2" t="s">
        <v>234</v>
      </c>
      <c r="D96" s="2" t="s">
        <v>235</v>
      </c>
    </row>
    <row r="97">
      <c r="C97" s="2" t="s">
        <v>236</v>
      </c>
      <c r="D97" s="2" t="s">
        <v>238</v>
      </c>
    </row>
    <row r="98">
      <c r="C98" s="2" t="s">
        <v>239</v>
      </c>
      <c r="D98" s="2" t="s">
        <v>241</v>
      </c>
    </row>
    <row r="99">
      <c r="C99" s="2" t="s">
        <v>242</v>
      </c>
      <c r="D99" s="2" t="s">
        <v>244</v>
      </c>
    </row>
    <row r="100">
      <c r="C100" s="2" t="s">
        <v>245</v>
      </c>
      <c r="D100" s="2" t="s">
        <v>247</v>
      </c>
    </row>
    <row r="101">
      <c r="C101" s="2" t="s">
        <v>248</v>
      </c>
      <c r="D101" s="2" t="s">
        <v>249</v>
      </c>
    </row>
    <row r="102">
      <c r="C102" s="2" t="s">
        <v>252</v>
      </c>
      <c r="D102" s="2" t="s">
        <v>254</v>
      </c>
    </row>
    <row r="103">
      <c r="C103" s="2" t="s">
        <v>255</v>
      </c>
      <c r="D103" s="2" t="s">
        <v>256</v>
      </c>
    </row>
    <row r="104">
      <c r="C104" s="2" t="s">
        <v>258</v>
      </c>
      <c r="D104" s="2" t="s">
        <v>259</v>
      </c>
    </row>
    <row r="105">
      <c r="C105" s="2" t="s">
        <v>260</v>
      </c>
      <c r="D105" s="2" t="s">
        <v>261</v>
      </c>
    </row>
    <row r="106">
      <c r="C106" s="2" t="s">
        <v>262</v>
      </c>
      <c r="D106" s="2" t="s">
        <v>263</v>
      </c>
    </row>
    <row r="107">
      <c r="C107" s="2" t="s">
        <v>265</v>
      </c>
      <c r="D107" s="2" t="s">
        <v>267</v>
      </c>
    </row>
    <row r="108">
      <c r="C108" s="2" t="s">
        <v>268</v>
      </c>
      <c r="D108" s="2" t="s">
        <v>270</v>
      </c>
    </row>
    <row r="109">
      <c r="C109" s="2" t="s">
        <v>271</v>
      </c>
      <c r="D109" s="2" t="s">
        <v>273</v>
      </c>
    </row>
    <row r="110">
      <c r="C110" s="2" t="s">
        <v>279</v>
      </c>
      <c r="D110" s="2" t="s">
        <v>281</v>
      </c>
    </row>
    <row r="111">
      <c r="C111" s="2" t="s">
        <v>282</v>
      </c>
      <c r="D111" s="2" t="s">
        <v>283</v>
      </c>
    </row>
    <row r="112">
      <c r="C112" s="2" t="s">
        <v>285</v>
      </c>
      <c r="D112" s="2" t="s">
        <v>286</v>
      </c>
    </row>
    <row r="113">
      <c r="C113" s="2" t="s">
        <v>287</v>
      </c>
      <c r="D113" s="2" t="s">
        <v>289</v>
      </c>
    </row>
    <row r="114">
      <c r="C114" s="2" t="s">
        <v>292</v>
      </c>
      <c r="D114" s="2" t="s">
        <v>293</v>
      </c>
    </row>
    <row r="115">
      <c r="C115" s="2" t="s">
        <v>294</v>
      </c>
      <c r="D115" s="2" t="s">
        <v>295</v>
      </c>
    </row>
    <row r="116">
      <c r="C116" s="2" t="s">
        <v>297</v>
      </c>
      <c r="D116" s="2" t="s">
        <v>298</v>
      </c>
    </row>
    <row r="117">
      <c r="C117" s="2" t="s">
        <v>300</v>
      </c>
      <c r="D117" s="2" t="s">
        <v>301</v>
      </c>
    </row>
    <row r="118">
      <c r="C118" s="2" t="s">
        <v>303</v>
      </c>
      <c r="D118" s="2" t="s">
        <v>304</v>
      </c>
    </row>
    <row r="119">
      <c r="C119" s="2" t="s">
        <v>305</v>
      </c>
      <c r="D119" s="2" t="s">
        <v>306</v>
      </c>
    </row>
    <row r="120">
      <c r="C120" s="2" t="s">
        <v>308</v>
      </c>
      <c r="D120" s="2" t="s">
        <v>309</v>
      </c>
    </row>
    <row r="121">
      <c r="C121" s="2" t="s">
        <v>310</v>
      </c>
      <c r="D121" s="2" t="s">
        <v>311</v>
      </c>
    </row>
    <row r="122">
      <c r="C122" s="2" t="s">
        <v>312</v>
      </c>
      <c r="D122" s="2" t="s">
        <v>313</v>
      </c>
    </row>
    <row r="123">
      <c r="C123" s="2" t="s">
        <v>315</v>
      </c>
      <c r="D123" s="2" t="s">
        <v>317</v>
      </c>
    </row>
    <row r="124">
      <c r="C124" s="2" t="s">
        <v>319</v>
      </c>
      <c r="D124" s="2" t="s">
        <v>320</v>
      </c>
    </row>
    <row r="125">
      <c r="C125" s="2" t="s">
        <v>321</v>
      </c>
      <c r="D125" s="2" t="s">
        <v>323</v>
      </c>
    </row>
    <row r="126">
      <c r="C126" s="2" t="s">
        <v>324</v>
      </c>
      <c r="D126" s="2" t="s">
        <v>326</v>
      </c>
    </row>
    <row r="127">
      <c r="C127" s="2" t="s">
        <v>327</v>
      </c>
      <c r="D127" s="2" t="s">
        <v>328</v>
      </c>
    </row>
    <row r="128">
      <c r="C128" s="2" t="s">
        <v>330</v>
      </c>
      <c r="D128" s="2" t="s">
        <v>331</v>
      </c>
    </row>
    <row r="129">
      <c r="C129" s="2" t="s">
        <v>332</v>
      </c>
      <c r="D129" s="2" t="s">
        <v>333</v>
      </c>
    </row>
    <row r="130">
      <c r="C130" s="2" t="s">
        <v>335</v>
      </c>
      <c r="D130" s="2" t="s">
        <v>336</v>
      </c>
    </row>
    <row r="131">
      <c r="C131" s="2" t="s">
        <v>337</v>
      </c>
      <c r="D131" s="2" t="s">
        <v>338</v>
      </c>
    </row>
    <row r="132">
      <c r="C132" s="2" t="s">
        <v>339</v>
      </c>
      <c r="D132" s="2" t="s">
        <v>340</v>
      </c>
    </row>
    <row r="133">
      <c r="C133" s="2" t="s">
        <v>342</v>
      </c>
      <c r="D133" s="2" t="s">
        <v>343</v>
      </c>
    </row>
    <row r="134">
      <c r="C134" s="2" t="s">
        <v>345</v>
      </c>
      <c r="D134" s="2" t="s">
        <v>346</v>
      </c>
    </row>
    <row r="135">
      <c r="C135" s="2" t="s">
        <v>348</v>
      </c>
      <c r="D135" s="2" t="s">
        <v>350</v>
      </c>
    </row>
    <row r="136">
      <c r="C136" s="2" t="s">
        <v>352</v>
      </c>
      <c r="D136" s="2" t="s">
        <v>353</v>
      </c>
    </row>
    <row r="137">
      <c r="C137" s="2" t="s">
        <v>354</v>
      </c>
      <c r="D137" s="2" t="s">
        <v>356</v>
      </c>
    </row>
    <row r="138">
      <c r="C138" s="2" t="s">
        <v>357</v>
      </c>
      <c r="D138" s="2" t="s">
        <v>359</v>
      </c>
    </row>
    <row r="139">
      <c r="C139" s="2" t="s">
        <v>360</v>
      </c>
      <c r="D139" s="2" t="s">
        <v>361</v>
      </c>
    </row>
    <row r="140">
      <c r="C140" s="2" t="s">
        <v>363</v>
      </c>
      <c r="D140" s="2" t="s">
        <v>364</v>
      </c>
    </row>
    <row r="141">
      <c r="C141" s="2" t="s">
        <v>365</v>
      </c>
      <c r="D141" s="2" t="s">
        <v>366</v>
      </c>
    </row>
    <row r="142">
      <c r="C142" s="2" t="s">
        <v>367</v>
      </c>
      <c r="D142" s="2" t="s">
        <v>368</v>
      </c>
    </row>
    <row r="143">
      <c r="C143" s="2" t="s">
        <v>369</v>
      </c>
      <c r="D143" s="2" t="s">
        <v>370</v>
      </c>
    </row>
    <row r="144">
      <c r="C144" s="2" t="s">
        <v>371</v>
      </c>
      <c r="D144" s="2" t="s">
        <v>372</v>
      </c>
    </row>
    <row r="145">
      <c r="C145" s="2" t="s">
        <v>373</v>
      </c>
      <c r="D145" s="2" t="s">
        <v>374</v>
      </c>
    </row>
    <row r="146">
      <c r="C146" s="2" t="s">
        <v>375</v>
      </c>
      <c r="D146" s="2" t="s">
        <v>376</v>
      </c>
    </row>
    <row r="147">
      <c r="C147" s="2" t="s">
        <v>378</v>
      </c>
      <c r="D147" s="2" t="s">
        <v>379</v>
      </c>
    </row>
    <row r="148">
      <c r="C148" s="2" t="s">
        <v>380</v>
      </c>
      <c r="D148" s="2" t="s">
        <v>385</v>
      </c>
    </row>
    <row r="149">
      <c r="C149" s="2" t="s">
        <v>386</v>
      </c>
      <c r="D149" s="2" t="s">
        <v>388</v>
      </c>
    </row>
    <row r="150">
      <c r="C150" s="2" t="s">
        <v>389</v>
      </c>
      <c r="D150" s="2" t="s">
        <v>390</v>
      </c>
    </row>
    <row r="151">
      <c r="C151" s="2" t="s">
        <v>391</v>
      </c>
      <c r="D151" s="2" t="s">
        <v>393</v>
      </c>
    </row>
    <row r="152">
      <c r="C152" s="2" t="s">
        <v>394</v>
      </c>
      <c r="D152" s="2" t="s">
        <v>395</v>
      </c>
    </row>
    <row r="153">
      <c r="C153" s="2" t="s">
        <v>397</v>
      </c>
      <c r="D153" s="2" t="s">
        <v>398</v>
      </c>
    </row>
    <row r="154">
      <c r="C154" s="2" t="s">
        <v>400</v>
      </c>
      <c r="D154" s="2" t="s">
        <v>401</v>
      </c>
    </row>
    <row r="155">
      <c r="C155" s="2" t="s">
        <v>403</v>
      </c>
      <c r="D155" s="2" t="s">
        <v>404</v>
      </c>
    </row>
    <row r="156">
      <c r="C156" s="2" t="s">
        <v>405</v>
      </c>
      <c r="D156" s="2" t="s">
        <v>407</v>
      </c>
    </row>
    <row r="157">
      <c r="C157" s="2" t="s">
        <v>409</v>
      </c>
      <c r="D157" s="2" t="s">
        <v>411</v>
      </c>
    </row>
    <row r="158">
      <c r="C158" s="2" t="s">
        <v>412</v>
      </c>
      <c r="D158" s="2" t="s">
        <v>413</v>
      </c>
    </row>
    <row r="159">
      <c r="C159" s="2" t="s">
        <v>415</v>
      </c>
      <c r="D159" s="2" t="s">
        <v>416</v>
      </c>
    </row>
    <row r="160">
      <c r="C160" s="2" t="s">
        <v>418</v>
      </c>
      <c r="D160" s="2" t="s">
        <v>419</v>
      </c>
    </row>
    <row r="161">
      <c r="C161" s="2" t="s">
        <v>420</v>
      </c>
      <c r="D161" s="2" t="s">
        <v>421</v>
      </c>
    </row>
    <row r="162">
      <c r="C162" s="2" t="s">
        <v>423</v>
      </c>
      <c r="D162" s="2" t="s">
        <v>425</v>
      </c>
    </row>
    <row r="163">
      <c r="C163" s="2" t="s">
        <v>426</v>
      </c>
      <c r="D163" s="2" t="s">
        <v>427</v>
      </c>
    </row>
    <row r="164">
      <c r="C164" s="2" t="s">
        <v>429</v>
      </c>
      <c r="D164" s="2" t="s">
        <v>430</v>
      </c>
    </row>
    <row r="165">
      <c r="C165" s="2" t="s">
        <v>433</v>
      </c>
      <c r="D165" s="2" t="s">
        <v>434</v>
      </c>
    </row>
    <row r="166">
      <c r="C166" s="2" t="s">
        <v>435</v>
      </c>
      <c r="D166" s="2" t="s">
        <v>437</v>
      </c>
    </row>
    <row r="167">
      <c r="C167" s="2" t="s">
        <v>440</v>
      </c>
      <c r="D167" s="2" t="s">
        <v>441</v>
      </c>
    </row>
    <row r="168">
      <c r="C168" s="2" t="s">
        <v>442</v>
      </c>
      <c r="D168" s="2" t="s">
        <v>443</v>
      </c>
    </row>
    <row r="169">
      <c r="C169" s="2" t="s">
        <v>445</v>
      </c>
      <c r="D169" s="2" t="s">
        <v>446</v>
      </c>
    </row>
    <row r="170">
      <c r="C170" s="2" t="s">
        <v>447</v>
      </c>
      <c r="D170" s="2" t="s">
        <v>449</v>
      </c>
    </row>
    <row r="171">
      <c r="C171" s="2" t="s">
        <v>450</v>
      </c>
      <c r="D171" s="2" t="s">
        <v>451</v>
      </c>
    </row>
    <row r="172">
      <c r="C172" s="2" t="s">
        <v>453</v>
      </c>
      <c r="D172" s="2" t="s">
        <v>454</v>
      </c>
    </row>
    <row r="173">
      <c r="C173" s="2" t="s">
        <v>455</v>
      </c>
      <c r="D173" s="2" t="s">
        <v>457</v>
      </c>
    </row>
    <row r="174">
      <c r="C174" s="2" t="s">
        <v>458</v>
      </c>
      <c r="D174" s="2" t="s">
        <v>460</v>
      </c>
    </row>
    <row r="175">
      <c r="C175" s="2" t="s">
        <v>461</v>
      </c>
      <c r="D175" s="2" t="s">
        <v>462</v>
      </c>
    </row>
    <row r="176">
      <c r="C176" s="2" t="s">
        <v>464</v>
      </c>
      <c r="D176" s="2" t="s">
        <v>465</v>
      </c>
    </row>
    <row r="177">
      <c r="C177" s="2" t="s">
        <v>467</v>
      </c>
      <c r="D177" s="2" t="s">
        <v>468</v>
      </c>
    </row>
    <row r="178">
      <c r="C178" s="2" t="s">
        <v>470</v>
      </c>
      <c r="D178" s="2" t="s">
        <v>471</v>
      </c>
    </row>
    <row r="179">
      <c r="C179" s="2" t="s">
        <v>473</v>
      </c>
      <c r="D179" s="2" t="s">
        <v>474</v>
      </c>
    </row>
    <row r="180">
      <c r="C180" s="2" t="s">
        <v>476</v>
      </c>
      <c r="D180" s="2" t="s">
        <v>477</v>
      </c>
    </row>
    <row r="181">
      <c r="C181" s="2" t="s">
        <v>479</v>
      </c>
      <c r="D181" s="2" t="s">
        <v>481</v>
      </c>
    </row>
    <row r="182">
      <c r="C182" s="2" t="s">
        <v>482</v>
      </c>
      <c r="D182" s="2" t="s">
        <v>483</v>
      </c>
    </row>
    <row r="183">
      <c r="C183" s="2" t="s">
        <v>486</v>
      </c>
      <c r="D183" s="2" t="s">
        <v>488</v>
      </c>
    </row>
    <row r="184">
      <c r="C184" s="2" t="s">
        <v>489</v>
      </c>
      <c r="D184" s="2" t="s">
        <v>490</v>
      </c>
    </row>
    <row r="185">
      <c r="C185" s="2" t="s">
        <v>492</v>
      </c>
      <c r="D185" s="2" t="s">
        <v>493</v>
      </c>
    </row>
    <row r="186">
      <c r="C186" s="2" t="s">
        <v>494</v>
      </c>
      <c r="D186" s="2" t="s">
        <v>495</v>
      </c>
    </row>
    <row r="187">
      <c r="C187" s="2" t="s">
        <v>496</v>
      </c>
      <c r="D187" s="2" t="s">
        <v>497</v>
      </c>
    </row>
    <row r="188">
      <c r="C188" s="2" t="s">
        <v>499</v>
      </c>
      <c r="D188" s="2" t="s">
        <v>500</v>
      </c>
    </row>
    <row r="189">
      <c r="C189" s="2" t="s">
        <v>502</v>
      </c>
      <c r="D189" s="2" t="s">
        <v>503</v>
      </c>
    </row>
    <row r="190">
      <c r="C190" s="2" t="s">
        <v>505</v>
      </c>
      <c r="D190" s="2" t="s">
        <v>506</v>
      </c>
    </row>
    <row r="191">
      <c r="C191" s="2" t="s">
        <v>508</v>
      </c>
      <c r="D191" s="2" t="s">
        <v>509</v>
      </c>
    </row>
    <row r="192">
      <c r="C192" s="2" t="s">
        <v>510</v>
      </c>
      <c r="D192" s="2" t="s">
        <v>511</v>
      </c>
    </row>
    <row r="193">
      <c r="C193" s="2" t="s">
        <v>513</v>
      </c>
      <c r="D193" s="2" t="s">
        <v>514</v>
      </c>
    </row>
    <row r="194">
      <c r="C194" s="2" t="s">
        <v>516</v>
      </c>
      <c r="D194" s="2" t="s">
        <v>517</v>
      </c>
    </row>
    <row r="195">
      <c r="C195" s="2" t="s">
        <v>519</v>
      </c>
      <c r="D195" s="2" t="s">
        <v>520</v>
      </c>
    </row>
    <row r="196">
      <c r="C196" s="2" t="s">
        <v>521</v>
      </c>
      <c r="D196" s="2" t="s">
        <v>522</v>
      </c>
    </row>
    <row r="197">
      <c r="C197" s="2" t="s">
        <v>524</v>
      </c>
      <c r="D197" s="2" t="s">
        <v>525</v>
      </c>
    </row>
    <row r="198">
      <c r="C198" s="2" t="s">
        <v>526</v>
      </c>
      <c r="D198" s="2" t="s">
        <v>527</v>
      </c>
    </row>
    <row r="199">
      <c r="C199" s="2" t="s">
        <v>529</v>
      </c>
      <c r="D199" s="2" t="s">
        <v>530</v>
      </c>
    </row>
    <row r="200">
      <c r="C200" s="2" t="s">
        <v>531</v>
      </c>
      <c r="D200" s="2" t="s">
        <v>533</v>
      </c>
    </row>
    <row r="201">
      <c r="C201" s="2" t="s">
        <v>534</v>
      </c>
      <c r="D201" s="2" t="s">
        <v>535</v>
      </c>
    </row>
    <row r="202">
      <c r="C202" s="2" t="s">
        <v>536</v>
      </c>
      <c r="D202" s="2" t="s">
        <v>538</v>
      </c>
    </row>
    <row r="203">
      <c r="C203" s="2" t="s">
        <v>539</v>
      </c>
      <c r="D203" s="2" t="s">
        <v>541</v>
      </c>
    </row>
    <row r="204">
      <c r="C204" s="2" t="s">
        <v>542</v>
      </c>
      <c r="D204" s="2" t="s">
        <v>543</v>
      </c>
    </row>
    <row r="205">
      <c r="C205" s="2" t="s">
        <v>550</v>
      </c>
      <c r="D205" s="2" t="s">
        <v>551</v>
      </c>
    </row>
    <row r="206">
      <c r="C206" s="2" t="s">
        <v>553</v>
      </c>
      <c r="D206" s="2" t="s">
        <v>554</v>
      </c>
    </row>
    <row r="207">
      <c r="C207" s="2" t="s">
        <v>556</v>
      </c>
      <c r="D207" s="2" t="s">
        <v>557</v>
      </c>
    </row>
    <row r="208">
      <c r="C208" s="2" t="s">
        <v>559</v>
      </c>
      <c r="D208" s="2" t="s">
        <v>560</v>
      </c>
    </row>
    <row r="209">
      <c r="C209" s="2" t="s">
        <v>561</v>
      </c>
      <c r="D209" s="2" t="s">
        <v>563</v>
      </c>
    </row>
    <row r="210">
      <c r="C210" s="2" t="s">
        <v>564</v>
      </c>
      <c r="D210" s="2" t="s">
        <v>565</v>
      </c>
    </row>
    <row r="211">
      <c r="C211" s="2" t="s">
        <v>567</v>
      </c>
      <c r="D211" s="2" t="s">
        <v>569</v>
      </c>
    </row>
    <row r="212">
      <c r="C212" s="2" t="s">
        <v>571</v>
      </c>
      <c r="D212" s="2" t="s">
        <v>572</v>
      </c>
    </row>
    <row r="213">
      <c r="C213" s="2" t="s">
        <v>573</v>
      </c>
      <c r="D213" s="2" t="s">
        <v>574</v>
      </c>
    </row>
    <row r="214">
      <c r="C214" s="2" t="s">
        <v>576</v>
      </c>
      <c r="D214" s="2" t="s">
        <v>577</v>
      </c>
    </row>
    <row r="215">
      <c r="C215" s="2" t="s">
        <v>578</v>
      </c>
      <c r="D215" s="2" t="s">
        <v>580</v>
      </c>
    </row>
    <row r="216">
      <c r="C216" s="2" t="s">
        <v>581</v>
      </c>
      <c r="D216" s="2" t="s">
        <v>582</v>
      </c>
    </row>
    <row r="217">
      <c r="C217" s="2" t="s">
        <v>584</v>
      </c>
      <c r="D217" s="2" t="s">
        <v>585</v>
      </c>
    </row>
    <row r="218">
      <c r="C218" s="2" t="s">
        <v>587</v>
      </c>
      <c r="D218" s="2" t="s">
        <v>588</v>
      </c>
    </row>
    <row r="219">
      <c r="C219" s="2" t="s">
        <v>590</v>
      </c>
      <c r="D219" s="2" t="s">
        <v>591</v>
      </c>
    </row>
    <row r="220">
      <c r="C220" s="2" t="s">
        <v>592</v>
      </c>
      <c r="D220" s="2" t="s">
        <v>594</v>
      </c>
    </row>
    <row r="221">
      <c r="C221" s="2" t="s">
        <v>595</v>
      </c>
      <c r="D221" s="2" t="s">
        <v>596</v>
      </c>
    </row>
    <row r="222">
      <c r="C222" s="2" t="s">
        <v>597</v>
      </c>
      <c r="D222" s="2" t="s">
        <v>599</v>
      </c>
    </row>
    <row r="223">
      <c r="C223" s="2" t="s">
        <v>600</v>
      </c>
      <c r="D223" s="2" t="s">
        <v>602</v>
      </c>
    </row>
    <row r="224">
      <c r="C224" s="2" t="s">
        <v>603</v>
      </c>
      <c r="D224" s="2" t="s">
        <v>604</v>
      </c>
    </row>
    <row r="225">
      <c r="C225" s="2" t="s">
        <v>606</v>
      </c>
      <c r="D225" s="2" t="s">
        <v>607</v>
      </c>
    </row>
    <row r="226">
      <c r="C226" s="2" t="s">
        <v>609</v>
      </c>
      <c r="D226" s="2" t="s">
        <v>611</v>
      </c>
    </row>
    <row r="227">
      <c r="C227" s="2" t="s">
        <v>614</v>
      </c>
      <c r="D227" s="2" t="s">
        <v>615</v>
      </c>
    </row>
    <row r="228">
      <c r="C228" s="2" t="s">
        <v>617</v>
      </c>
      <c r="D228" s="2" t="s">
        <v>619</v>
      </c>
    </row>
    <row r="229">
      <c r="C229" s="2" t="s">
        <v>620</v>
      </c>
      <c r="D229" s="2" t="s">
        <v>622</v>
      </c>
    </row>
    <row r="230">
      <c r="C230" s="2" t="s">
        <v>623</v>
      </c>
      <c r="D230" s="2" t="s">
        <v>624</v>
      </c>
    </row>
    <row r="231">
      <c r="C231" s="2" t="s">
        <v>626</v>
      </c>
      <c r="D231" s="2" t="s">
        <v>627</v>
      </c>
    </row>
    <row r="232">
      <c r="C232" s="2" t="s">
        <v>630</v>
      </c>
      <c r="D232" s="2" t="s">
        <v>631</v>
      </c>
    </row>
    <row r="233">
      <c r="C233" s="2" t="s">
        <v>633</v>
      </c>
      <c r="D233" s="2" t="s">
        <v>634</v>
      </c>
    </row>
    <row r="234">
      <c r="C234" s="2" t="s">
        <v>636</v>
      </c>
      <c r="D234" s="2" t="s">
        <v>637</v>
      </c>
    </row>
    <row r="235">
      <c r="C235" s="2" t="s">
        <v>639</v>
      </c>
      <c r="D235" s="2" t="s">
        <v>641</v>
      </c>
    </row>
    <row r="236">
      <c r="C236" s="2" t="s">
        <v>642</v>
      </c>
      <c r="D236" s="2" t="s">
        <v>643</v>
      </c>
    </row>
    <row r="237">
      <c r="C237" s="2" t="s">
        <v>645</v>
      </c>
      <c r="D237" s="2" t="s">
        <v>646</v>
      </c>
    </row>
    <row r="238">
      <c r="C238" s="2" t="s">
        <v>650</v>
      </c>
      <c r="D238" s="2" t="s">
        <v>651</v>
      </c>
    </row>
    <row r="239">
      <c r="C239" s="2" t="s">
        <v>652</v>
      </c>
      <c r="D239" s="2" t="s">
        <v>654</v>
      </c>
    </row>
    <row r="240">
      <c r="C240" s="2" t="s">
        <v>655</v>
      </c>
      <c r="D240" s="2" t="s">
        <v>657</v>
      </c>
    </row>
    <row r="241">
      <c r="C241" s="2" t="s">
        <v>658</v>
      </c>
      <c r="D241" s="2" t="s">
        <v>659</v>
      </c>
    </row>
    <row r="242">
      <c r="C242" s="2" t="s">
        <v>660</v>
      </c>
      <c r="D242" s="2" t="s">
        <v>662</v>
      </c>
    </row>
    <row r="243">
      <c r="C243" s="2" t="s">
        <v>663</v>
      </c>
      <c r="D243" s="2" t="s">
        <v>664</v>
      </c>
    </row>
    <row r="244">
      <c r="C244" s="2" t="s">
        <v>666</v>
      </c>
      <c r="D244" s="2" t="s">
        <v>667</v>
      </c>
    </row>
    <row r="245">
      <c r="C245" s="2" t="s">
        <v>669</v>
      </c>
      <c r="D245" s="2" t="s">
        <v>670</v>
      </c>
    </row>
    <row r="246">
      <c r="C246" s="2" t="s">
        <v>674</v>
      </c>
      <c r="D246" s="2" t="s">
        <v>675</v>
      </c>
    </row>
    <row r="247">
      <c r="C247" s="2" t="s">
        <v>677</v>
      </c>
      <c r="D247" s="2" t="s">
        <v>678</v>
      </c>
    </row>
    <row r="248">
      <c r="C248" s="2" t="s">
        <v>681</v>
      </c>
      <c r="D248" s="2" t="s">
        <v>682</v>
      </c>
    </row>
    <row r="249">
      <c r="C249" s="2" t="s">
        <v>684</v>
      </c>
      <c r="D249" s="2" t="s">
        <v>686</v>
      </c>
    </row>
    <row r="250">
      <c r="C250" s="2" t="s">
        <v>688</v>
      </c>
      <c r="D250" s="2" t="s">
        <v>690</v>
      </c>
    </row>
    <row r="251">
      <c r="C251" s="2" t="s">
        <v>692</v>
      </c>
      <c r="D251" s="2" t="s">
        <v>693</v>
      </c>
    </row>
    <row r="252">
      <c r="C252" s="2" t="s">
        <v>695</v>
      </c>
      <c r="D252" s="2" t="s">
        <v>696</v>
      </c>
    </row>
    <row r="253">
      <c r="C253" s="2" t="s">
        <v>698</v>
      </c>
      <c r="D253" s="2" t="s">
        <v>699</v>
      </c>
    </row>
    <row r="254">
      <c r="C254" s="2" t="s">
        <v>700</v>
      </c>
      <c r="D254" s="2" t="s">
        <v>701</v>
      </c>
    </row>
    <row r="255">
      <c r="C255" s="2" t="s">
        <v>703</v>
      </c>
      <c r="D255" s="2" t="s">
        <v>704</v>
      </c>
    </row>
    <row r="256">
      <c r="C256" s="2" t="s">
        <v>705</v>
      </c>
      <c r="D256" s="2" t="s">
        <v>706</v>
      </c>
    </row>
    <row r="257">
      <c r="C257" s="2" t="s">
        <v>707</v>
      </c>
      <c r="D257" s="2" t="s">
        <v>708</v>
      </c>
    </row>
    <row r="258">
      <c r="C258" s="2" t="s">
        <v>711</v>
      </c>
      <c r="D258" s="2" t="s">
        <v>712</v>
      </c>
    </row>
    <row r="259">
      <c r="C259" s="2" t="s">
        <v>714</v>
      </c>
      <c r="D259" s="2" t="s">
        <v>716</v>
      </c>
    </row>
    <row r="260">
      <c r="C260" s="2" t="s">
        <v>718</v>
      </c>
      <c r="D260" s="2" t="s">
        <v>719</v>
      </c>
    </row>
    <row r="261">
      <c r="C261" s="2" t="s">
        <v>720</v>
      </c>
      <c r="D261" s="2" t="s">
        <v>721</v>
      </c>
    </row>
    <row r="262">
      <c r="C262" s="2" t="s">
        <v>723</v>
      </c>
      <c r="D262" s="2" t="s">
        <v>724</v>
      </c>
    </row>
    <row r="263">
      <c r="C263" s="2" t="s">
        <v>725</v>
      </c>
      <c r="D263" s="2" t="s">
        <v>726</v>
      </c>
    </row>
    <row r="264">
      <c r="C264" s="2" t="s">
        <v>727</v>
      </c>
      <c r="D264" s="2" t="s">
        <v>729</v>
      </c>
    </row>
    <row r="265">
      <c r="C265" s="2" t="s">
        <v>730</v>
      </c>
      <c r="D265" s="2" t="s">
        <v>731</v>
      </c>
    </row>
    <row r="266">
      <c r="C266" s="2" t="s">
        <v>733</v>
      </c>
      <c r="D266" s="2" t="s">
        <v>734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row r="3">
      <c r="C3" s="2" t="s">
        <v>2</v>
      </c>
      <c r="D3" s="2" t="s">
        <v>4</v>
      </c>
      <c r="E3" s="2" t="s">
        <v>5</v>
      </c>
      <c r="F3" s="2" t="s">
        <v>6</v>
      </c>
      <c r="G3" s="6"/>
      <c r="H3" s="6"/>
    </row>
    <row r="4">
      <c r="C4" s="2" t="s">
        <v>51</v>
      </c>
      <c r="D4" s="2" t="s">
        <v>11</v>
      </c>
      <c r="E4" s="2" t="s">
        <v>10</v>
      </c>
      <c r="F4" s="6"/>
      <c r="G4" s="6"/>
      <c r="H4" s="6"/>
    </row>
    <row r="5">
      <c r="C5" s="2" t="s">
        <v>57</v>
      </c>
      <c r="D5" s="2" t="s">
        <v>13</v>
      </c>
      <c r="E5" s="2" t="s">
        <v>12</v>
      </c>
      <c r="F5" s="2" t="s">
        <v>62</v>
      </c>
    </row>
    <row r="6">
      <c r="C6" s="2" t="s">
        <v>72</v>
      </c>
      <c r="D6" s="2" t="s">
        <v>15</v>
      </c>
      <c r="E6" s="2" t="s">
        <v>14</v>
      </c>
      <c r="F6" s="2" t="s">
        <v>87</v>
      </c>
    </row>
    <row r="7">
      <c r="C7" s="2" t="s">
        <v>92</v>
      </c>
      <c r="D7" s="2" t="s">
        <v>94</v>
      </c>
      <c r="E7" s="2" t="s">
        <v>96</v>
      </c>
      <c r="F7" s="6"/>
      <c r="G7" s="6"/>
      <c r="H7" s="6"/>
    </row>
    <row r="8">
      <c r="C8" s="2" t="s">
        <v>100</v>
      </c>
      <c r="D8" s="2" t="s">
        <v>102</v>
      </c>
      <c r="E8" s="2" t="s">
        <v>103</v>
      </c>
      <c r="G8" s="6"/>
      <c r="H8" s="6"/>
    </row>
    <row r="9">
      <c r="C9" s="2" t="s">
        <v>123</v>
      </c>
      <c r="D9" s="2" t="s">
        <v>17</v>
      </c>
      <c r="E9" s="2" t="s">
        <v>16</v>
      </c>
      <c r="F9" s="2" t="s">
        <v>127</v>
      </c>
    </row>
    <row r="10">
      <c r="C10" s="2" t="s">
        <v>133</v>
      </c>
      <c r="D10" s="2" t="s">
        <v>20</v>
      </c>
      <c r="E10" s="2" t="s">
        <v>18</v>
      </c>
      <c r="F10" s="2" t="s">
        <v>152</v>
      </c>
    </row>
    <row r="11">
      <c r="C11" s="2" t="s">
        <v>158</v>
      </c>
      <c r="D11" s="2" t="s">
        <v>24</v>
      </c>
      <c r="E11" s="2" t="s">
        <v>23</v>
      </c>
    </row>
    <row r="12">
      <c r="C12" s="2" t="s">
        <v>164</v>
      </c>
      <c r="D12" s="2" t="s">
        <v>26</v>
      </c>
      <c r="E12" s="2" t="s">
        <v>25</v>
      </c>
      <c r="F12" s="2" t="s">
        <v>168</v>
      </c>
    </row>
    <row r="13">
      <c r="C13" s="2" t="s">
        <v>173</v>
      </c>
      <c r="D13" s="2" t="s">
        <v>28</v>
      </c>
      <c r="E13" s="2" t="s">
        <v>27</v>
      </c>
      <c r="F13" s="2" t="s">
        <v>176</v>
      </c>
    </row>
    <row r="14">
      <c r="C14" s="2" t="s">
        <v>179</v>
      </c>
      <c r="D14" s="2" t="s">
        <v>30</v>
      </c>
      <c r="E14" s="2" t="s">
        <v>29</v>
      </c>
      <c r="G14" s="6"/>
      <c r="H14" s="6"/>
    </row>
    <row r="15">
      <c r="C15" s="2" t="s">
        <v>186</v>
      </c>
      <c r="D15" s="2" t="s">
        <v>188</v>
      </c>
      <c r="E15" s="2" t="s">
        <v>190</v>
      </c>
      <c r="G15" s="6"/>
      <c r="H15" s="6"/>
    </row>
    <row r="16">
      <c r="C16" s="2" t="s">
        <v>193</v>
      </c>
      <c r="D16" s="2" t="s">
        <v>194</v>
      </c>
      <c r="E16" s="2" t="s">
        <v>197</v>
      </c>
    </row>
    <row r="17">
      <c r="C17" s="2" t="s">
        <v>201</v>
      </c>
      <c r="D17" s="2" t="s">
        <v>33</v>
      </c>
      <c r="E17" s="2" t="s">
        <v>32</v>
      </c>
    </row>
    <row r="18">
      <c r="C18" s="2" t="s">
        <v>207</v>
      </c>
      <c r="D18" s="2" t="s">
        <v>36</v>
      </c>
      <c r="E18" s="2" t="s">
        <v>35</v>
      </c>
      <c r="G18" s="6"/>
      <c r="H18" s="6"/>
    </row>
    <row r="19">
      <c r="C19" s="2" t="s">
        <v>214</v>
      </c>
      <c r="D19" s="2" t="s">
        <v>38</v>
      </c>
      <c r="E19" s="2" t="s">
        <v>37</v>
      </c>
      <c r="F19" s="2" t="s">
        <v>217</v>
      </c>
    </row>
    <row r="20">
      <c r="C20" s="2" t="s">
        <v>222</v>
      </c>
      <c r="D20" s="2" t="s">
        <v>40</v>
      </c>
      <c r="E20" s="2" t="s">
        <v>39</v>
      </c>
      <c r="F20" s="2" t="s">
        <v>226</v>
      </c>
    </row>
    <row r="21">
      <c r="C21" s="2" t="s">
        <v>230</v>
      </c>
      <c r="D21" s="2" t="s">
        <v>42</v>
      </c>
      <c r="E21" s="2" t="s">
        <v>41</v>
      </c>
      <c r="F21" s="2" t="s">
        <v>233</v>
      </c>
    </row>
    <row r="22">
      <c r="C22" s="2" t="s">
        <v>237</v>
      </c>
      <c r="D22" s="2" t="s">
        <v>44</v>
      </c>
      <c r="E22" s="2" t="s">
        <v>43</v>
      </c>
      <c r="F22" s="2" t="s">
        <v>240</v>
      </c>
    </row>
    <row r="23">
      <c r="C23" s="2" t="s">
        <v>243</v>
      </c>
      <c r="D23" s="2" t="s">
        <v>46</v>
      </c>
      <c r="E23" s="2" t="s">
        <v>45</v>
      </c>
      <c r="F23" s="2" t="s">
        <v>246</v>
      </c>
    </row>
    <row r="24">
      <c r="C24" s="2" t="s">
        <v>250</v>
      </c>
      <c r="D24" s="2" t="s">
        <v>251</v>
      </c>
      <c r="E24" s="2" t="s">
        <v>253</v>
      </c>
      <c r="F24" s="2" t="s">
        <v>253</v>
      </c>
    </row>
    <row r="25">
      <c r="C25" s="2" t="s">
        <v>257</v>
      </c>
      <c r="D25" s="2" t="s">
        <v>48</v>
      </c>
      <c r="E25" s="2" t="s">
        <v>47</v>
      </c>
      <c r="G25" s="6"/>
      <c r="H25" s="6"/>
    </row>
    <row r="26">
      <c r="C26" s="2" t="s">
        <v>264</v>
      </c>
      <c r="D26" s="2" t="s">
        <v>50</v>
      </c>
      <c r="E26" s="2" t="s">
        <v>49</v>
      </c>
      <c r="F26" s="2" t="s">
        <v>266</v>
      </c>
    </row>
    <row r="27">
      <c r="C27" s="2" t="s">
        <v>269</v>
      </c>
      <c r="D27" s="2" t="s">
        <v>53</v>
      </c>
      <c r="E27" s="2" t="s">
        <v>52</v>
      </c>
      <c r="F27" s="2" t="s">
        <v>272</v>
      </c>
    </row>
    <row r="28">
      <c r="C28" s="2" t="s">
        <v>274</v>
      </c>
      <c r="D28" s="2" t="s">
        <v>55</v>
      </c>
      <c r="E28" s="2" t="s">
        <v>54</v>
      </c>
      <c r="F28" s="2" t="s">
        <v>275</v>
      </c>
    </row>
    <row r="29">
      <c r="C29" s="2" t="s">
        <v>276</v>
      </c>
      <c r="D29" s="2" t="s">
        <v>58</v>
      </c>
      <c r="E29" s="2" t="s">
        <v>277</v>
      </c>
      <c r="F29" s="2" t="s">
        <v>278</v>
      </c>
    </row>
    <row r="30">
      <c r="C30" s="2" t="s">
        <v>280</v>
      </c>
      <c r="D30" s="2" t="s">
        <v>60</v>
      </c>
      <c r="E30" s="2" t="s">
        <v>59</v>
      </c>
      <c r="F30" s="2" t="s">
        <v>284</v>
      </c>
    </row>
    <row r="31">
      <c r="C31" s="2" t="s">
        <v>288</v>
      </c>
      <c r="D31" s="2" t="s">
        <v>290</v>
      </c>
      <c r="E31" s="2" t="s">
        <v>291</v>
      </c>
      <c r="G31" s="6"/>
      <c r="H31" s="6"/>
    </row>
    <row r="32">
      <c r="C32" s="2" t="s">
        <v>296</v>
      </c>
      <c r="D32" s="2" t="s">
        <v>63</v>
      </c>
      <c r="E32" s="2" t="s">
        <v>61</v>
      </c>
      <c r="F32" s="2" t="s">
        <v>299</v>
      </c>
    </row>
    <row r="33">
      <c r="C33" s="2" t="s">
        <v>302</v>
      </c>
      <c r="D33" s="2" t="s">
        <v>65</v>
      </c>
      <c r="E33" s="2" t="s">
        <v>64</v>
      </c>
      <c r="F33" s="6"/>
      <c r="G33" s="6"/>
      <c r="H33" s="6"/>
    </row>
    <row r="34">
      <c r="C34" s="2" t="s">
        <v>307</v>
      </c>
      <c r="D34" s="2" t="s">
        <v>67</v>
      </c>
      <c r="E34" s="2" t="s">
        <v>66</v>
      </c>
      <c r="G34" s="6"/>
      <c r="H34" s="6"/>
    </row>
    <row r="35">
      <c r="C35" s="2" t="s">
        <v>314</v>
      </c>
      <c r="D35" s="2" t="s">
        <v>69</v>
      </c>
      <c r="E35" s="2" t="s">
        <v>316</v>
      </c>
      <c r="F35" s="2" t="s">
        <v>318</v>
      </c>
    </row>
    <row r="36">
      <c r="C36" s="2" t="s">
        <v>322</v>
      </c>
      <c r="D36" s="2" t="s">
        <v>71</v>
      </c>
      <c r="E36" s="2" t="s">
        <v>70</v>
      </c>
      <c r="F36" s="2" t="s">
        <v>325</v>
      </c>
    </row>
    <row r="37">
      <c r="C37" s="2" t="s">
        <v>329</v>
      </c>
      <c r="D37" s="2" t="s">
        <v>74</v>
      </c>
      <c r="E37" s="2" t="s">
        <v>73</v>
      </c>
      <c r="G37" s="6"/>
      <c r="H37" s="6"/>
    </row>
    <row r="38">
      <c r="C38" s="2" t="s">
        <v>334</v>
      </c>
      <c r="D38" s="2" t="s">
        <v>76</v>
      </c>
      <c r="E38" s="2" t="s">
        <v>75</v>
      </c>
    </row>
    <row r="39">
      <c r="C39" s="2" t="s">
        <v>341</v>
      </c>
      <c r="D39" s="2" t="s">
        <v>78</v>
      </c>
      <c r="E39" s="2" t="s">
        <v>77</v>
      </c>
      <c r="F39" s="2" t="s">
        <v>344</v>
      </c>
    </row>
    <row r="40">
      <c r="C40" s="2" t="s">
        <v>347</v>
      </c>
      <c r="D40" s="2" t="s">
        <v>349</v>
      </c>
      <c r="E40" s="2" t="s">
        <v>351</v>
      </c>
      <c r="G40" s="6"/>
      <c r="H40" s="6"/>
    </row>
    <row r="41">
      <c r="C41" s="2" t="s">
        <v>355</v>
      </c>
      <c r="D41" s="2" t="s">
        <v>80</v>
      </c>
      <c r="E41" s="2" t="s">
        <v>79</v>
      </c>
      <c r="F41" s="2" t="s">
        <v>358</v>
      </c>
    </row>
    <row r="42">
      <c r="C42" s="2" t="s">
        <v>362</v>
      </c>
      <c r="D42" s="2" t="s">
        <v>82</v>
      </c>
      <c r="E42" s="2" t="s">
        <v>81</v>
      </c>
    </row>
    <row r="43">
      <c r="C43" s="2" t="s">
        <v>377</v>
      </c>
      <c r="D43" s="2" t="s">
        <v>84</v>
      </c>
      <c r="E43" s="2" t="s">
        <v>83</v>
      </c>
      <c r="F43" s="6"/>
      <c r="G43" s="6"/>
      <c r="H43" s="6"/>
    </row>
    <row r="44">
      <c r="C44" s="2" t="s">
        <v>381</v>
      </c>
      <c r="D44" s="2" t="s">
        <v>382</v>
      </c>
      <c r="E44" s="2" t="s">
        <v>383</v>
      </c>
    </row>
    <row r="45">
      <c r="C45" s="2" t="s">
        <v>384</v>
      </c>
      <c r="D45" s="2" t="s">
        <v>89</v>
      </c>
      <c r="E45" s="2" t="s">
        <v>88</v>
      </c>
      <c r="F45" s="2" t="s">
        <v>387</v>
      </c>
    </row>
    <row r="46">
      <c r="C46" s="2" t="s">
        <v>392</v>
      </c>
      <c r="D46" s="2" t="s">
        <v>95</v>
      </c>
      <c r="E46" s="2" t="s">
        <v>93</v>
      </c>
      <c r="F46" s="2" t="s">
        <v>396</v>
      </c>
    </row>
    <row r="47">
      <c r="C47" s="2" t="s">
        <v>399</v>
      </c>
      <c r="D47" s="2" t="s">
        <v>98</v>
      </c>
      <c r="E47" s="2" t="s">
        <v>97</v>
      </c>
      <c r="F47" s="2" t="s">
        <v>402</v>
      </c>
    </row>
    <row r="48">
      <c r="C48" s="2" t="s">
        <v>406</v>
      </c>
      <c r="D48" s="2" t="s">
        <v>101</v>
      </c>
      <c r="E48" s="2" t="s">
        <v>408</v>
      </c>
      <c r="F48" s="2" t="s">
        <v>410</v>
      </c>
    </row>
    <row r="49">
      <c r="C49" s="2" t="s">
        <v>414</v>
      </c>
      <c r="D49" s="2" t="s">
        <v>105</v>
      </c>
      <c r="E49" s="2" t="s">
        <v>104</v>
      </c>
      <c r="F49" s="2" t="s">
        <v>417</v>
      </c>
    </row>
    <row r="50">
      <c r="C50" s="2" t="s">
        <v>422</v>
      </c>
      <c r="D50" s="2" t="s">
        <v>107</v>
      </c>
      <c r="E50" s="2" t="s">
        <v>424</v>
      </c>
    </row>
    <row r="51">
      <c r="C51" s="2" t="s">
        <v>428</v>
      </c>
      <c r="D51" s="2" t="s">
        <v>109</v>
      </c>
      <c r="E51" s="2" t="s">
        <v>431</v>
      </c>
      <c r="F51" s="2" t="s">
        <v>432</v>
      </c>
    </row>
    <row r="52">
      <c r="C52" s="2" t="s">
        <v>436</v>
      </c>
      <c r="D52" s="2" t="s">
        <v>438</v>
      </c>
      <c r="E52" s="2" t="s">
        <v>439</v>
      </c>
      <c r="G52" s="6"/>
      <c r="H52" s="6"/>
    </row>
    <row r="53">
      <c r="C53" s="2" t="s">
        <v>444</v>
      </c>
      <c r="D53" s="2" t="s">
        <v>111</v>
      </c>
      <c r="E53" s="2" t="s">
        <v>110</v>
      </c>
      <c r="F53" s="2" t="s">
        <v>448</v>
      </c>
    </row>
    <row r="54">
      <c r="C54" s="2" t="s">
        <v>452</v>
      </c>
      <c r="D54" s="2" t="s">
        <v>113</v>
      </c>
      <c r="E54" s="2" t="s">
        <v>112</v>
      </c>
      <c r="F54" s="2" t="s">
        <v>456</v>
      </c>
    </row>
    <row r="55">
      <c r="C55" s="2" t="s">
        <v>459</v>
      </c>
      <c r="D55" s="2" t="s">
        <v>115</v>
      </c>
      <c r="E55" s="2" t="s">
        <v>114</v>
      </c>
      <c r="F55" s="2" t="s">
        <v>463</v>
      </c>
    </row>
    <row r="56">
      <c r="C56" s="2" t="s">
        <v>466</v>
      </c>
      <c r="D56" s="2" t="s">
        <v>117</v>
      </c>
      <c r="E56" s="2" t="s">
        <v>116</v>
      </c>
      <c r="F56" s="2" t="s">
        <v>469</v>
      </c>
    </row>
    <row r="57">
      <c r="C57" s="2" t="s">
        <v>472</v>
      </c>
      <c r="D57" s="2" t="s">
        <v>121</v>
      </c>
      <c r="E57" s="2" t="s">
        <v>120</v>
      </c>
      <c r="F57" s="2" t="s">
        <v>475</v>
      </c>
    </row>
    <row r="58">
      <c r="C58" s="2" t="s">
        <v>478</v>
      </c>
      <c r="D58" s="2" t="s">
        <v>124</v>
      </c>
      <c r="E58" s="2" t="s">
        <v>480</v>
      </c>
      <c r="F58" s="2" t="s">
        <v>480</v>
      </c>
    </row>
    <row r="59">
      <c r="C59" s="2" t="s">
        <v>484</v>
      </c>
      <c r="D59" s="2" t="s">
        <v>485</v>
      </c>
      <c r="E59" s="2" t="s">
        <v>487</v>
      </c>
      <c r="G59" s="6"/>
      <c r="H59" s="6"/>
    </row>
    <row r="60">
      <c r="C60" s="2" t="s">
        <v>491</v>
      </c>
      <c r="D60" s="2" t="s">
        <v>126</v>
      </c>
      <c r="E60" s="2" t="s">
        <v>125</v>
      </c>
      <c r="G60" s="6"/>
      <c r="H60" s="6"/>
    </row>
    <row r="61">
      <c r="C61" s="2" t="s">
        <v>498</v>
      </c>
      <c r="D61" s="2" t="s">
        <v>129</v>
      </c>
      <c r="E61" s="2" t="s">
        <v>128</v>
      </c>
      <c r="F61" s="2" t="s">
        <v>501</v>
      </c>
    </row>
    <row r="62">
      <c r="C62" s="2" t="s">
        <v>504</v>
      </c>
      <c r="D62" s="2" t="s">
        <v>131</v>
      </c>
      <c r="E62" s="2" t="s">
        <v>507</v>
      </c>
      <c r="F62" s="2" t="s">
        <v>130</v>
      </c>
    </row>
    <row r="63">
      <c r="C63" s="2" t="s">
        <v>512</v>
      </c>
      <c r="D63" s="2" t="s">
        <v>134</v>
      </c>
      <c r="E63" s="2" t="s">
        <v>132</v>
      </c>
      <c r="F63" s="2" t="s">
        <v>515</v>
      </c>
    </row>
    <row r="64">
      <c r="C64" s="2" t="s">
        <v>518</v>
      </c>
      <c r="D64" s="2" t="s">
        <v>136</v>
      </c>
      <c r="E64" s="2" t="s">
        <v>135</v>
      </c>
      <c r="F64" s="2" t="s">
        <v>523</v>
      </c>
    </row>
    <row r="65">
      <c r="C65" s="2" t="s">
        <v>528</v>
      </c>
      <c r="D65" s="2" t="s">
        <v>138</v>
      </c>
      <c r="E65" s="2" t="s">
        <v>137</v>
      </c>
      <c r="F65" s="2" t="s">
        <v>532</v>
      </c>
    </row>
    <row r="66">
      <c r="C66" s="2" t="s">
        <v>537</v>
      </c>
      <c r="D66" s="2" t="s">
        <v>140</v>
      </c>
      <c r="E66" s="2" t="s">
        <v>139</v>
      </c>
      <c r="F66" s="2" t="s">
        <v>540</v>
      </c>
    </row>
    <row r="67">
      <c r="C67" s="2" t="s">
        <v>544</v>
      </c>
      <c r="D67" s="2" t="s">
        <v>142</v>
      </c>
      <c r="E67" s="2" t="s">
        <v>141</v>
      </c>
    </row>
    <row r="68">
      <c r="C68" s="2" t="s">
        <v>545</v>
      </c>
      <c r="D68" s="2" t="s">
        <v>144</v>
      </c>
      <c r="E68" s="2" t="s">
        <v>143</v>
      </c>
      <c r="F68" s="2" t="s">
        <v>546</v>
      </c>
    </row>
    <row r="69">
      <c r="C69" s="2" t="s">
        <v>547</v>
      </c>
      <c r="D69" s="2" t="s">
        <v>157</v>
      </c>
      <c r="E69" s="2" t="s">
        <v>156</v>
      </c>
      <c r="F69" s="2" t="s">
        <v>548</v>
      </c>
    </row>
    <row r="70">
      <c r="C70" s="2" t="s">
        <v>549</v>
      </c>
      <c r="D70" s="2" t="s">
        <v>160</v>
      </c>
      <c r="E70" s="2" t="s">
        <v>552</v>
      </c>
      <c r="F70" s="2" t="s">
        <v>555</v>
      </c>
    </row>
    <row r="71">
      <c r="C71" s="2" t="s">
        <v>558</v>
      </c>
      <c r="D71" s="2" t="s">
        <v>165</v>
      </c>
      <c r="E71" s="2" t="s">
        <v>163</v>
      </c>
      <c r="F71" s="2" t="s">
        <v>562</v>
      </c>
    </row>
    <row r="72">
      <c r="C72" s="2" t="s">
        <v>566</v>
      </c>
      <c r="D72" s="2" t="s">
        <v>568</v>
      </c>
      <c r="E72" s="2" t="s">
        <v>570</v>
      </c>
      <c r="G72" s="6"/>
      <c r="H72" s="6"/>
    </row>
    <row r="73">
      <c r="C73" s="2" t="s">
        <v>575</v>
      </c>
      <c r="D73" s="2" t="s">
        <v>167</v>
      </c>
      <c r="E73" s="2" t="s">
        <v>166</v>
      </c>
      <c r="F73" s="2" t="s">
        <v>579</v>
      </c>
    </row>
    <row r="74">
      <c r="C74" s="2" t="s">
        <v>583</v>
      </c>
      <c r="D74" s="2" t="s">
        <v>170</v>
      </c>
      <c r="E74" s="2" t="s">
        <v>169</v>
      </c>
      <c r="F74" s="2" t="s">
        <v>586</v>
      </c>
    </row>
    <row r="75">
      <c r="C75" s="2" t="s">
        <v>589</v>
      </c>
      <c r="D75" s="2" t="s">
        <v>172</v>
      </c>
      <c r="E75" s="2" t="s">
        <v>171</v>
      </c>
      <c r="F75" s="2" t="s">
        <v>593</v>
      </c>
    </row>
    <row r="76">
      <c r="C76" s="2" t="s">
        <v>598</v>
      </c>
      <c r="D76" s="2" t="s">
        <v>181</v>
      </c>
      <c r="E76" s="2" t="s">
        <v>180</v>
      </c>
      <c r="F76" s="2" t="s">
        <v>601</v>
      </c>
    </row>
    <row r="77">
      <c r="C77" s="2" t="s">
        <v>605</v>
      </c>
      <c r="D77" s="2" t="s">
        <v>183</v>
      </c>
      <c r="E77" s="2" t="s">
        <v>182</v>
      </c>
      <c r="F77" s="2" t="s">
        <v>608</v>
      </c>
    </row>
    <row r="78">
      <c r="C78" s="2" t="s">
        <v>610</v>
      </c>
      <c r="D78" s="2" t="s">
        <v>612</v>
      </c>
      <c r="E78" s="2" t="s">
        <v>613</v>
      </c>
    </row>
    <row r="79">
      <c r="C79" s="2" t="s">
        <v>616</v>
      </c>
      <c r="D79" s="2" t="s">
        <v>185</v>
      </c>
      <c r="E79" s="2" t="s">
        <v>184</v>
      </c>
      <c r="F79" s="2" t="s">
        <v>618</v>
      </c>
    </row>
    <row r="80">
      <c r="C80" s="2" t="s">
        <v>621</v>
      </c>
      <c r="D80" s="2" t="s">
        <v>189</v>
      </c>
      <c r="E80" s="2" t="s">
        <v>187</v>
      </c>
      <c r="G80" s="6"/>
      <c r="H80" s="6"/>
    </row>
    <row r="81">
      <c r="C81" s="2" t="s">
        <v>625</v>
      </c>
      <c r="D81" s="2" t="s">
        <v>192</v>
      </c>
      <c r="E81" s="2" t="s">
        <v>628</v>
      </c>
      <c r="F81" s="2" t="s">
        <v>629</v>
      </c>
    </row>
    <row r="82">
      <c r="C82" s="2" t="s">
        <v>632</v>
      </c>
      <c r="D82" s="2" t="s">
        <v>196</v>
      </c>
      <c r="E82" s="2" t="s">
        <v>195</v>
      </c>
      <c r="F82" s="2" t="s">
        <v>635</v>
      </c>
    </row>
    <row r="83">
      <c r="C83" s="2" t="s">
        <v>638</v>
      </c>
      <c r="D83" s="2" t="s">
        <v>199</v>
      </c>
      <c r="E83" s="2" t="s">
        <v>198</v>
      </c>
      <c r="F83" s="2" t="s">
        <v>640</v>
      </c>
    </row>
    <row r="84">
      <c r="C84" s="2" t="s">
        <v>644</v>
      </c>
      <c r="D84" s="2" t="s">
        <v>202</v>
      </c>
      <c r="E84" s="2" t="s">
        <v>200</v>
      </c>
      <c r="F84" s="6"/>
      <c r="G84" s="6"/>
      <c r="H84" s="6"/>
    </row>
    <row r="85">
      <c r="C85" s="2" t="s">
        <v>647</v>
      </c>
      <c r="D85" s="2" t="s">
        <v>648</v>
      </c>
      <c r="E85" s="2" t="s">
        <v>649</v>
      </c>
      <c r="G85" s="6"/>
      <c r="H85" s="6"/>
    </row>
    <row r="86">
      <c r="C86" s="2" t="s">
        <v>653</v>
      </c>
      <c r="D86" s="2" t="s">
        <v>204</v>
      </c>
      <c r="E86" s="2" t="s">
        <v>203</v>
      </c>
      <c r="F86" s="2" t="s">
        <v>656</v>
      </c>
    </row>
    <row r="87">
      <c r="C87" s="2" t="s">
        <v>661</v>
      </c>
      <c r="D87" s="2" t="s">
        <v>206</v>
      </c>
      <c r="E87" s="2" t="s">
        <v>205</v>
      </c>
      <c r="G87" s="6"/>
      <c r="H87" s="6"/>
    </row>
    <row r="88">
      <c r="C88" s="2" t="s">
        <v>665</v>
      </c>
      <c r="D88" s="2" t="s">
        <v>209</v>
      </c>
      <c r="E88" s="2" t="s">
        <v>208</v>
      </c>
      <c r="F88" s="2" t="s">
        <v>668</v>
      </c>
    </row>
    <row r="89">
      <c r="C89" s="2" t="s">
        <v>671</v>
      </c>
      <c r="D89" s="2" t="s">
        <v>672</v>
      </c>
      <c r="E89" s="2" t="s">
        <v>673</v>
      </c>
      <c r="G89" s="6"/>
      <c r="H89" s="6"/>
    </row>
    <row r="90">
      <c r="C90" s="2" t="s">
        <v>676</v>
      </c>
      <c r="D90" s="2" t="s">
        <v>211</v>
      </c>
      <c r="E90" s="2" t="s">
        <v>679</v>
      </c>
      <c r="F90" s="2" t="s">
        <v>680</v>
      </c>
    </row>
    <row r="91">
      <c r="C91" s="2" t="s">
        <v>683</v>
      </c>
      <c r="D91" s="2" t="s">
        <v>213</v>
      </c>
      <c r="E91" s="2" t="s">
        <v>212</v>
      </c>
      <c r="F91" s="2" t="s">
        <v>685</v>
      </c>
    </row>
    <row r="92">
      <c r="C92" s="2" t="s">
        <v>687</v>
      </c>
      <c r="D92" s="2" t="s">
        <v>216</v>
      </c>
      <c r="E92" s="2" t="s">
        <v>215</v>
      </c>
      <c r="F92" s="2" t="s">
        <v>689</v>
      </c>
    </row>
    <row r="93">
      <c r="C93" s="2" t="s">
        <v>691</v>
      </c>
      <c r="D93" s="2" t="s">
        <v>219</v>
      </c>
      <c r="E93" s="2" t="s">
        <v>218</v>
      </c>
      <c r="F93" s="2" t="s">
        <v>694</v>
      </c>
    </row>
    <row r="94">
      <c r="C94" s="2" t="s">
        <v>697</v>
      </c>
      <c r="D94" s="2" t="s">
        <v>221</v>
      </c>
      <c r="E94" s="2" t="s">
        <v>220</v>
      </c>
      <c r="G94" s="6"/>
      <c r="H94" s="6"/>
    </row>
    <row r="95">
      <c r="C95" s="2" t="s">
        <v>702</v>
      </c>
      <c r="D95" s="2" t="s">
        <v>224</v>
      </c>
      <c r="E95" s="2" t="s">
        <v>223</v>
      </c>
      <c r="G95" s="6"/>
      <c r="H95" s="6"/>
    </row>
    <row r="96">
      <c r="C96" s="2" t="s">
        <v>709</v>
      </c>
      <c r="D96" s="2" t="s">
        <v>227</v>
      </c>
      <c r="E96" s="2" t="s">
        <v>225</v>
      </c>
      <c r="F96" s="2" t="s">
        <v>710</v>
      </c>
    </row>
    <row r="97">
      <c r="C97" s="2" t="s">
        <v>713</v>
      </c>
      <c r="D97" s="2" t="s">
        <v>715</v>
      </c>
      <c r="E97" s="2" t="s">
        <v>717</v>
      </c>
      <c r="G97" s="6"/>
      <c r="H97" s="6"/>
    </row>
    <row r="98">
      <c r="C98" s="2" t="s">
        <v>722</v>
      </c>
      <c r="D98" s="2" t="s">
        <v>229</v>
      </c>
      <c r="E98" s="2" t="s">
        <v>228</v>
      </c>
      <c r="F98" s="6"/>
      <c r="G98" s="6"/>
      <c r="H98" s="6"/>
    </row>
    <row r="99">
      <c r="C99" s="2" t="s">
        <v>728</v>
      </c>
      <c r="D99" s="2" t="s">
        <v>232</v>
      </c>
      <c r="E99" s="2" t="s">
        <v>231</v>
      </c>
      <c r="F99" s="2" t="s">
        <v>732</v>
      </c>
    </row>
    <row r="100">
      <c r="C100" s="2" t="s">
        <v>735</v>
      </c>
      <c r="D100" s="2" t="s">
        <v>238</v>
      </c>
      <c r="E100" s="2" t="s">
        <v>736</v>
      </c>
      <c r="F100" s="2" t="s">
        <v>737</v>
      </c>
    </row>
    <row r="101">
      <c r="C101" s="2" t="s">
        <v>738</v>
      </c>
      <c r="D101" s="2" t="s">
        <v>739</v>
      </c>
      <c r="E101" s="2" t="s">
        <v>740</v>
      </c>
    </row>
    <row r="102">
      <c r="C102" s="2" t="s">
        <v>741</v>
      </c>
      <c r="D102" s="2" t="s">
        <v>241</v>
      </c>
      <c r="E102" s="2" t="s">
        <v>239</v>
      </c>
      <c r="F102" s="2" t="s">
        <v>742</v>
      </c>
    </row>
    <row r="103">
      <c r="C103" s="2" t="s">
        <v>743</v>
      </c>
      <c r="D103" s="2" t="s">
        <v>247</v>
      </c>
      <c r="E103" s="2" t="s">
        <v>245</v>
      </c>
      <c r="F103" s="2" t="s">
        <v>744</v>
      </c>
    </row>
    <row r="104">
      <c r="C104" s="2" t="s">
        <v>745</v>
      </c>
      <c r="D104" s="2" t="s">
        <v>249</v>
      </c>
      <c r="E104" s="2" t="s">
        <v>248</v>
      </c>
      <c r="F104" s="2" t="s">
        <v>746</v>
      </c>
    </row>
    <row r="105">
      <c r="C105" s="2" t="s">
        <v>747</v>
      </c>
      <c r="D105" s="2" t="s">
        <v>254</v>
      </c>
      <c r="E105" s="2" t="s">
        <v>252</v>
      </c>
      <c r="F105" s="2" t="s">
        <v>252</v>
      </c>
    </row>
    <row r="106">
      <c r="C106" s="2" t="s">
        <v>748</v>
      </c>
      <c r="D106" s="2" t="s">
        <v>267</v>
      </c>
      <c r="E106" s="2" t="s">
        <v>265</v>
      </c>
      <c r="F106" s="2" t="s">
        <v>749</v>
      </c>
    </row>
    <row r="107">
      <c r="C107" s="2" t="s">
        <v>750</v>
      </c>
      <c r="D107" s="2" t="s">
        <v>273</v>
      </c>
      <c r="E107" s="2" t="s">
        <v>271</v>
      </c>
      <c r="G107" s="6"/>
      <c r="H107" s="6"/>
    </row>
    <row r="108">
      <c r="C108" s="2" t="s">
        <v>751</v>
      </c>
      <c r="D108" s="2" t="s">
        <v>281</v>
      </c>
      <c r="E108" s="2" t="s">
        <v>279</v>
      </c>
      <c r="F108" s="2" t="s">
        <v>752</v>
      </c>
    </row>
    <row r="109">
      <c r="C109" s="2" t="s">
        <v>753</v>
      </c>
      <c r="D109" s="2" t="s">
        <v>754</v>
      </c>
      <c r="E109" s="2" t="s">
        <v>755</v>
      </c>
    </row>
    <row r="110">
      <c r="C110" s="2" t="s">
        <v>756</v>
      </c>
      <c r="D110" s="2" t="s">
        <v>286</v>
      </c>
      <c r="E110" s="2" t="s">
        <v>285</v>
      </c>
      <c r="F110" s="6"/>
      <c r="G110" s="6"/>
      <c r="H110" s="6"/>
    </row>
    <row r="111">
      <c r="C111" s="2" t="s">
        <v>757</v>
      </c>
      <c r="D111" s="2" t="s">
        <v>289</v>
      </c>
      <c r="E111" s="2" t="s">
        <v>758</v>
      </c>
      <c r="F111" s="2" t="s">
        <v>759</v>
      </c>
    </row>
    <row r="112">
      <c r="C112" s="2" t="s">
        <v>760</v>
      </c>
      <c r="D112" s="2" t="s">
        <v>293</v>
      </c>
      <c r="E112" s="2" t="s">
        <v>292</v>
      </c>
      <c r="F112" s="2" t="s">
        <v>761</v>
      </c>
    </row>
    <row r="113">
      <c r="C113" s="2" t="s">
        <v>762</v>
      </c>
      <c r="D113" s="2" t="s">
        <v>295</v>
      </c>
      <c r="E113" s="2" t="s">
        <v>294</v>
      </c>
      <c r="F113" s="2" t="s">
        <v>763</v>
      </c>
    </row>
    <row r="114">
      <c r="C114" s="2" t="s">
        <v>764</v>
      </c>
      <c r="D114" s="2" t="s">
        <v>298</v>
      </c>
      <c r="E114" s="2" t="s">
        <v>297</v>
      </c>
      <c r="F114" s="2" t="s">
        <v>765</v>
      </c>
    </row>
    <row r="115">
      <c r="C115" s="2" t="s">
        <v>766</v>
      </c>
      <c r="D115" s="2" t="s">
        <v>301</v>
      </c>
      <c r="E115" s="2" t="s">
        <v>300</v>
      </c>
      <c r="F115" s="2" t="s">
        <v>767</v>
      </c>
    </row>
    <row r="116">
      <c r="C116" s="2" t="s">
        <v>768</v>
      </c>
      <c r="D116" s="2" t="s">
        <v>304</v>
      </c>
      <c r="E116" s="2" t="s">
        <v>303</v>
      </c>
      <c r="F116" s="6"/>
      <c r="G116" s="6"/>
      <c r="H116" s="6"/>
    </row>
    <row r="117">
      <c r="C117" s="2" t="s">
        <v>769</v>
      </c>
      <c r="D117" s="2" t="s">
        <v>770</v>
      </c>
      <c r="E117" s="2" t="s">
        <v>771</v>
      </c>
      <c r="F117" s="6"/>
      <c r="G117" s="6"/>
      <c r="H117" s="6"/>
    </row>
    <row r="118">
      <c r="C118" s="2" t="s">
        <v>772</v>
      </c>
      <c r="D118" s="2" t="s">
        <v>306</v>
      </c>
      <c r="E118" s="2" t="s">
        <v>305</v>
      </c>
      <c r="F118" s="2" t="s">
        <v>773</v>
      </c>
    </row>
    <row r="119">
      <c r="C119" s="2" t="s">
        <v>774</v>
      </c>
      <c r="D119" s="2" t="s">
        <v>309</v>
      </c>
      <c r="E119" s="2" t="s">
        <v>308</v>
      </c>
      <c r="F119" s="6"/>
      <c r="G119" s="6"/>
      <c r="H119" s="6"/>
    </row>
    <row r="120">
      <c r="C120" s="2" t="s">
        <v>775</v>
      </c>
      <c r="D120" s="2" t="s">
        <v>311</v>
      </c>
      <c r="E120" s="2" t="s">
        <v>310</v>
      </c>
      <c r="F120" s="2" t="s">
        <v>776</v>
      </c>
    </row>
    <row r="121">
      <c r="C121" s="2" t="s">
        <v>777</v>
      </c>
      <c r="D121" s="2" t="s">
        <v>313</v>
      </c>
      <c r="E121" s="2" t="s">
        <v>312</v>
      </c>
      <c r="F121" s="2" t="s">
        <v>778</v>
      </c>
    </row>
    <row r="122">
      <c r="C122" s="2" t="s">
        <v>779</v>
      </c>
      <c r="D122" s="2" t="s">
        <v>317</v>
      </c>
      <c r="E122" s="2" t="s">
        <v>780</v>
      </c>
      <c r="F122" s="2" t="s">
        <v>315</v>
      </c>
    </row>
    <row r="123">
      <c r="C123" s="2" t="s">
        <v>781</v>
      </c>
      <c r="D123" s="2" t="s">
        <v>320</v>
      </c>
      <c r="E123" s="2" t="s">
        <v>319</v>
      </c>
      <c r="F123" s="2" t="s">
        <v>782</v>
      </c>
    </row>
    <row r="124">
      <c r="C124" s="2" t="s">
        <v>783</v>
      </c>
      <c r="D124" s="2" t="s">
        <v>323</v>
      </c>
      <c r="E124" s="2" t="s">
        <v>321</v>
      </c>
      <c r="F124" s="2" t="s">
        <v>784</v>
      </c>
    </row>
    <row r="125">
      <c r="C125" s="2" t="s">
        <v>785</v>
      </c>
      <c r="D125" s="2" t="s">
        <v>326</v>
      </c>
      <c r="E125" s="2" t="s">
        <v>786</v>
      </c>
    </row>
    <row r="126">
      <c r="C126" s="2" t="s">
        <v>787</v>
      </c>
      <c r="D126" s="2" t="s">
        <v>328</v>
      </c>
      <c r="E126" s="2" t="s">
        <v>788</v>
      </c>
    </row>
    <row r="127">
      <c r="C127" s="2" t="s">
        <v>789</v>
      </c>
      <c r="D127" s="2" t="s">
        <v>331</v>
      </c>
      <c r="E127" s="2" t="s">
        <v>330</v>
      </c>
      <c r="F127" s="2" t="s">
        <v>790</v>
      </c>
    </row>
    <row r="128">
      <c r="C128" s="2" t="s">
        <v>791</v>
      </c>
      <c r="D128" s="2" t="s">
        <v>336</v>
      </c>
      <c r="E128" s="2" t="s">
        <v>792</v>
      </c>
    </row>
    <row r="129">
      <c r="C129" s="2" t="s">
        <v>793</v>
      </c>
      <c r="D129" s="2" t="s">
        <v>338</v>
      </c>
      <c r="E129" s="2" t="s">
        <v>337</v>
      </c>
      <c r="F129" s="2" t="s">
        <v>794</v>
      </c>
    </row>
    <row r="130">
      <c r="C130" s="2" t="s">
        <v>795</v>
      </c>
      <c r="D130" s="2" t="s">
        <v>340</v>
      </c>
      <c r="E130" s="2" t="s">
        <v>339</v>
      </c>
      <c r="F130" s="2" t="s">
        <v>796</v>
      </c>
    </row>
    <row r="131">
      <c r="C131" s="2" t="s">
        <v>797</v>
      </c>
      <c r="D131" s="2" t="s">
        <v>343</v>
      </c>
      <c r="E131" s="2" t="s">
        <v>342</v>
      </c>
      <c r="F131" s="2" t="s">
        <v>342</v>
      </c>
      <c r="G131" s="6"/>
      <c r="H131" s="6"/>
    </row>
    <row r="132">
      <c r="C132" s="2" t="s">
        <v>798</v>
      </c>
      <c r="D132" s="2" t="s">
        <v>346</v>
      </c>
      <c r="E132" s="2" t="s">
        <v>799</v>
      </c>
      <c r="G132" s="6"/>
      <c r="H132" s="6"/>
    </row>
    <row r="133">
      <c r="C133" s="2" t="s">
        <v>800</v>
      </c>
      <c r="D133" s="2" t="s">
        <v>359</v>
      </c>
      <c r="E133" s="2" t="s">
        <v>357</v>
      </c>
      <c r="F133" s="2" t="s">
        <v>801</v>
      </c>
    </row>
    <row r="134">
      <c r="C134" s="2" t="s">
        <v>802</v>
      </c>
      <c r="D134" s="2" t="s">
        <v>361</v>
      </c>
      <c r="E134" s="2" t="s">
        <v>360</v>
      </c>
      <c r="F134" s="2" t="s">
        <v>803</v>
      </c>
    </row>
    <row r="135">
      <c r="C135" s="2" t="s">
        <v>804</v>
      </c>
      <c r="D135" s="2" t="s">
        <v>368</v>
      </c>
      <c r="E135" s="2" t="s">
        <v>367</v>
      </c>
      <c r="F135" s="2" t="s">
        <v>805</v>
      </c>
    </row>
    <row r="136">
      <c r="C136" s="2" t="s">
        <v>806</v>
      </c>
      <c r="D136" s="2" t="s">
        <v>372</v>
      </c>
      <c r="E136" s="2" t="s">
        <v>371</v>
      </c>
      <c r="F136" s="2" t="s">
        <v>807</v>
      </c>
    </row>
    <row r="137">
      <c r="C137" s="2" t="s">
        <v>808</v>
      </c>
      <c r="D137" s="2" t="s">
        <v>374</v>
      </c>
      <c r="E137" s="2" t="s">
        <v>373</v>
      </c>
      <c r="F137" s="2" t="s">
        <v>809</v>
      </c>
    </row>
    <row r="138">
      <c r="C138" s="2" t="s">
        <v>810</v>
      </c>
      <c r="D138" s="2" t="s">
        <v>376</v>
      </c>
      <c r="E138" s="2" t="s">
        <v>375</v>
      </c>
      <c r="F138" s="2" t="s">
        <v>811</v>
      </c>
    </row>
    <row r="139">
      <c r="C139" s="2" t="s">
        <v>812</v>
      </c>
      <c r="D139" s="2" t="s">
        <v>379</v>
      </c>
      <c r="E139" s="2" t="s">
        <v>813</v>
      </c>
      <c r="F139" s="2" t="s">
        <v>814</v>
      </c>
    </row>
    <row r="140">
      <c r="C140" s="2" t="s">
        <v>815</v>
      </c>
      <c r="D140" s="2" t="s">
        <v>385</v>
      </c>
      <c r="E140" s="2" t="s">
        <v>816</v>
      </c>
    </row>
    <row r="141">
      <c r="C141" s="2" t="s">
        <v>817</v>
      </c>
      <c r="D141" s="2" t="s">
        <v>388</v>
      </c>
      <c r="E141" s="2" t="s">
        <v>386</v>
      </c>
      <c r="F141" s="2" t="s">
        <v>818</v>
      </c>
    </row>
    <row r="142">
      <c r="C142" s="2" t="s">
        <v>819</v>
      </c>
      <c r="D142" s="2" t="s">
        <v>390</v>
      </c>
      <c r="E142" s="2" t="s">
        <v>389</v>
      </c>
      <c r="F142" s="2" t="s">
        <v>820</v>
      </c>
    </row>
    <row r="143">
      <c r="C143" s="2" t="s">
        <v>821</v>
      </c>
      <c r="D143" s="2" t="s">
        <v>393</v>
      </c>
      <c r="E143" s="2" t="s">
        <v>822</v>
      </c>
      <c r="F143" s="2" t="s">
        <v>823</v>
      </c>
    </row>
    <row r="144">
      <c r="C144" s="2" t="s">
        <v>824</v>
      </c>
      <c r="D144" s="2" t="s">
        <v>395</v>
      </c>
      <c r="E144" s="2" t="s">
        <v>394</v>
      </c>
      <c r="F144" s="2" t="s">
        <v>825</v>
      </c>
    </row>
    <row r="145">
      <c r="C145" s="2" t="s">
        <v>826</v>
      </c>
      <c r="D145" s="2" t="s">
        <v>398</v>
      </c>
      <c r="E145" s="2" t="s">
        <v>397</v>
      </c>
      <c r="F145" s="2" t="s">
        <v>827</v>
      </c>
    </row>
    <row r="146">
      <c r="C146" s="2" t="s">
        <v>828</v>
      </c>
      <c r="D146" s="2" t="s">
        <v>404</v>
      </c>
      <c r="E146" s="2" t="s">
        <v>403</v>
      </c>
      <c r="F146" s="2" t="s">
        <v>829</v>
      </c>
    </row>
    <row r="147">
      <c r="C147" s="2" t="s">
        <v>830</v>
      </c>
      <c r="D147" s="2" t="s">
        <v>407</v>
      </c>
      <c r="E147" s="2" t="s">
        <v>405</v>
      </c>
      <c r="F147" s="2" t="s">
        <v>831</v>
      </c>
    </row>
    <row r="148">
      <c r="C148" s="2" t="s">
        <v>832</v>
      </c>
      <c r="D148" s="2" t="s">
        <v>413</v>
      </c>
      <c r="E148" s="2" t="s">
        <v>833</v>
      </c>
      <c r="F148" s="2" t="s">
        <v>834</v>
      </c>
    </row>
    <row r="149">
      <c r="C149" s="2" t="s">
        <v>835</v>
      </c>
      <c r="D149" s="2" t="s">
        <v>416</v>
      </c>
      <c r="E149" s="2" t="s">
        <v>415</v>
      </c>
      <c r="F149" s="2" t="s">
        <v>836</v>
      </c>
    </row>
    <row r="150">
      <c r="C150" s="2" t="s">
        <v>837</v>
      </c>
      <c r="D150" s="2" t="s">
        <v>419</v>
      </c>
      <c r="E150" s="2" t="s">
        <v>418</v>
      </c>
      <c r="F150" s="2" t="s">
        <v>838</v>
      </c>
    </row>
    <row r="151">
      <c r="C151" s="2" t="s">
        <v>839</v>
      </c>
      <c r="D151" s="2" t="s">
        <v>421</v>
      </c>
      <c r="E151" s="2" t="s">
        <v>420</v>
      </c>
      <c r="F151" s="2" t="s">
        <v>840</v>
      </c>
    </row>
    <row r="152">
      <c r="C152" s="2" t="s">
        <v>841</v>
      </c>
      <c r="D152" s="2" t="s">
        <v>427</v>
      </c>
      <c r="E152" s="2" t="s">
        <v>426</v>
      </c>
      <c r="F152" s="2" t="s">
        <v>426</v>
      </c>
    </row>
    <row r="153">
      <c r="C153" s="2" t="s">
        <v>842</v>
      </c>
      <c r="D153" s="2" t="s">
        <v>430</v>
      </c>
      <c r="E153" s="2" t="s">
        <v>429</v>
      </c>
      <c r="G153" s="6"/>
      <c r="H153" s="6"/>
    </row>
    <row r="154">
      <c r="C154" s="2" t="s">
        <v>843</v>
      </c>
      <c r="D154" s="2" t="s">
        <v>434</v>
      </c>
      <c r="E154" s="2" t="s">
        <v>433</v>
      </c>
      <c r="F154" s="2" t="s">
        <v>844</v>
      </c>
    </row>
    <row r="155">
      <c r="C155" s="2" t="s">
        <v>845</v>
      </c>
      <c r="D155" s="2" t="s">
        <v>437</v>
      </c>
      <c r="E155" s="2" t="s">
        <v>435</v>
      </c>
      <c r="F155" s="2" t="s">
        <v>846</v>
      </c>
    </row>
    <row r="156">
      <c r="C156" s="2" t="s">
        <v>847</v>
      </c>
      <c r="D156" s="2" t="s">
        <v>441</v>
      </c>
      <c r="E156" s="2" t="s">
        <v>440</v>
      </c>
      <c r="F156" s="2" t="s">
        <v>848</v>
      </c>
    </row>
    <row r="157">
      <c r="C157" s="2" t="s">
        <v>849</v>
      </c>
      <c r="D157" s="2" t="s">
        <v>850</v>
      </c>
      <c r="E157" s="2" t="s">
        <v>851</v>
      </c>
      <c r="G157" s="6"/>
      <c r="H157" s="6"/>
    </row>
    <row r="158">
      <c r="C158" s="2" t="s">
        <v>852</v>
      </c>
      <c r="D158" s="2" t="s">
        <v>853</v>
      </c>
      <c r="E158" s="2" t="s">
        <v>854</v>
      </c>
      <c r="G158" s="6"/>
      <c r="H158" s="6"/>
    </row>
    <row r="159">
      <c r="C159" s="2" t="s">
        <v>855</v>
      </c>
      <c r="D159" s="2" t="s">
        <v>443</v>
      </c>
      <c r="E159" s="2" t="s">
        <v>442</v>
      </c>
      <c r="F159" s="2" t="s">
        <v>856</v>
      </c>
    </row>
    <row r="160">
      <c r="C160" s="2" t="s">
        <v>857</v>
      </c>
      <c r="D160" s="2" t="s">
        <v>446</v>
      </c>
      <c r="E160" s="2" t="s">
        <v>445</v>
      </c>
      <c r="F160" s="2" t="s">
        <v>858</v>
      </c>
    </row>
    <row r="161">
      <c r="C161" s="2" t="s">
        <v>859</v>
      </c>
      <c r="D161" s="2" t="s">
        <v>449</v>
      </c>
      <c r="E161" s="2" t="s">
        <v>447</v>
      </c>
      <c r="G161" s="6"/>
      <c r="H161" s="6"/>
    </row>
    <row r="162">
      <c r="C162" s="2" t="s">
        <v>861</v>
      </c>
      <c r="D162" s="2" t="s">
        <v>862</v>
      </c>
      <c r="E162" s="2" t="s">
        <v>863</v>
      </c>
      <c r="F162" s="6"/>
      <c r="G162" s="6"/>
      <c r="H162" s="6"/>
    </row>
    <row r="163">
      <c r="C163" s="2" t="s">
        <v>864</v>
      </c>
      <c r="D163" s="2" t="s">
        <v>454</v>
      </c>
      <c r="E163" s="2" t="s">
        <v>453</v>
      </c>
      <c r="F163" s="2" t="s">
        <v>865</v>
      </c>
    </row>
    <row r="164">
      <c r="C164" s="2" t="s">
        <v>866</v>
      </c>
      <c r="D164" s="2" t="s">
        <v>457</v>
      </c>
      <c r="E164" s="2" t="s">
        <v>455</v>
      </c>
      <c r="G164" s="6"/>
      <c r="H164" s="6"/>
    </row>
    <row r="165">
      <c r="C165" s="2" t="s">
        <v>869</v>
      </c>
      <c r="D165" s="2" t="s">
        <v>460</v>
      </c>
      <c r="E165" s="2" t="s">
        <v>458</v>
      </c>
      <c r="F165" s="2" t="s">
        <v>871</v>
      </c>
    </row>
    <row r="166">
      <c r="C166" s="2" t="s">
        <v>872</v>
      </c>
      <c r="D166" s="2" t="s">
        <v>873</v>
      </c>
      <c r="E166" s="2" t="s">
        <v>874</v>
      </c>
      <c r="G166" s="6"/>
      <c r="H166" s="6"/>
    </row>
    <row r="167">
      <c r="C167" s="2" t="s">
        <v>875</v>
      </c>
      <c r="D167" s="2" t="s">
        <v>462</v>
      </c>
      <c r="E167" s="2" t="s">
        <v>461</v>
      </c>
      <c r="F167" s="2" t="s">
        <v>876</v>
      </c>
    </row>
    <row r="168">
      <c r="C168" s="2" t="s">
        <v>877</v>
      </c>
      <c r="D168" s="2" t="s">
        <v>465</v>
      </c>
      <c r="E168" s="2" t="s">
        <v>464</v>
      </c>
      <c r="F168" s="2" t="s">
        <v>878</v>
      </c>
    </row>
    <row r="169">
      <c r="C169" s="2" t="s">
        <v>879</v>
      </c>
      <c r="D169" s="2" t="s">
        <v>880</v>
      </c>
      <c r="E169" s="2" t="s">
        <v>881</v>
      </c>
      <c r="F169" s="2" t="s">
        <v>881</v>
      </c>
      <c r="G169" s="6"/>
      <c r="H169" s="6"/>
    </row>
    <row r="170">
      <c r="C170" s="2" t="s">
        <v>882</v>
      </c>
      <c r="D170" s="2" t="s">
        <v>468</v>
      </c>
      <c r="E170" s="2" t="s">
        <v>467</v>
      </c>
      <c r="F170" s="2" t="s">
        <v>883</v>
      </c>
    </row>
    <row r="171">
      <c r="C171" s="2" t="s">
        <v>884</v>
      </c>
      <c r="D171" s="2" t="s">
        <v>471</v>
      </c>
      <c r="E171" s="2" t="s">
        <v>470</v>
      </c>
      <c r="F171" s="2" t="s">
        <v>885</v>
      </c>
    </row>
    <row r="172">
      <c r="C172" s="2" t="s">
        <v>886</v>
      </c>
      <c r="D172" s="2" t="s">
        <v>474</v>
      </c>
      <c r="E172" s="2" t="s">
        <v>473</v>
      </c>
      <c r="F172" s="2" t="s">
        <v>887</v>
      </c>
    </row>
    <row r="173">
      <c r="C173" s="2" t="s">
        <v>888</v>
      </c>
      <c r="D173" s="2" t="s">
        <v>477</v>
      </c>
      <c r="E173" s="2" t="s">
        <v>476</v>
      </c>
      <c r="F173" s="2" t="s">
        <v>889</v>
      </c>
    </row>
    <row r="174">
      <c r="C174" s="2" t="s">
        <v>890</v>
      </c>
      <c r="D174" s="2" t="s">
        <v>481</v>
      </c>
      <c r="E174" s="2" t="s">
        <v>479</v>
      </c>
      <c r="G174" s="6"/>
      <c r="H174" s="6"/>
    </row>
    <row r="175">
      <c r="C175" s="2" t="s">
        <v>891</v>
      </c>
      <c r="D175" s="2" t="s">
        <v>488</v>
      </c>
      <c r="E175" s="2" t="s">
        <v>486</v>
      </c>
      <c r="F175" s="2" t="s">
        <v>892</v>
      </c>
    </row>
    <row r="176">
      <c r="C176" s="2" t="s">
        <v>893</v>
      </c>
      <c r="D176" s="2" t="s">
        <v>493</v>
      </c>
      <c r="E176" s="2" t="s">
        <v>492</v>
      </c>
      <c r="F176" s="2" t="s">
        <v>894</v>
      </c>
    </row>
    <row r="177">
      <c r="C177" s="2" t="s">
        <v>895</v>
      </c>
      <c r="D177" s="2" t="s">
        <v>495</v>
      </c>
      <c r="E177" s="2" t="s">
        <v>494</v>
      </c>
      <c r="F177" s="2" t="s">
        <v>896</v>
      </c>
    </row>
    <row r="178">
      <c r="C178" s="2" t="s">
        <v>898</v>
      </c>
      <c r="D178" s="2" t="s">
        <v>899</v>
      </c>
      <c r="E178" s="2" t="s">
        <v>900</v>
      </c>
      <c r="F178" s="6"/>
      <c r="G178" s="6"/>
      <c r="H178" s="6"/>
    </row>
    <row r="179">
      <c r="C179" s="2" t="s">
        <v>901</v>
      </c>
      <c r="D179" s="2" t="s">
        <v>497</v>
      </c>
      <c r="E179" s="2" t="s">
        <v>496</v>
      </c>
      <c r="F179" s="2" t="s">
        <v>902</v>
      </c>
    </row>
    <row r="180">
      <c r="C180" s="2" t="s">
        <v>903</v>
      </c>
      <c r="D180" s="2" t="s">
        <v>500</v>
      </c>
      <c r="E180" s="2" t="s">
        <v>499</v>
      </c>
      <c r="F180" s="2" t="s">
        <v>904</v>
      </c>
    </row>
    <row r="181">
      <c r="C181" s="2" t="s">
        <v>905</v>
      </c>
      <c r="D181" s="2" t="s">
        <v>503</v>
      </c>
      <c r="E181" s="2" t="s">
        <v>502</v>
      </c>
      <c r="F181" s="2" t="s">
        <v>906</v>
      </c>
    </row>
    <row r="182">
      <c r="C182" s="2" t="s">
        <v>907</v>
      </c>
      <c r="D182" s="2" t="s">
        <v>506</v>
      </c>
      <c r="E182" s="2" t="s">
        <v>505</v>
      </c>
      <c r="F182" s="2" t="s">
        <v>908</v>
      </c>
    </row>
    <row r="183">
      <c r="C183" s="2" t="s">
        <v>909</v>
      </c>
      <c r="D183" s="2" t="s">
        <v>509</v>
      </c>
      <c r="E183" s="2" t="s">
        <v>508</v>
      </c>
      <c r="F183" s="2" t="s">
        <v>910</v>
      </c>
    </row>
    <row r="184">
      <c r="C184" s="2" t="s">
        <v>911</v>
      </c>
      <c r="D184" s="2" t="s">
        <v>514</v>
      </c>
      <c r="E184" s="2" t="s">
        <v>513</v>
      </c>
      <c r="G184" s="6"/>
      <c r="H184" s="6"/>
    </row>
    <row r="185">
      <c r="C185" s="2" t="s">
        <v>913</v>
      </c>
      <c r="D185" s="2" t="s">
        <v>517</v>
      </c>
      <c r="E185" s="2" t="s">
        <v>914</v>
      </c>
      <c r="F185" s="2" t="s">
        <v>915</v>
      </c>
    </row>
    <row r="186">
      <c r="C186" s="2" t="s">
        <v>916</v>
      </c>
      <c r="D186" s="2" t="s">
        <v>520</v>
      </c>
      <c r="E186" s="2" t="s">
        <v>519</v>
      </c>
      <c r="F186" s="2" t="s">
        <v>917</v>
      </c>
    </row>
    <row r="187">
      <c r="C187" s="2" t="s">
        <v>918</v>
      </c>
      <c r="D187" s="2" t="s">
        <v>522</v>
      </c>
      <c r="E187" s="2" t="s">
        <v>521</v>
      </c>
      <c r="F187" s="2" t="s">
        <v>919</v>
      </c>
    </row>
    <row r="188">
      <c r="C188" s="2" t="s">
        <v>920</v>
      </c>
      <c r="D188" s="2" t="s">
        <v>525</v>
      </c>
      <c r="E188" s="2" t="s">
        <v>921</v>
      </c>
      <c r="F188" s="2" t="s">
        <v>922</v>
      </c>
    </row>
    <row r="189">
      <c r="C189" s="2" t="s">
        <v>923</v>
      </c>
      <c r="D189" s="2" t="s">
        <v>533</v>
      </c>
      <c r="E189" s="2" t="s">
        <v>531</v>
      </c>
      <c r="G189" s="6"/>
      <c r="H189" s="6"/>
    </row>
    <row r="190">
      <c r="C190" s="2" t="s">
        <v>925</v>
      </c>
      <c r="D190" s="2" t="s">
        <v>535</v>
      </c>
      <c r="E190" s="2" t="s">
        <v>534</v>
      </c>
      <c r="F190" s="2" t="s">
        <v>926</v>
      </c>
    </row>
    <row r="191">
      <c r="C191" s="2" t="s">
        <v>927</v>
      </c>
      <c r="D191" s="2" t="s">
        <v>928</v>
      </c>
      <c r="E191" s="2" t="s">
        <v>929</v>
      </c>
      <c r="F191" s="6"/>
      <c r="G191" s="6"/>
      <c r="H191" s="6"/>
    </row>
    <row r="192">
      <c r="C192" s="2" t="s">
        <v>930</v>
      </c>
      <c r="D192" s="2" t="s">
        <v>538</v>
      </c>
      <c r="E192" s="2" t="s">
        <v>536</v>
      </c>
      <c r="G192" s="6"/>
      <c r="H192" s="6"/>
    </row>
    <row r="193">
      <c r="C193" s="2" t="s">
        <v>931</v>
      </c>
      <c r="D193" s="2" t="s">
        <v>541</v>
      </c>
      <c r="E193" s="2" t="s">
        <v>539</v>
      </c>
    </row>
    <row r="194">
      <c r="C194" s="2" t="s">
        <v>932</v>
      </c>
      <c r="D194" s="2" t="s">
        <v>543</v>
      </c>
      <c r="E194" s="2" t="s">
        <v>542</v>
      </c>
      <c r="F194" s="2" t="s">
        <v>933</v>
      </c>
    </row>
    <row r="195">
      <c r="C195" s="2" t="s">
        <v>934</v>
      </c>
      <c r="D195" s="2" t="s">
        <v>554</v>
      </c>
      <c r="E195" s="2" t="s">
        <v>553</v>
      </c>
      <c r="F195" s="2" t="s">
        <v>935</v>
      </c>
    </row>
    <row r="196">
      <c r="C196" s="2" t="s">
        <v>936</v>
      </c>
      <c r="D196" s="2" t="s">
        <v>557</v>
      </c>
      <c r="E196" s="2" t="s">
        <v>556</v>
      </c>
      <c r="F196" s="2" t="s">
        <v>937</v>
      </c>
    </row>
    <row r="197">
      <c r="C197" s="2" t="s">
        <v>938</v>
      </c>
      <c r="D197" s="2" t="s">
        <v>560</v>
      </c>
      <c r="E197" s="2" t="s">
        <v>559</v>
      </c>
      <c r="F197" s="2" t="s">
        <v>939</v>
      </c>
    </row>
    <row r="198">
      <c r="C198" s="2" t="s">
        <v>940</v>
      </c>
      <c r="D198" s="2" t="s">
        <v>563</v>
      </c>
      <c r="E198" s="2" t="s">
        <v>561</v>
      </c>
      <c r="F198" s="2" t="s">
        <v>941</v>
      </c>
    </row>
    <row r="199">
      <c r="C199" s="2" t="s">
        <v>942</v>
      </c>
      <c r="D199" s="2" t="s">
        <v>943</v>
      </c>
      <c r="E199" s="2" t="s">
        <v>944</v>
      </c>
    </row>
    <row r="200">
      <c r="C200" s="2" t="s">
        <v>945</v>
      </c>
      <c r="D200" s="2" t="s">
        <v>946</v>
      </c>
      <c r="E200" s="2" t="s">
        <v>947</v>
      </c>
    </row>
    <row r="201">
      <c r="C201" s="2" t="s">
        <v>948</v>
      </c>
      <c r="D201" s="2" t="s">
        <v>949</v>
      </c>
      <c r="E201" s="2" t="s">
        <v>950</v>
      </c>
    </row>
    <row r="202">
      <c r="C202" s="2" t="s">
        <v>951</v>
      </c>
      <c r="D202" s="2" t="s">
        <v>565</v>
      </c>
      <c r="E202" s="2" t="s">
        <v>564</v>
      </c>
      <c r="G202" s="6"/>
      <c r="H202" s="6"/>
    </row>
    <row r="203">
      <c r="C203" s="2" t="s">
        <v>953</v>
      </c>
      <c r="D203" s="2" t="s">
        <v>569</v>
      </c>
      <c r="E203" s="2" t="s">
        <v>567</v>
      </c>
      <c r="F203" s="2" t="s">
        <v>954</v>
      </c>
    </row>
    <row r="204">
      <c r="C204" s="2" t="s">
        <v>956</v>
      </c>
      <c r="D204" s="2" t="s">
        <v>572</v>
      </c>
      <c r="E204" s="2" t="s">
        <v>571</v>
      </c>
      <c r="F204" s="2" t="s">
        <v>957</v>
      </c>
    </row>
    <row r="205">
      <c r="C205" s="2" t="s">
        <v>958</v>
      </c>
      <c r="D205" s="2" t="s">
        <v>574</v>
      </c>
      <c r="E205" s="2" t="s">
        <v>573</v>
      </c>
      <c r="F205" s="2" t="s">
        <v>959</v>
      </c>
    </row>
    <row r="206">
      <c r="C206" s="2" t="s">
        <v>960</v>
      </c>
      <c r="D206" s="2" t="s">
        <v>577</v>
      </c>
      <c r="E206" s="2" t="s">
        <v>576</v>
      </c>
      <c r="F206" s="2" t="s">
        <v>963</v>
      </c>
    </row>
    <row r="207">
      <c r="C207" s="2" t="s">
        <v>964</v>
      </c>
      <c r="D207" s="2" t="s">
        <v>965</v>
      </c>
      <c r="E207" s="2" t="s">
        <v>966</v>
      </c>
    </row>
    <row r="208">
      <c r="C208" s="2" t="s">
        <v>967</v>
      </c>
      <c r="D208" s="2" t="s">
        <v>580</v>
      </c>
      <c r="E208" s="2" t="s">
        <v>578</v>
      </c>
      <c r="F208" s="2" t="s">
        <v>968</v>
      </c>
    </row>
    <row r="209">
      <c r="C209" s="2" t="s">
        <v>969</v>
      </c>
      <c r="D209" s="2" t="s">
        <v>585</v>
      </c>
      <c r="E209" s="2" t="s">
        <v>584</v>
      </c>
      <c r="F209" s="2" t="s">
        <v>970</v>
      </c>
    </row>
    <row r="210">
      <c r="C210" s="2" t="s">
        <v>973</v>
      </c>
      <c r="D210" s="2" t="s">
        <v>594</v>
      </c>
      <c r="E210" s="2" t="s">
        <v>592</v>
      </c>
      <c r="F210" s="2" t="s">
        <v>974</v>
      </c>
    </row>
    <row r="211">
      <c r="C211" s="2" t="s">
        <v>975</v>
      </c>
      <c r="D211" s="2" t="s">
        <v>596</v>
      </c>
      <c r="E211" s="2" t="s">
        <v>595</v>
      </c>
      <c r="F211" s="2" t="s">
        <v>976</v>
      </c>
    </row>
    <row r="212">
      <c r="C212" s="2" t="s">
        <v>977</v>
      </c>
      <c r="D212" s="2" t="s">
        <v>599</v>
      </c>
      <c r="E212" s="2" t="s">
        <v>961</v>
      </c>
      <c r="F212" s="2" t="s">
        <v>597</v>
      </c>
    </row>
    <row r="213">
      <c r="C213" s="2" t="s">
        <v>978</v>
      </c>
      <c r="D213" s="2" t="s">
        <v>602</v>
      </c>
      <c r="E213" s="2" t="s">
        <v>600</v>
      </c>
      <c r="F213" s="2" t="s">
        <v>979</v>
      </c>
    </row>
    <row r="214">
      <c r="C214" s="2" t="s">
        <v>980</v>
      </c>
      <c r="D214" s="2" t="s">
        <v>604</v>
      </c>
      <c r="E214" s="2" t="s">
        <v>603</v>
      </c>
      <c r="F214" s="2" t="s">
        <v>981</v>
      </c>
    </row>
    <row r="215">
      <c r="C215" s="2" t="s">
        <v>982</v>
      </c>
      <c r="D215" s="2" t="s">
        <v>607</v>
      </c>
      <c r="E215" s="2" t="s">
        <v>606</v>
      </c>
      <c r="F215" s="2" t="s">
        <v>983</v>
      </c>
    </row>
    <row r="216">
      <c r="C216" s="2" t="s">
        <v>984</v>
      </c>
      <c r="D216" s="2" t="s">
        <v>611</v>
      </c>
      <c r="E216" s="2" t="s">
        <v>609</v>
      </c>
      <c r="F216" s="2" t="s">
        <v>609</v>
      </c>
    </row>
    <row r="217">
      <c r="C217" s="2" t="s">
        <v>987</v>
      </c>
      <c r="D217" s="2" t="s">
        <v>615</v>
      </c>
      <c r="E217" s="2" t="s">
        <v>614</v>
      </c>
      <c r="F217" s="2" t="s">
        <v>989</v>
      </c>
    </row>
    <row r="218">
      <c r="C218" s="2" t="s">
        <v>990</v>
      </c>
      <c r="D218" s="2" t="s">
        <v>619</v>
      </c>
      <c r="E218" s="2" t="s">
        <v>617</v>
      </c>
    </row>
    <row r="219">
      <c r="C219" s="2" t="s">
        <v>991</v>
      </c>
      <c r="D219" s="2" t="s">
        <v>622</v>
      </c>
      <c r="E219" s="2" t="s">
        <v>620</v>
      </c>
    </row>
    <row r="220">
      <c r="C220" s="2" t="s">
        <v>992</v>
      </c>
      <c r="D220" s="2" t="s">
        <v>624</v>
      </c>
      <c r="E220" s="2" t="s">
        <v>623</v>
      </c>
      <c r="F220" s="2" t="s">
        <v>993</v>
      </c>
    </row>
    <row r="221">
      <c r="C221" s="2" t="s">
        <v>994</v>
      </c>
      <c r="D221" s="2" t="s">
        <v>634</v>
      </c>
      <c r="E221" s="2" t="s">
        <v>633</v>
      </c>
      <c r="F221" s="2" t="s">
        <v>995</v>
      </c>
    </row>
    <row r="222">
      <c r="C222" s="2" t="s">
        <v>996</v>
      </c>
      <c r="D222" s="2" t="s">
        <v>637</v>
      </c>
      <c r="E222" s="2" t="s">
        <v>636</v>
      </c>
      <c r="F222" s="2" t="s">
        <v>997</v>
      </c>
    </row>
    <row r="223">
      <c r="C223" s="2" t="s">
        <v>998</v>
      </c>
      <c r="D223" s="2" t="s">
        <v>641</v>
      </c>
      <c r="E223" s="2" t="s">
        <v>639</v>
      </c>
      <c r="F223" s="2" t="s">
        <v>999</v>
      </c>
    </row>
    <row r="224">
      <c r="C224" s="2" t="s">
        <v>1000</v>
      </c>
      <c r="D224" s="2" t="s">
        <v>1001</v>
      </c>
      <c r="E224" s="2" t="s">
        <v>1002</v>
      </c>
      <c r="F224" s="6"/>
      <c r="G224" s="6"/>
      <c r="H224" s="6"/>
    </row>
    <row r="225">
      <c r="C225" s="2" t="s">
        <v>1003</v>
      </c>
      <c r="D225" s="2" t="s">
        <v>643</v>
      </c>
      <c r="E225" s="2" t="s">
        <v>642</v>
      </c>
      <c r="G225" s="6"/>
      <c r="H225" s="6"/>
    </row>
    <row r="226">
      <c r="C226" s="2" t="s">
        <v>1004</v>
      </c>
      <c r="D226" s="2" t="s">
        <v>651</v>
      </c>
      <c r="E226" s="2" t="s">
        <v>650</v>
      </c>
      <c r="F226" s="2" t="s">
        <v>1005</v>
      </c>
    </row>
    <row r="227">
      <c r="C227" s="2" t="s">
        <v>1006</v>
      </c>
      <c r="D227" s="2" t="s">
        <v>657</v>
      </c>
      <c r="E227" s="2" t="s">
        <v>655</v>
      </c>
      <c r="F227" s="2" t="s">
        <v>1007</v>
      </c>
    </row>
    <row r="228">
      <c r="C228" s="2" t="s">
        <v>1008</v>
      </c>
      <c r="D228" s="2" t="s">
        <v>664</v>
      </c>
      <c r="E228" s="2" t="s">
        <v>663</v>
      </c>
      <c r="F228" s="2" t="s">
        <v>1009</v>
      </c>
    </row>
    <row r="229">
      <c r="C229" s="2" t="s">
        <v>1010</v>
      </c>
      <c r="D229" s="2" t="s">
        <v>667</v>
      </c>
      <c r="E229" s="2" t="s">
        <v>666</v>
      </c>
      <c r="F229" s="2" t="s">
        <v>1011</v>
      </c>
    </row>
    <row r="230">
      <c r="C230" s="2" t="s">
        <v>1012</v>
      </c>
      <c r="D230" s="2" t="s">
        <v>670</v>
      </c>
      <c r="E230" s="2" t="s">
        <v>669</v>
      </c>
      <c r="F230" s="2" t="s">
        <v>1013</v>
      </c>
    </row>
    <row r="231">
      <c r="C231" s="2" t="s">
        <v>1014</v>
      </c>
      <c r="D231" s="2" t="s">
        <v>675</v>
      </c>
      <c r="E231" s="2" t="s">
        <v>674</v>
      </c>
      <c r="F231" s="6"/>
      <c r="G231" s="6"/>
      <c r="H231" s="6"/>
    </row>
    <row r="232">
      <c r="C232" s="2" t="s">
        <v>1015</v>
      </c>
      <c r="D232" s="2" t="s">
        <v>1016</v>
      </c>
      <c r="E232" s="2" t="s">
        <v>1017</v>
      </c>
      <c r="F232" s="2" t="s">
        <v>1017</v>
      </c>
    </row>
    <row r="233">
      <c r="C233" s="2" t="s">
        <v>1018</v>
      </c>
      <c r="D233" s="2" t="s">
        <v>678</v>
      </c>
      <c r="E233" s="2" t="s">
        <v>1019</v>
      </c>
      <c r="F233" s="2" t="s">
        <v>1020</v>
      </c>
    </row>
    <row r="234">
      <c r="C234" s="2" t="s">
        <v>1021</v>
      </c>
      <c r="D234" s="2" t="s">
        <v>682</v>
      </c>
      <c r="E234" s="2" t="s">
        <v>681</v>
      </c>
      <c r="F234" s="2" t="s">
        <v>1022</v>
      </c>
    </row>
    <row r="235">
      <c r="C235" s="2" t="s">
        <v>1023</v>
      </c>
      <c r="D235" s="2" t="s">
        <v>686</v>
      </c>
      <c r="E235" s="2" t="s">
        <v>684</v>
      </c>
      <c r="F235" s="6"/>
      <c r="G235" s="6"/>
      <c r="H235" s="6"/>
    </row>
    <row r="236">
      <c r="C236" s="2" t="s">
        <v>1024</v>
      </c>
      <c r="D236" s="2" t="s">
        <v>1025</v>
      </c>
      <c r="E236" s="2" t="s">
        <v>1026</v>
      </c>
    </row>
    <row r="237">
      <c r="C237" s="2" t="s">
        <v>1027</v>
      </c>
      <c r="D237" s="2" t="s">
        <v>693</v>
      </c>
      <c r="E237" s="2" t="s">
        <v>692</v>
      </c>
      <c r="F237" s="2" t="s">
        <v>1028</v>
      </c>
    </row>
    <row r="238">
      <c r="C238" s="2" t="s">
        <v>1029</v>
      </c>
      <c r="D238" s="2" t="s">
        <v>696</v>
      </c>
      <c r="E238" s="2" t="s">
        <v>695</v>
      </c>
      <c r="F238" s="2" t="s">
        <v>1030</v>
      </c>
    </row>
    <row r="239">
      <c r="C239" s="2" t="s">
        <v>1031</v>
      </c>
      <c r="D239" s="2" t="s">
        <v>699</v>
      </c>
      <c r="E239" s="2" t="s">
        <v>698</v>
      </c>
      <c r="F239" s="2" t="s">
        <v>1032</v>
      </c>
    </row>
    <row r="240">
      <c r="C240" s="2" t="s">
        <v>1033</v>
      </c>
      <c r="D240" s="2" t="s">
        <v>1034</v>
      </c>
      <c r="E240" s="2" t="s">
        <v>1035</v>
      </c>
    </row>
    <row r="241">
      <c r="C241" s="2" t="s">
        <v>1036</v>
      </c>
      <c r="D241" s="2" t="s">
        <v>701</v>
      </c>
      <c r="E241" s="2" t="s">
        <v>955</v>
      </c>
    </row>
    <row r="242">
      <c r="C242" s="2" t="s">
        <v>1037</v>
      </c>
      <c r="D242" s="2" t="s">
        <v>704</v>
      </c>
      <c r="E242" s="2" t="s">
        <v>1038</v>
      </c>
      <c r="F242" s="2" t="s">
        <v>1039</v>
      </c>
    </row>
    <row r="243">
      <c r="C243" s="2" t="s">
        <v>1040</v>
      </c>
      <c r="D243" s="2" t="s">
        <v>706</v>
      </c>
      <c r="E243" s="2" t="s">
        <v>1041</v>
      </c>
      <c r="F243" s="2" t="s">
        <v>705</v>
      </c>
    </row>
    <row r="244">
      <c r="C244" s="2" t="s">
        <v>1042</v>
      </c>
      <c r="D244" s="2" t="s">
        <v>708</v>
      </c>
      <c r="E244" s="2" t="s">
        <v>1043</v>
      </c>
      <c r="F244" s="2" t="s">
        <v>1044</v>
      </c>
    </row>
    <row r="245">
      <c r="C245" s="2" t="s">
        <v>1045</v>
      </c>
      <c r="D245" s="2" t="s">
        <v>712</v>
      </c>
      <c r="E245" s="2" t="s">
        <v>986</v>
      </c>
      <c r="F245" s="2" t="s">
        <v>1046</v>
      </c>
    </row>
    <row r="246">
      <c r="C246" s="2" t="s">
        <v>1047</v>
      </c>
      <c r="D246" s="2" t="s">
        <v>716</v>
      </c>
      <c r="E246" s="2" t="s">
        <v>714</v>
      </c>
      <c r="F246" s="2" t="s">
        <v>1048</v>
      </c>
    </row>
    <row r="247">
      <c r="C247" s="2" t="s">
        <v>1049</v>
      </c>
      <c r="D247" s="2" t="s">
        <v>1050</v>
      </c>
      <c r="E247" s="2" t="s">
        <v>1051</v>
      </c>
    </row>
    <row r="248">
      <c r="C248" s="2" t="s">
        <v>1052</v>
      </c>
      <c r="D248" s="2" t="s">
        <v>721</v>
      </c>
      <c r="E248" s="2" t="s">
        <v>720</v>
      </c>
      <c r="F248" s="2" t="s">
        <v>1053</v>
      </c>
    </row>
    <row r="249">
      <c r="C249" s="2" t="s">
        <v>1054</v>
      </c>
      <c r="D249" s="2" t="s">
        <v>726</v>
      </c>
      <c r="E249" s="2" t="s">
        <v>988</v>
      </c>
      <c r="F249" s="2" t="s">
        <v>1055</v>
      </c>
    </row>
    <row r="250">
      <c r="C250" s="2" t="s">
        <v>1056</v>
      </c>
      <c r="D250" s="2" t="s">
        <v>729</v>
      </c>
      <c r="E250" s="2" t="s">
        <v>727</v>
      </c>
      <c r="F250" s="2" t="s">
        <v>1057</v>
      </c>
    </row>
    <row r="251">
      <c r="C251" s="2" t="s">
        <v>1058</v>
      </c>
      <c r="D251" s="2" t="s">
        <v>731</v>
      </c>
      <c r="E251" s="2" t="s">
        <v>730</v>
      </c>
      <c r="F251" s="2" t="s">
        <v>1059</v>
      </c>
    </row>
    <row r="252">
      <c r="C252" s="2" t="s">
        <v>1060</v>
      </c>
      <c r="D252" s="2" t="s">
        <v>734</v>
      </c>
      <c r="E252" s="2" t="s">
        <v>733</v>
      </c>
      <c r="F252" s="2" t="s">
        <v>1061</v>
      </c>
    </row>
  </sheetData>
  <mergeCells count="231">
    <mergeCell ref="E52:F52"/>
    <mergeCell ref="E50:H50"/>
    <mergeCell ref="F51:H51"/>
    <mergeCell ref="F53:H53"/>
    <mergeCell ref="F54:H54"/>
    <mergeCell ref="F55:H55"/>
    <mergeCell ref="F56:H56"/>
    <mergeCell ref="E59:F59"/>
    <mergeCell ref="E60:F60"/>
    <mergeCell ref="F57:H57"/>
    <mergeCell ref="F58:H58"/>
    <mergeCell ref="F61:H61"/>
    <mergeCell ref="F62:H62"/>
    <mergeCell ref="F63:H63"/>
    <mergeCell ref="E8:F8"/>
    <mergeCell ref="F5:H5"/>
    <mergeCell ref="F6:H6"/>
    <mergeCell ref="F9:H9"/>
    <mergeCell ref="F10:H10"/>
    <mergeCell ref="E11:H11"/>
    <mergeCell ref="F12:H12"/>
    <mergeCell ref="E14:F14"/>
    <mergeCell ref="E15:F15"/>
    <mergeCell ref="E18:F18"/>
    <mergeCell ref="F13:H13"/>
    <mergeCell ref="E16:H16"/>
    <mergeCell ref="E17:H17"/>
    <mergeCell ref="F19:H19"/>
    <mergeCell ref="E25:F25"/>
    <mergeCell ref="F20:H20"/>
    <mergeCell ref="F21:H21"/>
    <mergeCell ref="F22:H22"/>
    <mergeCell ref="F23:H23"/>
    <mergeCell ref="F24:H24"/>
    <mergeCell ref="F26:H26"/>
    <mergeCell ref="E31:F31"/>
    <mergeCell ref="E34:F34"/>
    <mergeCell ref="F27:H27"/>
    <mergeCell ref="F28:H28"/>
    <mergeCell ref="F29:H29"/>
    <mergeCell ref="F30:H30"/>
    <mergeCell ref="F32:H32"/>
    <mergeCell ref="E37:F37"/>
    <mergeCell ref="E40:F40"/>
    <mergeCell ref="F35:H35"/>
    <mergeCell ref="F36:H36"/>
    <mergeCell ref="E38:H38"/>
    <mergeCell ref="F39:H39"/>
    <mergeCell ref="F41:H41"/>
    <mergeCell ref="E42:H42"/>
    <mergeCell ref="E44:H44"/>
    <mergeCell ref="F45:H45"/>
    <mergeCell ref="F46:H46"/>
    <mergeCell ref="F47:H47"/>
    <mergeCell ref="F48:H48"/>
    <mergeCell ref="F49:H49"/>
    <mergeCell ref="F64:H64"/>
    <mergeCell ref="F65:H65"/>
    <mergeCell ref="F66:H66"/>
    <mergeCell ref="E67:H67"/>
    <mergeCell ref="F68:H68"/>
    <mergeCell ref="F69:H69"/>
    <mergeCell ref="F70:H70"/>
    <mergeCell ref="F118:H118"/>
    <mergeCell ref="F120:H120"/>
    <mergeCell ref="F121:H121"/>
    <mergeCell ref="F122:H122"/>
    <mergeCell ref="F123:H123"/>
    <mergeCell ref="F124:H124"/>
    <mergeCell ref="E125:H125"/>
    <mergeCell ref="E132:F132"/>
    <mergeCell ref="E126:H126"/>
    <mergeCell ref="F127:H127"/>
    <mergeCell ref="E128:H128"/>
    <mergeCell ref="F129:H129"/>
    <mergeCell ref="F130:H130"/>
    <mergeCell ref="F133:H133"/>
    <mergeCell ref="E72:F72"/>
    <mergeCell ref="F71:H71"/>
    <mergeCell ref="F73:H73"/>
    <mergeCell ref="F74:H74"/>
    <mergeCell ref="F75:H75"/>
    <mergeCell ref="F76:H76"/>
    <mergeCell ref="F77:H77"/>
    <mergeCell ref="E80:F80"/>
    <mergeCell ref="E85:F85"/>
    <mergeCell ref="E78:H78"/>
    <mergeCell ref="F79:H79"/>
    <mergeCell ref="F81:H81"/>
    <mergeCell ref="F82:H82"/>
    <mergeCell ref="F83:H83"/>
    <mergeCell ref="E87:F87"/>
    <mergeCell ref="E89:F89"/>
    <mergeCell ref="F86:H86"/>
    <mergeCell ref="F88:H88"/>
    <mergeCell ref="F90:H90"/>
    <mergeCell ref="F91:H91"/>
    <mergeCell ref="F92:H92"/>
    <mergeCell ref="E94:F94"/>
    <mergeCell ref="E95:F95"/>
    <mergeCell ref="E97:F97"/>
    <mergeCell ref="F93:H93"/>
    <mergeCell ref="F96:H96"/>
    <mergeCell ref="F99:H99"/>
    <mergeCell ref="F100:H100"/>
    <mergeCell ref="E107:F107"/>
    <mergeCell ref="E101:H101"/>
    <mergeCell ref="F102:H102"/>
    <mergeCell ref="F103:H103"/>
    <mergeCell ref="F104:H104"/>
    <mergeCell ref="F105:H105"/>
    <mergeCell ref="F106:H106"/>
    <mergeCell ref="F108:H108"/>
    <mergeCell ref="E109:H109"/>
    <mergeCell ref="F111:H111"/>
    <mergeCell ref="F112:H112"/>
    <mergeCell ref="F113:H113"/>
    <mergeCell ref="F114:H114"/>
    <mergeCell ref="F115:H115"/>
    <mergeCell ref="F134:H134"/>
    <mergeCell ref="F135:H135"/>
    <mergeCell ref="F136:H136"/>
    <mergeCell ref="F137:H137"/>
    <mergeCell ref="F138:H138"/>
    <mergeCell ref="F139:H139"/>
    <mergeCell ref="E140:H140"/>
    <mergeCell ref="F194:H194"/>
    <mergeCell ref="F195:H195"/>
    <mergeCell ref="F196:H196"/>
    <mergeCell ref="F197:H197"/>
    <mergeCell ref="F198:H198"/>
    <mergeCell ref="E199:H199"/>
    <mergeCell ref="E200:H200"/>
    <mergeCell ref="E202:F202"/>
    <mergeCell ref="E201:H201"/>
    <mergeCell ref="F203:H203"/>
    <mergeCell ref="F204:H204"/>
    <mergeCell ref="F205:H205"/>
    <mergeCell ref="F206:H206"/>
    <mergeCell ref="E207:H207"/>
    <mergeCell ref="F208:H208"/>
    <mergeCell ref="F209:H209"/>
    <mergeCell ref="F210:H210"/>
    <mergeCell ref="F211:H211"/>
    <mergeCell ref="F212:H212"/>
    <mergeCell ref="F213:H213"/>
    <mergeCell ref="F214:H214"/>
    <mergeCell ref="F215:H215"/>
    <mergeCell ref="F216:H216"/>
    <mergeCell ref="F217:H217"/>
    <mergeCell ref="E218:H218"/>
    <mergeCell ref="E219:H219"/>
    <mergeCell ref="F220:H220"/>
    <mergeCell ref="F221:H221"/>
    <mergeCell ref="E225:F225"/>
    <mergeCell ref="F222:H222"/>
    <mergeCell ref="F223:H223"/>
    <mergeCell ref="F226:H226"/>
    <mergeCell ref="F227:H227"/>
    <mergeCell ref="F228:H228"/>
    <mergeCell ref="F229:H229"/>
    <mergeCell ref="F230:H230"/>
    <mergeCell ref="F232:H232"/>
    <mergeCell ref="F233:H233"/>
    <mergeCell ref="F234:H234"/>
    <mergeCell ref="E236:H236"/>
    <mergeCell ref="F237:H237"/>
    <mergeCell ref="F238:H238"/>
    <mergeCell ref="F246:H246"/>
    <mergeCell ref="E247:H247"/>
    <mergeCell ref="F248:H248"/>
    <mergeCell ref="F249:H249"/>
    <mergeCell ref="F250:H250"/>
    <mergeCell ref="F251:H251"/>
    <mergeCell ref="F252:H252"/>
    <mergeCell ref="F239:H239"/>
    <mergeCell ref="E240:H240"/>
    <mergeCell ref="E241:H241"/>
    <mergeCell ref="F242:H242"/>
    <mergeCell ref="F243:H243"/>
    <mergeCell ref="F244:H244"/>
    <mergeCell ref="F245:H245"/>
    <mergeCell ref="F141:H141"/>
    <mergeCell ref="F142:H142"/>
    <mergeCell ref="F143:H143"/>
    <mergeCell ref="F144:H144"/>
    <mergeCell ref="F145:H145"/>
    <mergeCell ref="F146:H146"/>
    <mergeCell ref="F147:H147"/>
    <mergeCell ref="E153:F153"/>
    <mergeCell ref="F148:H148"/>
    <mergeCell ref="F149:H149"/>
    <mergeCell ref="F150:H150"/>
    <mergeCell ref="F151:H151"/>
    <mergeCell ref="F152:H152"/>
    <mergeCell ref="F154:H154"/>
    <mergeCell ref="E157:F157"/>
    <mergeCell ref="E158:F158"/>
    <mergeCell ref="E161:F161"/>
    <mergeCell ref="F155:H155"/>
    <mergeCell ref="F156:H156"/>
    <mergeCell ref="F159:H159"/>
    <mergeCell ref="F160:H160"/>
    <mergeCell ref="E164:F164"/>
    <mergeCell ref="E166:F166"/>
    <mergeCell ref="F163:H163"/>
    <mergeCell ref="F165:H165"/>
    <mergeCell ref="F167:H167"/>
    <mergeCell ref="F168:H168"/>
    <mergeCell ref="F170:H170"/>
    <mergeCell ref="E174:F174"/>
    <mergeCell ref="F171:H171"/>
    <mergeCell ref="F172:H172"/>
    <mergeCell ref="F173:H173"/>
    <mergeCell ref="F175:H175"/>
    <mergeCell ref="F176:H176"/>
    <mergeCell ref="F177:H177"/>
    <mergeCell ref="E184:F184"/>
    <mergeCell ref="F179:H179"/>
    <mergeCell ref="F180:H180"/>
    <mergeCell ref="F181:H181"/>
    <mergeCell ref="F182:H182"/>
    <mergeCell ref="F183:H183"/>
    <mergeCell ref="F185:H185"/>
    <mergeCell ref="E189:F189"/>
    <mergeCell ref="E192:F192"/>
    <mergeCell ref="F186:H186"/>
    <mergeCell ref="F187:H187"/>
    <mergeCell ref="F188:H188"/>
    <mergeCell ref="F190:H190"/>
    <mergeCell ref="E193:H19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A4C2F4"/>
  </sheetPr>
  <sheetViews>
    <sheetView workbookViewId="0"/>
  </sheetViews>
  <sheetFormatPr customHeight="1" defaultColWidth="14.43" defaultRowHeight="15.0"/>
  <cols>
    <col customWidth="1" min="1" max="1" width="22.14"/>
    <col customWidth="1" min="2" max="2" width="14.14"/>
    <col customWidth="1" min="3" max="3" width="15.14"/>
    <col customWidth="1" min="4" max="4" width="13.29"/>
    <col customWidth="1" min="5" max="5" width="8.71"/>
    <col customWidth="1" min="6" max="7" width="22.29"/>
    <col customWidth="1" min="8" max="26" width="8.71"/>
  </cols>
  <sheetData>
    <row r="1" ht="75.75" customHeight="1">
      <c r="A1" s="1" t="s">
        <v>0</v>
      </c>
      <c r="B1" s="3" t="s">
        <v>3</v>
      </c>
      <c r="C1" s="3" t="s">
        <v>7</v>
      </c>
      <c r="D1" s="4" t="s">
        <v>8</v>
      </c>
      <c r="E1" s="5" t="s">
        <v>19</v>
      </c>
      <c r="F1" s="5" t="s">
        <v>31</v>
      </c>
      <c r="G1" s="4" t="s">
        <v>34</v>
      </c>
      <c r="H1" s="7" t="s">
        <v>4</v>
      </c>
      <c r="I1" s="8"/>
      <c r="J1" s="8"/>
      <c r="K1" s="8"/>
      <c r="L1" s="8"/>
      <c r="M1" s="8"/>
      <c r="N1" s="8"/>
      <c r="O1" s="8"/>
      <c r="P1" s="8"/>
      <c r="Q1" s="8"/>
      <c r="R1" s="8"/>
      <c r="S1" s="8"/>
      <c r="T1" s="8"/>
      <c r="U1" s="8"/>
      <c r="V1" s="8"/>
      <c r="W1" s="8"/>
      <c r="X1" s="8"/>
      <c r="Y1" s="8"/>
      <c r="Z1" s="8"/>
    </row>
    <row r="2" ht="14.25" customHeight="1">
      <c r="A2" t="s">
        <v>12</v>
      </c>
      <c r="B2" s="9">
        <f>VLOOKUP(A2,'CPI Score'!$A$2:$B$181,2,0)</f>
        <v>1.8</v>
      </c>
      <c r="C2" s="9">
        <f>VLOOKUP(A2,'Life Exp.'!$A$2:$B$265,2,0)</f>
        <v>59.70885</v>
      </c>
      <c r="D2">
        <v>652860.0</v>
      </c>
      <c r="E2" t="str">
        <f>vlookup(A2,'global innovation scores'!$A$2:$B$108,2,0)</f>
        <v>#N/A</v>
      </c>
      <c r="F2" t="str">
        <f>VLOOKUP(A2,oil!$B$2:$C$118,2,0)</f>
        <v>#N/A</v>
      </c>
      <c r="G2">
        <f>vlookup(A2,'avg temp'!$A$1:$C$214,2,0)</f>
        <v>12.6</v>
      </c>
      <c r="H2" t="str">
        <f>vlookup(A2,'Country Codes'!$C$3:$D$266,2,false)</f>
        <v>AFG</v>
      </c>
    </row>
    <row r="3" ht="14.25" customHeight="1">
      <c r="A3" t="s">
        <v>16</v>
      </c>
      <c r="B3" s="9">
        <f>VLOOKUP(A3,'CPI Score'!$A$2:$B$181,2,0)</f>
        <v>2.9</v>
      </c>
      <c r="C3" s="9">
        <f>VLOOKUP(A3,'Life Exp.'!$A$2:$B$265,2,0)</f>
        <v>75.79493</v>
      </c>
      <c r="D3">
        <v>27400.0</v>
      </c>
      <c r="E3">
        <f>vlookup(A3,'global innovation scores'!$A$2:$B$108,2,0)</f>
        <v>1.78</v>
      </c>
      <c r="F3">
        <f>VLOOKUP(A3,oil!$B$2:$C$118,2,0)</f>
        <v>1.78</v>
      </c>
      <c r="G3">
        <f>vlookup(A3,'avg temp'!$A$1:$C$214,2,0)</f>
        <v>11.4</v>
      </c>
      <c r="H3" t="str">
        <f>vlookup(A3,'Country Codes'!$C$3:$D$266,2,false)</f>
        <v>ALB</v>
      </c>
    </row>
    <row r="4" ht="14.25" customHeight="1">
      <c r="A4" t="s">
        <v>143</v>
      </c>
      <c r="B4" s="9">
        <f>VLOOKUP(A4,'CPI Score'!$A$2:$B$181,2,0)</f>
        <v>3</v>
      </c>
      <c r="C4" s="9">
        <f>VLOOKUP(A4,'Life Exp.'!$A$2:$B$265,2,0)</f>
        <v>73.64271</v>
      </c>
      <c r="D4">
        <v>2381740.0</v>
      </c>
      <c r="E4">
        <f>vlookup(A4,'global innovation scores'!$A$2:$B$108,2,0)</f>
        <v>2.11</v>
      </c>
      <c r="F4">
        <f>VLOOKUP(A4,oil!$B$2:$C$118,2,0)</f>
        <v>65.19</v>
      </c>
      <c r="G4">
        <f>vlookup(A4,'avg temp'!$A$1:$C$214,2,0)</f>
        <v>22.5</v>
      </c>
      <c r="H4" t="str">
        <f>vlookup(A4,'Country Codes'!$C$3:$D$266,2,false)</f>
        <v>DZA</v>
      </c>
    </row>
    <row r="5" ht="14.25" customHeight="1">
      <c r="A5" t="s">
        <v>14</v>
      </c>
      <c r="B5" s="9">
        <f>VLOOKUP(A5,'CPI Score'!$A$2:$B$181,2,0)</f>
        <v>2.2</v>
      </c>
      <c r="C5" s="9">
        <f>VLOOKUP(A5,'Life Exp.'!$A$2:$B$265,2,0)</f>
        <v>55.04751</v>
      </c>
      <c r="D5">
        <v>1246700.0</v>
      </c>
      <c r="E5">
        <f>vlookup(A5,'global innovation scores'!$A$2:$B$108,2,0)</f>
        <v>1.53</v>
      </c>
      <c r="F5">
        <f>VLOOKUP(A5,oil!$B$2:$C$118,2,0)</f>
        <v>139.6</v>
      </c>
      <c r="G5">
        <f>vlookup(A5,'avg temp'!$A$1:$C$214,2,0)</f>
        <v>21.55</v>
      </c>
      <c r="H5" t="str">
        <f>vlookup(A5,'Country Codes'!$C$3:$D$266,2,false)</f>
        <v>AGO</v>
      </c>
    </row>
    <row r="6" ht="14.25" customHeight="1">
      <c r="A6" t="s">
        <v>32</v>
      </c>
      <c r="B6" s="9" t="str">
        <f>VLOOKUP(A6,'CPI Score'!$A$2:$B$181,2,0)</f>
        <v>#N/A</v>
      </c>
      <c r="C6" s="9">
        <f>VLOOKUP(A6,'Life Exp.'!$A$2:$B$265,2,0)</f>
        <v>74.80473</v>
      </c>
      <c r="D6">
        <v>440.0</v>
      </c>
      <c r="E6" t="str">
        <f>vlookup(A6,'global innovation scores'!$A$2:$B$108,2,0)</f>
        <v>#N/A</v>
      </c>
      <c r="F6" t="str">
        <f>VLOOKUP(A6,oil!$B$2:$C$118,2,0)</f>
        <v>#N/A</v>
      </c>
      <c r="G6">
        <f>vlookup(A6,'avg temp'!$A$1:$C$214,2,0)</f>
        <v>26</v>
      </c>
      <c r="H6" t="str">
        <f>vlookup(A6,'Country Codes'!$C$3:$D$266,2,false)</f>
        <v>ATG</v>
      </c>
    </row>
    <row r="7" ht="14.25" customHeight="1">
      <c r="A7" t="s">
        <v>25</v>
      </c>
      <c r="B7" s="9">
        <f>VLOOKUP(A7,'CPI Score'!$A$2:$B$181,2,0)</f>
        <v>2.9</v>
      </c>
      <c r="C7" s="9">
        <f>VLOOKUP(A7,'Life Exp.'!$A$2:$B$265,2,0)</f>
        <v>75.01156</v>
      </c>
      <c r="D7">
        <v>2736690.0</v>
      </c>
      <c r="E7">
        <f>vlookup(A7,'global innovation scores'!$A$2:$B$108,2,0)</f>
        <v>2.41</v>
      </c>
      <c r="F7">
        <f>VLOOKUP(A7,oil!$B$2:$C$118,2,0)</f>
        <v>19.62</v>
      </c>
      <c r="G7">
        <f>vlookup(A7,'avg temp'!$A$1:$C$214,2,0)</f>
        <v>14.8</v>
      </c>
      <c r="H7" t="str">
        <f>vlookup(A7,'Country Codes'!$C$3:$D$266,2,false)</f>
        <v>ARG</v>
      </c>
    </row>
    <row r="8" ht="14.25" customHeight="1">
      <c r="A8" t="s">
        <v>27</v>
      </c>
      <c r="B8" s="9">
        <f>VLOOKUP(A8,'CPI Score'!$A$2:$B$181,2,0)</f>
        <v>3</v>
      </c>
      <c r="C8" s="9">
        <f>VLOOKUP(A8,'Life Exp.'!$A$2:$B$265,2,0)</f>
        <v>72.59324</v>
      </c>
      <c r="D8">
        <v>28470.0</v>
      </c>
      <c r="E8">
        <f>vlookup(A8,'global innovation scores'!$A$2:$B$108,2,0)</f>
        <v>2.07</v>
      </c>
      <c r="F8" t="str">
        <f>VLOOKUP(A8,oil!$B$2:$C$118,2,0)</f>
        <v>#N/A</v>
      </c>
      <c r="G8">
        <f>vlookup(A8,'avg temp'!$A$1:$C$214,2,0)</f>
        <v>7.15</v>
      </c>
      <c r="H8" t="str">
        <f>vlookup(A8,'Country Codes'!$C$3:$D$266,2,false)</f>
        <v>ARM</v>
      </c>
    </row>
    <row r="9" ht="14.25" customHeight="1">
      <c r="A9" t="s">
        <v>35</v>
      </c>
      <c r="B9" s="9">
        <f>VLOOKUP(A9,'CPI Score'!$A$2:$B$181,2,0)</f>
        <v>8.6</v>
      </c>
      <c r="C9" s="9">
        <f>VLOOKUP(A9,'Life Exp.'!$A$2:$B$265,2,0)</f>
        <v>81.29268</v>
      </c>
      <c r="D9">
        <v>7682300.0</v>
      </c>
      <c r="E9">
        <f>vlookup(A9,'global innovation scores'!$A$2:$B$108,2,0)</f>
        <v>3.71</v>
      </c>
      <c r="F9">
        <f>VLOOKUP(A9,oil!$B$2:$C$118,2,0)</f>
        <v>26.43</v>
      </c>
      <c r="G9">
        <f>vlookup(A9,'avg temp'!$A$1:$C$214,2,0)</f>
        <v>21.65</v>
      </c>
      <c r="H9" t="str">
        <f>vlookup(A9,'Country Codes'!$C$3:$D$266,2,false)</f>
        <v>AUS</v>
      </c>
    </row>
    <row r="10" ht="14.25" customHeight="1">
      <c r="A10" t="s">
        <v>37</v>
      </c>
      <c r="B10" s="9">
        <f>VLOOKUP(A10,'CPI Score'!$A$2:$B$181,2,0)</f>
        <v>8.1</v>
      </c>
      <c r="C10" s="9">
        <f>VLOOKUP(A10,'Life Exp.'!$A$2:$B$265,2,0)</f>
        <v>80.18049</v>
      </c>
      <c r="D10">
        <v>82578.0</v>
      </c>
      <c r="E10">
        <f>vlookup(A10,'global innovation scores'!$A$2:$B$108,2,0)</f>
        <v>3.64</v>
      </c>
      <c r="F10">
        <f>VLOOKUP(A10,oil!$B$2:$C$118,2,0)</f>
        <v>3.04</v>
      </c>
      <c r="G10">
        <f>vlookup(A10,'avg temp'!$A$1:$C$214,2,0)</f>
        <v>6.35</v>
      </c>
      <c r="H10" t="str">
        <f>vlookup(A10,'Country Codes'!$C$3:$D$266,2,false)</f>
        <v>AUT</v>
      </c>
    </row>
    <row r="11" ht="14.25" customHeight="1">
      <c r="A11" t="s">
        <v>39</v>
      </c>
      <c r="B11" s="9">
        <f>VLOOKUP(A11,'CPI Score'!$A$2:$B$181,2,0)</f>
        <v>2.1</v>
      </c>
      <c r="C11" s="9">
        <f>VLOOKUP(A11,'Life Exp.'!$A$2:$B$265,2,0)</f>
        <v>69.70622</v>
      </c>
      <c r="D11">
        <v>82629.0</v>
      </c>
      <c r="E11">
        <f>vlookup(A11,'global innovation scores'!$A$2:$B$108,2,0)</f>
        <v>2.4</v>
      </c>
      <c r="F11">
        <f>VLOOKUP(A11,oil!$B$2:$C$118,2,0)</f>
        <v>115.11</v>
      </c>
      <c r="G11">
        <f>vlookup(A11,'avg temp'!$A$1:$C$214,2,0)</f>
        <v>11.95</v>
      </c>
      <c r="H11" t="str">
        <f>vlookup(A11,'Country Codes'!$C$3:$D$266,2,false)</f>
        <v>AZE</v>
      </c>
    </row>
    <row r="12" ht="14.25" customHeight="1">
      <c r="A12" t="s">
        <v>277</v>
      </c>
      <c r="B12" s="9" t="str">
        <f>VLOOKUP(A12,'CPI Score'!$A$2:$B$181,2,0)</f>
        <v>#N/A</v>
      </c>
      <c r="C12" s="9" t="str">
        <f>VLOOKUP(A12,'Life Exp.'!$A$2:$B$265,2,0)</f>
        <v>#N/A</v>
      </c>
      <c r="D12" t="e">
        <v>#N/A</v>
      </c>
      <c r="E12" t="str">
        <f>vlookup(A12,'global innovation scores'!$A$2:$B$108,2,0)</f>
        <v>#N/A</v>
      </c>
      <c r="F12" t="str">
        <f>VLOOKUP(A12,oil!$B$2:$C$118,2,0)</f>
        <v>#N/A</v>
      </c>
      <c r="G12">
        <f>vlookup(A12,'avg temp'!$A$1:$C$214,2,0)</f>
        <v>24.85</v>
      </c>
      <c r="H12" s="2" t="s">
        <v>58</v>
      </c>
    </row>
    <row r="13" ht="14.25" customHeight="1">
      <c r="A13" t="s">
        <v>54</v>
      </c>
      <c r="B13" s="9">
        <f>VLOOKUP(A13,'CPI Score'!$A$2:$B$181,2,0)</f>
        <v>5</v>
      </c>
      <c r="C13" s="9">
        <f>VLOOKUP(A13,'Life Exp.'!$A$2:$B$265,2,0)</f>
        <v>75.71456</v>
      </c>
      <c r="D13">
        <v>750.0</v>
      </c>
      <c r="E13" t="str">
        <f>vlookup(A13,'global innovation scores'!$A$2:$B$108,2,0)</f>
        <v>#N/A</v>
      </c>
      <c r="F13">
        <f>VLOOKUP(A13,oil!$B$2:$C$118,2,0)</f>
        <v>68.6</v>
      </c>
      <c r="G13">
        <f>vlookup(A13,'avg temp'!$A$1:$C$214,2,0)</f>
        <v>27.15</v>
      </c>
      <c r="H13" t="str">
        <f>vlookup(A13,'Country Codes'!$C$3:$D$266,2,false)</f>
        <v>BHR</v>
      </c>
    </row>
    <row r="14" ht="14.25" customHeight="1">
      <c r="A14" t="s">
        <v>49</v>
      </c>
      <c r="B14" s="9">
        <f>VLOOKUP(A14,'CPI Score'!$A$2:$B$181,2,0)</f>
        <v>2</v>
      </c>
      <c r="C14" s="9">
        <f>VLOOKUP(A14,'Life Exp.'!$A$2:$B$265,2,0)</f>
        <v>68.8739</v>
      </c>
      <c r="D14">
        <v>130170.0</v>
      </c>
      <c r="E14">
        <f>vlookup(A14,'global innovation scores'!$A$2:$B$108,2,0)</f>
        <v>1.82</v>
      </c>
      <c r="F14">
        <f>VLOOKUP(A14,oil!$B$2:$C$118,2,0)</f>
        <v>0.045</v>
      </c>
      <c r="G14">
        <f>vlookup(A14,'avg temp'!$A$1:$C$214,2,0)</f>
        <v>25</v>
      </c>
      <c r="H14" t="str">
        <f>vlookup(A14,'Country Codes'!$C$3:$D$266,2,false)</f>
        <v>BGD</v>
      </c>
    </row>
    <row r="15" ht="14.25" customHeight="1">
      <c r="A15" t="s">
        <v>73</v>
      </c>
      <c r="B15" s="9">
        <f>VLOOKUP(A15,'CPI Score'!$A$2:$B$181,2,0)</f>
        <v>6.9</v>
      </c>
      <c r="C15" s="9">
        <f>VLOOKUP(A15,'Life Exp.'!$A$2:$B$265,2,0)</f>
        <v>74.35741</v>
      </c>
      <c r="D15">
        <v>430.0</v>
      </c>
      <c r="E15">
        <f>vlookup(A15,'global innovation scores'!$A$2:$B$108,2,0)</f>
        <v>2.79</v>
      </c>
      <c r="F15">
        <f>VLOOKUP(A15,oil!$B$2:$C$118,2,0)</f>
        <v>3.95</v>
      </c>
      <c r="G15">
        <f>vlookup(A15,'avg temp'!$A$1:$C$214,2,0)</f>
        <v>26</v>
      </c>
      <c r="H15" t="str">
        <f>vlookup(A15,'Country Codes'!$C$3:$D$266,2,false)</f>
        <v>BRB</v>
      </c>
    </row>
    <row r="16" ht="14.25" customHeight="1">
      <c r="A16" t="s">
        <v>61</v>
      </c>
      <c r="B16" s="9">
        <f>VLOOKUP(A16,'CPI Score'!$A$2:$B$181,2,0)</f>
        <v>2.1</v>
      </c>
      <c r="C16" s="9">
        <f>VLOOKUP(A16,'Life Exp.'!$A$2:$B$265,2,0)</f>
        <v>70.20732</v>
      </c>
      <c r="D16">
        <v>202900.0</v>
      </c>
      <c r="E16" t="str">
        <f>vlookup(A16,'global innovation scores'!$A$2:$B$108,2,0)</f>
        <v>#N/A</v>
      </c>
      <c r="F16">
        <f>VLOOKUP(A16,oil!$B$2:$C$118,2,0)</f>
        <v>3.46</v>
      </c>
      <c r="G16">
        <f>vlookup(A16,'avg temp'!$A$1:$C$214,2,0)</f>
        <v>6.15</v>
      </c>
      <c r="H16" t="str">
        <f>vlookup(A16,'Country Codes'!$C$3:$D$266,2,false)</f>
        <v>BLR</v>
      </c>
    </row>
    <row r="17" ht="14.25" customHeight="1">
      <c r="A17" t="s">
        <v>43</v>
      </c>
      <c r="B17" s="9">
        <f>VLOOKUP(A17,'CPI Score'!$A$2:$B$181,2,0)</f>
        <v>7.1</v>
      </c>
      <c r="C17" s="9">
        <f>VLOOKUP(A17,'Life Exp.'!$A$2:$B$265,2,0)</f>
        <v>79.78293</v>
      </c>
      <c r="D17">
        <v>30280.0</v>
      </c>
      <c r="E17">
        <f>vlookup(A17,'global innovation scores'!$A$2:$B$108,2,0)</f>
        <v>3.77</v>
      </c>
      <c r="F17">
        <f>VLOOKUP(A17,oil!$B$2:$C$118,2,0)</f>
        <v>0.834</v>
      </c>
      <c r="G17">
        <f>vlookup(A17,'avg temp'!$A$1:$C$214,2,0)</f>
        <v>9.55</v>
      </c>
      <c r="H17" t="str">
        <f>vlookup(A17,'Country Codes'!$C$3:$D$266,2,false)</f>
        <v>BEL</v>
      </c>
    </row>
    <row r="18" ht="14.25" customHeight="1">
      <c r="A18" t="s">
        <v>64</v>
      </c>
      <c r="B18" s="9">
        <f>VLOOKUP(A18,'CPI Score'!$A$2:$B$181,2,0)</f>
        <v>3</v>
      </c>
      <c r="C18" s="9">
        <f>VLOOKUP(A18,'Life Exp.'!$A$2:$B$265,2,0)</f>
        <v>69.44349</v>
      </c>
      <c r="D18">
        <v>22810.0</v>
      </c>
      <c r="E18" t="str">
        <f>vlookup(A18,'global innovation scores'!$A$2:$B$108,2,0)</f>
        <v>#N/A</v>
      </c>
      <c r="F18">
        <f>VLOOKUP(A18,oil!$B$2:$C$118,2,0)</f>
        <v>10.19</v>
      </c>
      <c r="G18">
        <f>vlookup(A18,'avg temp'!$A$1:$C$214,2,0)</f>
        <v>25.3</v>
      </c>
      <c r="H18" t="str">
        <f>vlookup(A18,'Country Codes'!$C$3:$D$266,2,false)</f>
        <v>BLZ</v>
      </c>
    </row>
    <row r="19" ht="14.25" customHeight="1">
      <c r="A19" t="s">
        <v>45</v>
      </c>
      <c r="B19" s="9">
        <f>VLOOKUP(A19,'CPI Score'!$A$2:$B$181,2,0)</f>
        <v>2.7</v>
      </c>
      <c r="C19" s="9">
        <f>VLOOKUP(A19,'Life Exp.'!$A$2:$B$265,2,0)</f>
        <v>58.18898</v>
      </c>
      <c r="D19">
        <v>112760.0</v>
      </c>
      <c r="E19" t="str">
        <f>vlookup(A19,'global innovation scores'!$A$2:$B$108,2,0)</f>
        <v>#N/A</v>
      </c>
      <c r="F19" t="str">
        <f>VLOOKUP(A19,oil!$B$2:$C$118,2,0)</f>
        <v>#N/A</v>
      </c>
      <c r="G19">
        <f>vlookup(A19,'avg temp'!$A$1:$C$214,2,0)</f>
        <v>27.55</v>
      </c>
      <c r="H19" t="str">
        <f>vlookup(A19,'Country Codes'!$C$3:$D$266,2,false)</f>
        <v>BEN</v>
      </c>
    </row>
    <row r="20" ht="14.25" customHeight="1">
      <c r="A20" t="s">
        <v>77</v>
      </c>
      <c r="B20" s="9">
        <f>VLOOKUP(A20,'CPI Score'!$A$2:$B$181,2,0)</f>
        <v>5</v>
      </c>
      <c r="C20" s="9">
        <f>VLOOKUP(A20,'Life Exp.'!$A$2:$B$265,2,0)</f>
        <v>66.20039</v>
      </c>
      <c r="D20">
        <v>38117.0</v>
      </c>
      <c r="E20" t="str">
        <f>vlookup(A20,'global innovation scores'!$A$2:$B$108,2,0)</f>
        <v>#N/A</v>
      </c>
      <c r="F20" t="str">
        <f>VLOOKUP(A20,oil!$B$2:$C$118,2,0)</f>
        <v>#N/A</v>
      </c>
      <c r="G20">
        <f>vlookup(A20,'avg temp'!$A$1:$C$214,2,0)</f>
        <v>7.4</v>
      </c>
      <c r="H20" t="str">
        <f>vlookup(A20,'Country Codes'!$C$3:$D$266,2,false)</f>
        <v>BTN</v>
      </c>
    </row>
    <row r="21" ht="14.25" customHeight="1">
      <c r="A21" t="s">
        <v>316</v>
      </c>
      <c r="B21" s="9" t="str">
        <f>VLOOKUP(A21,'CPI Score'!$A$2:$B$181,2,0)</f>
        <v>#N/A</v>
      </c>
      <c r="C21" s="9" t="str">
        <f>VLOOKUP(A21,'Life Exp.'!$A$2:$B$265,2,0)</f>
        <v>#N/A</v>
      </c>
      <c r="D21" t="e">
        <v>#N/A</v>
      </c>
      <c r="E21" t="str">
        <f>vlookup(A21,'global innovation scores'!$A$2:$B$108,2,0)</f>
        <v>#N/A</v>
      </c>
      <c r="F21" t="str">
        <f>VLOOKUP(A21,oil!$B$2:$C$118,2,0)</f>
        <v>#N/A</v>
      </c>
      <c r="G21" t="str">
        <f>vlookup(A21,'avg temp'!$A$1:$C$214,2,0)</f>
        <v>#N/A</v>
      </c>
      <c r="H21" s="2" t="s">
        <v>69</v>
      </c>
    </row>
    <row r="22" ht="14.25" customHeight="1">
      <c r="A22" t="s">
        <v>59</v>
      </c>
      <c r="B22" s="9">
        <f>VLOOKUP(A22,'CPI Score'!$A$2:$B$181,2,0)</f>
        <v>3.3</v>
      </c>
      <c r="C22" s="9">
        <f>VLOOKUP(A22,'Life Exp.'!$A$2:$B$265,2,0)</f>
        <v>75.35951</v>
      </c>
      <c r="D22">
        <v>51200.0</v>
      </c>
      <c r="E22">
        <f>vlookup(A22,'global innovation scores'!$A$2:$B$108,2,0)</f>
        <v>2.05</v>
      </c>
      <c r="F22" t="str">
        <f>VLOOKUP(A22,oil!$B$2:$C$118,2,0)</f>
        <v>#N/A</v>
      </c>
      <c r="G22">
        <f>vlookup(A22,'avg temp'!$A$1:$C$214,2,0)</f>
        <v>9.85</v>
      </c>
      <c r="H22" t="str">
        <f>vlookup(A22,'Country Codes'!$C$3:$D$266,2,false)</f>
        <v>BIH</v>
      </c>
    </row>
    <row r="23" ht="14.25" customHeight="1">
      <c r="A23" t="s">
        <v>79</v>
      </c>
      <c r="B23" s="9">
        <f>VLOOKUP(A23,'CPI Score'!$A$2:$B$181,2,0)</f>
        <v>5.4</v>
      </c>
      <c r="C23" s="9">
        <f>VLOOKUP(A23,'Life Exp.'!$A$2:$B$265,2,0)</f>
        <v>55.20961</v>
      </c>
      <c r="D23">
        <v>566730.0</v>
      </c>
      <c r="E23" t="str">
        <f>vlookup(A23,'global innovation scores'!$A$2:$B$108,2,0)</f>
        <v>#N/A</v>
      </c>
      <c r="F23" t="str">
        <f>VLOOKUP(A23,oil!$B$2:$C$118,2,0)</f>
        <v>#N/A</v>
      </c>
      <c r="G23">
        <f>vlookup(A23,'avg temp'!$A$1:$C$214,2,0)</f>
        <v>21.5</v>
      </c>
      <c r="H23" t="str">
        <f>vlookup(A23,'Country Codes'!$C$3:$D$266,2,false)</f>
        <v>BWA</v>
      </c>
    </row>
    <row r="24" ht="14.25" customHeight="1">
      <c r="A24" t="s">
        <v>70</v>
      </c>
      <c r="B24" s="9">
        <f>VLOOKUP(A24,'CPI Score'!$A$2:$B$181,2,0)</f>
        <v>3.5</v>
      </c>
      <c r="C24" s="9">
        <f>VLOOKUP(A24,'Life Exp.'!$A$2:$B$265,2,0)</f>
        <v>72.70973</v>
      </c>
      <c r="D24">
        <v>8358140.0</v>
      </c>
      <c r="E24">
        <f>vlookup(A24,'global innovation scores'!$A$2:$B$108,2,0)</f>
        <v>2.84</v>
      </c>
      <c r="F24">
        <f>VLOOKUP(A24,oil!$B$2:$C$118,2,0)</f>
        <v>11.98</v>
      </c>
      <c r="G24">
        <f>vlookup(A24,'avg temp'!$A$1:$C$214,2,0)</f>
        <v>24.95</v>
      </c>
      <c r="H24" t="str">
        <f>vlookup(A24,'Country Codes'!$C$3:$D$266,2,false)</f>
        <v>BRA</v>
      </c>
    </row>
    <row r="25" ht="14.25" customHeight="1">
      <c r="A25" t="s">
        <v>75</v>
      </c>
      <c r="B25" s="9" t="str">
        <f>VLOOKUP(A25,'CPI Score'!$A$2:$B$181,2,0)</f>
        <v>#N/A</v>
      </c>
      <c r="C25" s="9">
        <f>VLOOKUP(A25,'Life Exp.'!$A$2:$B$265,2,0)</f>
        <v>76.61934</v>
      </c>
      <c r="D25">
        <v>5270.0</v>
      </c>
      <c r="E25" t="str">
        <f>vlookup(A25,'global innovation scores'!$A$2:$B$108,2,0)</f>
        <v>#N/A</v>
      </c>
      <c r="F25" t="str">
        <f>VLOOKUP(A25,oil!$B$2:$C$118,2,0)</f>
        <v>#N/A</v>
      </c>
      <c r="G25" t="str">
        <f>vlookup(A25,'avg temp'!$A$1:$C$214,2,0)</f>
        <v>#N/A</v>
      </c>
      <c r="H25" t="str">
        <f>vlookup(A25,'Country Codes'!$C$3:$D$266,2,false)</f>
        <v>BRN</v>
      </c>
    </row>
    <row r="26" ht="14.25" customHeight="1">
      <c r="A26" t="s">
        <v>52</v>
      </c>
      <c r="B26" s="9">
        <f>VLOOKUP(A26,'CPI Score'!$A$2:$B$181,2,0)</f>
        <v>4.1</v>
      </c>
      <c r="C26" s="9">
        <f>VLOOKUP(A26,'Life Exp.'!$A$2:$B$265,2,0)</f>
        <v>72.66341</v>
      </c>
      <c r="D26">
        <v>108610.0</v>
      </c>
      <c r="E26">
        <f>vlookup(A26,'global innovation scores'!$A$2:$B$108,2,0)</f>
        <v>2.12</v>
      </c>
      <c r="F26">
        <f>VLOOKUP(A26,oil!$B$2:$C$118,2,0)</f>
        <v>0.5</v>
      </c>
      <c r="G26">
        <f>vlookup(A26,'avg temp'!$A$1:$C$214,2,0)</f>
        <v>10.55</v>
      </c>
      <c r="H26" t="str">
        <f>vlookup(A26,'Country Codes'!$C$3:$D$266,2,false)</f>
        <v>BGR</v>
      </c>
    </row>
    <row r="27" ht="14.25" customHeight="1">
      <c r="A27" t="s">
        <v>47</v>
      </c>
      <c r="B27" s="9">
        <f>VLOOKUP(A27,'CPI Score'!$A$2:$B$181,2,0)</f>
        <v>2.9</v>
      </c>
      <c r="C27" s="9">
        <f>VLOOKUP(A27,'Life Exp.'!$A$2:$B$265,2,0)</f>
        <v>54.75566</v>
      </c>
      <c r="D27">
        <v>273600.0</v>
      </c>
      <c r="E27">
        <f>vlookup(A27,'global innovation scores'!$A$2:$B$108,2,0)</f>
        <v>2.1</v>
      </c>
      <c r="F27" t="str">
        <f>VLOOKUP(A27,oil!$B$2:$C$118,2,0)</f>
        <v>#N/A</v>
      </c>
      <c r="G27">
        <f>vlookup(A27,'avg temp'!$A$1:$C$214,2,0)</f>
        <v>28.25</v>
      </c>
      <c r="H27" t="str">
        <f>vlookup(A27,'Country Codes'!$C$3:$D$266,2,false)</f>
        <v>BFA</v>
      </c>
    </row>
    <row r="28" ht="14.25" customHeight="1">
      <c r="A28" t="s">
        <v>41</v>
      </c>
      <c r="B28" s="9">
        <f>VLOOKUP(A28,'CPI Score'!$A$2:$B$181,2,0)</f>
        <v>2.5</v>
      </c>
      <c r="C28" s="9">
        <f>VLOOKUP(A28,'Life Exp.'!$A$2:$B$265,2,0)</f>
        <v>53.46646</v>
      </c>
      <c r="D28">
        <v>25680.0</v>
      </c>
      <c r="E28" t="str">
        <f>vlookup(A28,'global innovation scores'!$A$2:$B$108,2,0)</f>
        <v>#N/A</v>
      </c>
      <c r="F28" t="str">
        <f>VLOOKUP(A28,oil!$B$2:$C$118,2,0)</f>
        <v>#N/A</v>
      </c>
      <c r="G28">
        <f>vlookup(A28,'avg temp'!$A$1:$C$214,2,0)</f>
        <v>19.8</v>
      </c>
      <c r="H28" t="str">
        <f>vlookup(A28,'Country Codes'!$C$3:$D$266,2,false)</f>
        <v>BDI</v>
      </c>
    </row>
    <row r="29" ht="14.25" customHeight="1">
      <c r="A29" t="s">
        <v>114</v>
      </c>
      <c r="B29" s="9" t="str">
        <f>VLOOKUP(A29,'CPI Score'!$A$2:$B$181,2,0)</f>
        <v>#N/A</v>
      </c>
      <c r="C29" s="9">
        <f>VLOOKUP(A29,'Life Exp.'!$A$2:$B$265,2,0)</f>
        <v>71.69141</v>
      </c>
      <c r="D29">
        <v>4030.0</v>
      </c>
      <c r="E29" t="str">
        <f>vlookup(A29,'global innovation scores'!$A$2:$B$108,2,0)</f>
        <v>#N/A</v>
      </c>
      <c r="F29" t="str">
        <f>VLOOKUP(A29,oil!$B$2:$C$118,2,0)</f>
        <v>#N/A</v>
      </c>
      <c r="G29" t="str">
        <f>vlookup(A29,'avg temp'!$A$1:$C$214,2,0)</f>
        <v>#N/A</v>
      </c>
      <c r="H29" t="str">
        <f>vlookup(A29,'Country Codes'!$C$3:$D$266,2,false)</f>
        <v>CPV</v>
      </c>
    </row>
    <row r="30" ht="14.25" customHeight="1">
      <c r="A30" t="s">
        <v>319</v>
      </c>
      <c r="B30" s="9">
        <f>VLOOKUP(A30,'CPI Score'!$A$2:$B$181,2,0)</f>
        <v>2</v>
      </c>
      <c r="C30" s="9">
        <f>VLOOKUP(A30,'Life Exp.'!$A$2:$B$265,2,0)</f>
        <v>64.56634</v>
      </c>
      <c r="D30">
        <v>176520.0</v>
      </c>
      <c r="E30">
        <f>vlookup(A30,'global innovation scores'!$A$2:$B$108,2,0)</f>
        <v>1.94</v>
      </c>
      <c r="F30" t="str">
        <f>VLOOKUP(A30,oil!$B$2:$C$118,2,0)</f>
        <v>#N/A</v>
      </c>
      <c r="G30">
        <f>vlookup(A30,'avg temp'!$A$1:$C$214,2,0)</f>
        <v>26.8</v>
      </c>
      <c r="H30" t="str">
        <f>vlookup(A30,'Country Codes'!$C$3:$D$266,2,false)</f>
        <v>KHM</v>
      </c>
    </row>
    <row r="31" ht="14.25" customHeight="1">
      <c r="A31" t="s">
        <v>104</v>
      </c>
      <c r="B31" s="9">
        <f>VLOOKUP(A31,'CPI Score'!$A$2:$B$181,2,0)</f>
        <v>2.4</v>
      </c>
      <c r="C31" s="9">
        <f>VLOOKUP(A31,'Life Exp.'!$A$2:$B$265,2,0)</f>
        <v>54.0079</v>
      </c>
      <c r="D31">
        <v>472710.0</v>
      </c>
      <c r="E31">
        <f>vlookup(A31,'global innovation scores'!$A$2:$B$108,2,0)</f>
        <v>1.92</v>
      </c>
      <c r="F31">
        <f>VLOOKUP(A31,oil!$B$2:$C$118,2,0)</f>
        <v>4.72</v>
      </c>
      <c r="G31">
        <f>vlookup(A31,'avg temp'!$A$1:$C$214,2,0)</f>
        <v>24.6</v>
      </c>
      <c r="H31" t="str">
        <f>vlookup(A31,'Country Codes'!$C$3:$D$266,2,false)</f>
        <v>CMR</v>
      </c>
    </row>
    <row r="32" ht="14.25" customHeight="1">
      <c r="A32" t="s">
        <v>83</v>
      </c>
      <c r="B32" s="9">
        <f>VLOOKUP(A32,'CPI Score'!$A$2:$B$181,2,0)</f>
        <v>8.7</v>
      </c>
      <c r="C32" s="9">
        <f>VLOOKUP(A32,'Life Exp.'!$A$2:$B$265,2,0)</f>
        <v>80.5439</v>
      </c>
      <c r="D32">
        <v>9093510.0</v>
      </c>
      <c r="E32">
        <f>vlookup(A32,'global innovation scores'!$A$2:$B$108,2,0)</f>
        <v>4.06</v>
      </c>
      <c r="F32">
        <f>VLOOKUP(A32,oil!$B$2:$C$118,2,0)</f>
        <v>102.58</v>
      </c>
      <c r="G32">
        <f>vlookup(A32,'avg temp'!$A$1:$C$214,2,0)</f>
        <v>-5.35</v>
      </c>
      <c r="H32" t="str">
        <f>vlookup(A32,'Country Codes'!$C$3:$D$266,2,false)</f>
        <v>CAN</v>
      </c>
    </row>
    <row r="33" ht="14.25" customHeight="1">
      <c r="A33" t="s">
        <v>81</v>
      </c>
      <c r="B33" s="9">
        <f>VLOOKUP(A33,'CPI Score'!$A$2:$B$181,2,0)</f>
        <v>2</v>
      </c>
      <c r="C33" s="9">
        <f>VLOOKUP(A33,'Life Exp.'!$A$2:$B$265,2,0)</f>
        <v>45.52646</v>
      </c>
      <c r="D33">
        <v>622980.0</v>
      </c>
      <c r="E33" t="str">
        <f>vlookup(A33,'global innovation scores'!$A$2:$B$108,2,0)</f>
        <v>#N/A</v>
      </c>
      <c r="F33" t="str">
        <f>VLOOKUP(A33,oil!$B$2:$C$118,2,0)</f>
        <v>#N/A</v>
      </c>
      <c r="G33">
        <f>vlookup(A33,'avg temp'!$A$1:$C$214,2,0)</f>
        <v>24.9</v>
      </c>
      <c r="H33" t="str">
        <f>vlookup(A33,'Country Codes'!$C$3:$D$266,2,false)</f>
        <v>CAF</v>
      </c>
    </row>
    <row r="34" ht="14.25" customHeight="1">
      <c r="A34" t="s">
        <v>623</v>
      </c>
      <c r="B34" s="9">
        <f>VLOOKUP(A34,'CPI Score'!$A$2:$B$181,2,0)</f>
        <v>1.8</v>
      </c>
      <c r="C34" s="9">
        <f>VLOOKUP(A34,'Life Exp.'!$A$2:$B$265,2,0)</f>
        <v>48.7011</v>
      </c>
      <c r="D34">
        <v>1259200.0</v>
      </c>
      <c r="E34" t="str">
        <f>vlookup(A34,'global innovation scores'!$A$2:$B$108,2,0)</f>
        <v>#N/A</v>
      </c>
      <c r="F34">
        <f>VLOOKUP(A34,oil!$B$2:$C$118,2,0)</f>
        <v>15.78</v>
      </c>
      <c r="G34">
        <f>vlookup(A34,'avg temp'!$A$1:$C$214,2,0)</f>
        <v>26.55</v>
      </c>
      <c r="H34" t="str">
        <f>vlookup(A34,'Country Codes'!$C$3:$D$266,2,false)</f>
        <v>TCD</v>
      </c>
    </row>
    <row r="35" ht="14.25" customHeight="1">
      <c r="A35" t="s">
        <v>93</v>
      </c>
      <c r="B35" s="9">
        <f>VLOOKUP(A35,'CPI Score'!$A$2:$B$181,2,0)</f>
        <v>7</v>
      </c>
      <c r="C35" s="9">
        <f>VLOOKUP(A35,'Life Exp.'!$A$2:$B$265,2,0)</f>
        <v>77.923</v>
      </c>
      <c r="D35">
        <v>743532.0</v>
      </c>
      <c r="E35">
        <f>vlookup(A35,'global innovation scores'!$A$2:$B$108,2,0)</f>
        <v>3.03</v>
      </c>
      <c r="F35">
        <f>VLOOKUP(A35,oil!$B$2:$C$118,2,0)</f>
        <v>0.713</v>
      </c>
      <c r="G35">
        <f>vlookup(A35,'avg temp'!$A$1:$C$214,2,0)</f>
        <v>8.45</v>
      </c>
      <c r="H35" t="str">
        <f>vlookup(A35,'Country Codes'!$C$3:$D$266,2,false)</f>
        <v>CHL</v>
      </c>
    </row>
    <row r="36" ht="14.25" customHeight="1">
      <c r="A36" t="s">
        <v>97</v>
      </c>
      <c r="B36" s="9">
        <f>VLOOKUP(A36,'CPI Score'!$A$2:$B$181,2,0)</f>
        <v>3.5</v>
      </c>
      <c r="C36" s="9">
        <f>VLOOKUP(A36,'Life Exp.'!$A$2:$B$265,2,0)</f>
        <v>74.59407</v>
      </c>
      <c r="D36">
        <v>9388210.8</v>
      </c>
      <c r="E36">
        <f>vlookup(A36,'global innovation scores'!$A$2:$B$108,2,0)</f>
        <v>3.21</v>
      </c>
      <c r="F36">
        <f>VLOOKUP(A36,oil!$B$2:$C$118,2,0)</f>
        <v>2.82</v>
      </c>
      <c r="G36">
        <f>vlookup(A36,'avg temp'!$A$1:$C$214,2,0)</f>
        <v>6.95</v>
      </c>
      <c r="H36" t="str">
        <f>vlookup(A36,'Country Codes'!$C$3:$D$266,2,false)</f>
        <v>CHN</v>
      </c>
    </row>
    <row r="37" ht="14.25" customHeight="1">
      <c r="A37" t="s">
        <v>110</v>
      </c>
      <c r="B37" s="9">
        <f>VLOOKUP(A37,'CPI Score'!$A$2:$B$181,2,0)</f>
        <v>3.8</v>
      </c>
      <c r="C37" s="9">
        <f>VLOOKUP(A37,'Life Exp.'!$A$2:$B$265,2,0)</f>
        <v>72.70754</v>
      </c>
      <c r="D37">
        <v>1109500.0</v>
      </c>
      <c r="E37">
        <f>vlookup(A37,'global innovation scores'!$A$2:$B$108,2,0)</f>
        <v>2.5</v>
      </c>
      <c r="F37">
        <f>VLOOKUP(A37,oil!$B$2:$C$118,2,0)</f>
        <v>11.97</v>
      </c>
      <c r="G37">
        <f>vlookup(A37,'avg temp'!$A$1:$C$214,2,0)</f>
        <v>24.5</v>
      </c>
      <c r="H37" t="str">
        <f>vlookup(A37,'Country Codes'!$C$3:$D$266,2,false)</f>
        <v>COL</v>
      </c>
    </row>
    <row r="38" ht="14.25" customHeight="1">
      <c r="A38" t="s">
        <v>112</v>
      </c>
      <c r="B38" s="9">
        <f>VLOOKUP(A38,'CPI Score'!$A$2:$B$181,2,0)</f>
        <v>2.6</v>
      </c>
      <c r="C38" s="9">
        <f>VLOOKUP(A38,'Life Exp.'!$A$2:$B$265,2,0)</f>
        <v>60.71937</v>
      </c>
      <c r="D38">
        <v>1861.0</v>
      </c>
      <c r="E38" t="str">
        <f>vlookup(A38,'global innovation scores'!$A$2:$B$108,2,0)</f>
        <v>#N/A</v>
      </c>
      <c r="F38" t="str">
        <f>VLOOKUP(A38,oil!$B$2:$C$118,2,0)</f>
        <v>#N/A</v>
      </c>
      <c r="G38">
        <f>vlookup(A38,'avg temp'!$A$1:$C$214,2,0)</f>
        <v>25.55</v>
      </c>
      <c r="H38" t="str">
        <f>vlookup(A38,'Country Codes'!$C$3:$D$266,2,false)</f>
        <v>COM</v>
      </c>
    </row>
    <row r="39" ht="14.25" customHeight="1">
      <c r="A39" t="s">
        <v>431</v>
      </c>
      <c r="B39" s="9" t="str">
        <f>VLOOKUP(A39,'CPI Score'!$A$2:$B$181,2,0)</f>
        <v>#N/A</v>
      </c>
      <c r="C39" s="9" t="str">
        <f>VLOOKUP(A39,'Life Exp.'!$A$2:$B$265,2,0)</f>
        <v>#N/A</v>
      </c>
      <c r="D39" t="e">
        <v>#N/A</v>
      </c>
      <c r="E39" t="str">
        <f>vlookup(A39,'global innovation scores'!$A$2:$B$108,2,0)</f>
        <v>#N/A</v>
      </c>
      <c r="F39" t="str">
        <f>VLOOKUP(A39,oil!$B$2:$C$118,2,0)</f>
        <v>#N/A</v>
      </c>
      <c r="G39" t="str">
        <f>vlookup(A39,'avg temp'!$A$1:$C$214,2,0)</f>
        <v>#N/A</v>
      </c>
      <c r="H39" s="2" t="s">
        <v>109</v>
      </c>
    </row>
    <row r="40" ht="14.25" customHeight="1">
      <c r="A40" t="s">
        <v>424</v>
      </c>
      <c r="B40" s="9" t="str">
        <f>VLOOKUP(A40,'CPI Score'!$A$2:$B$181,2,0)</f>
        <v>#N/A</v>
      </c>
      <c r="C40" s="9" t="str">
        <f>VLOOKUP(A40,'Life Exp.'!$A$2:$B$265,2,0)</f>
        <v>#N/A</v>
      </c>
      <c r="D40" t="e">
        <v>#N/A</v>
      </c>
      <c r="E40" t="str">
        <f>vlookup(A40,'global innovation scores'!$A$2:$B$108,2,0)</f>
        <v>#N/A</v>
      </c>
      <c r="F40" t="str">
        <f>VLOOKUP(A40,oil!$B$2:$C$118,2,0)</f>
        <v>#N/A</v>
      </c>
      <c r="G40" t="str">
        <f>vlookup(A40,'avg temp'!$A$1:$C$214,2,0)</f>
        <v>#N/A</v>
      </c>
      <c r="H40" s="2" t="s">
        <v>107</v>
      </c>
    </row>
    <row r="41" ht="14.25" customHeight="1">
      <c r="A41" t="s">
        <v>116</v>
      </c>
      <c r="B41" s="9">
        <f>VLOOKUP(A41,'CPI Score'!$A$2:$B$181,2,0)</f>
        <v>5</v>
      </c>
      <c r="C41" s="9">
        <f>VLOOKUP(A41,'Life Exp.'!$A$2:$B$265,2,0)</f>
        <v>78.32885</v>
      </c>
      <c r="D41">
        <v>51060.0</v>
      </c>
      <c r="E41">
        <f>vlookup(A41,'global innovation scores'!$A$2:$B$108,2,0)</f>
        <v>2.66</v>
      </c>
      <c r="F41" t="str">
        <f>VLOOKUP(A41,oil!$B$2:$C$118,2,0)</f>
        <v>#N/A</v>
      </c>
      <c r="G41">
        <f>vlookup(A41,'avg temp'!$A$1:$C$214,2,0)</f>
        <v>24.8</v>
      </c>
      <c r="H41" t="str">
        <f>vlookup(A41,'Country Codes'!$C$3:$D$266,2,false)</f>
        <v>CRI</v>
      </c>
    </row>
    <row r="42" ht="14.25" customHeight="1">
      <c r="A42" t="s">
        <v>408</v>
      </c>
      <c r="B42" s="9" t="str">
        <f>VLOOKUP(A42,'CPI Score'!$A$2:$B$181,2,0)</f>
        <v>#N/A</v>
      </c>
      <c r="C42" s="9" t="str">
        <f>VLOOKUP(A42,'Life Exp.'!$A$2:$B$265,2,0)</f>
        <v>#N/A</v>
      </c>
      <c r="D42" t="e">
        <v>#N/A</v>
      </c>
      <c r="E42" t="str">
        <f>vlookup(A42,'global innovation scores'!$A$2:$B$108,2,0)</f>
        <v>#N/A</v>
      </c>
      <c r="F42" t="str">
        <f>VLOOKUP(A42,oil!$B$2:$C$118,2,0)</f>
        <v>#N/A</v>
      </c>
      <c r="G42" t="str">
        <f>vlookup(A42,'avg temp'!$A$1:$C$214,2,0)</f>
        <v>#N/A</v>
      </c>
      <c r="H42" s="2" t="s">
        <v>101</v>
      </c>
    </row>
    <row r="43" ht="14.25" customHeight="1">
      <c r="A43" t="s">
        <v>245</v>
      </c>
      <c r="B43" s="9">
        <f>VLOOKUP(A43,'CPI Score'!$A$2:$B$181,2,0)</f>
        <v>4.1</v>
      </c>
      <c r="C43" s="9">
        <f>VLOOKUP(A43,'Life Exp.'!$A$2:$B$265,2,0)</f>
        <v>75.70561</v>
      </c>
      <c r="D43">
        <v>55960.0</v>
      </c>
      <c r="E43">
        <f>vlookup(A43,'global innovation scores'!$A$2:$B$108,2,0)</f>
        <v>2.59</v>
      </c>
      <c r="F43">
        <f>VLOOKUP(A43,oil!$B$2:$C$118,2,0)</f>
        <v>5.26</v>
      </c>
      <c r="G43">
        <f>vlookup(A43,'avg temp'!$A$1:$C$214,2,0)</f>
        <v>10.9</v>
      </c>
      <c r="H43" t="str">
        <f>vlookup(A43,'Country Codes'!$C$3:$D$266,2,false)</f>
        <v>HRV</v>
      </c>
    </row>
    <row r="44" ht="14.25" customHeight="1">
      <c r="A44" t="s">
        <v>128</v>
      </c>
      <c r="B44" s="9">
        <f>VLOOKUP(A44,'CPI Score'!$A$2:$B$181,2,0)</f>
        <v>5.3</v>
      </c>
      <c r="C44" s="9">
        <f>VLOOKUP(A44,'Life Exp.'!$A$2:$B$265,2,0)</f>
        <v>78.86951</v>
      </c>
      <c r="D44">
        <v>9240.0</v>
      </c>
      <c r="E44">
        <f>vlookup(A44,'global innovation scores'!$A$2:$B$108,2,0)</f>
        <v>2.73</v>
      </c>
      <c r="F44" t="str">
        <f>VLOOKUP(A44,oil!$B$2:$C$118,2,0)</f>
        <v>#N/A</v>
      </c>
      <c r="G44">
        <f>vlookup(A44,'avg temp'!$A$1:$C$214,2,0)</f>
        <v>18.45</v>
      </c>
      <c r="H44" t="str">
        <f>vlookup(A44,'Country Codes'!$C$3:$D$266,2,false)</f>
        <v>CYP</v>
      </c>
    </row>
    <row r="45" ht="14.25" customHeight="1">
      <c r="A45" t="s">
        <v>507</v>
      </c>
      <c r="B45" s="9" t="str">
        <f>VLOOKUP(A45,'CPI Score'!$A$2:$B$181,2,0)</f>
        <v>#N/A</v>
      </c>
      <c r="C45" s="9" t="str">
        <f>VLOOKUP(A45,'Life Exp.'!$A$2:$B$265,2,0)</f>
        <v>#N/A</v>
      </c>
      <c r="D45" t="e">
        <v>#N/A</v>
      </c>
      <c r="E45" t="str">
        <f>vlookup(A45,'global innovation scores'!$A$2:$B$108,2,0)</f>
        <v>#N/A</v>
      </c>
      <c r="F45" t="str">
        <f>VLOOKUP(A45,oil!$B$2:$C$118,2,0)</f>
        <v>#N/A</v>
      </c>
      <c r="G45" t="str">
        <f>vlookup(A45,'avg temp'!$A$1:$C$214,2,0)</f>
        <v>#N/A</v>
      </c>
      <c r="H45" s="2" t="s">
        <v>131</v>
      </c>
    </row>
    <row r="46" ht="14.25" customHeight="1">
      <c r="A46" t="s">
        <v>139</v>
      </c>
      <c r="B46" s="9">
        <f>VLOOKUP(A46,'CPI Score'!$A$2:$B$181,2,0)</f>
        <v>9.4</v>
      </c>
      <c r="C46" s="9">
        <f>VLOOKUP(A46,'Life Exp.'!$A$2:$B$265,2,0)</f>
        <v>78.19512</v>
      </c>
      <c r="D46">
        <v>42430.0</v>
      </c>
      <c r="E46">
        <f>vlookup(A46,'global innovation scores'!$A$2:$B$108,2,0)</f>
        <v>3.95</v>
      </c>
      <c r="F46">
        <f>VLOOKUP(A46,oil!$B$2:$C$118,2,0)</f>
        <v>57.39</v>
      </c>
      <c r="G46">
        <f>vlookup(A46,'avg temp'!$A$1:$C$214,2,0)</f>
        <v>7.5</v>
      </c>
      <c r="H46" t="str">
        <f>vlookup(A46,'Country Codes'!$C$3:$D$266,2,false)</f>
        <v>DNK</v>
      </c>
    </row>
    <row r="47" ht="14.25" customHeight="1">
      <c r="A47" t="s">
        <v>137</v>
      </c>
      <c r="B47" s="9">
        <f>VLOOKUP(A47,'CPI Score'!$A$2:$B$181,2,0)</f>
        <v>5.6</v>
      </c>
      <c r="C47" s="9" t="str">
        <f>VLOOKUP(A47,'Life Exp.'!$A$2:$B$265,2,0)</f>
        <v/>
      </c>
      <c r="D47">
        <v>750.0</v>
      </c>
      <c r="E47" t="str">
        <f>vlookup(A47,'global innovation scores'!$A$2:$B$108,2,0)</f>
        <v>#N/A</v>
      </c>
      <c r="F47" t="str">
        <f>VLOOKUP(A47,oil!$B$2:$C$118,2,0)</f>
        <v>#N/A</v>
      </c>
      <c r="G47">
        <f>vlookup(A47,'avg temp'!$A$1:$C$214,2,0)</f>
        <v>22.35</v>
      </c>
      <c r="H47" t="str">
        <f>vlookup(A47,'Country Codes'!$C$3:$D$266,2,false)</f>
        <v>DMA</v>
      </c>
    </row>
    <row r="48" ht="14.25" customHeight="1">
      <c r="A48" t="s">
        <v>141</v>
      </c>
      <c r="B48" s="9">
        <f>VLOOKUP(A48,'CPI Score'!$A$2:$B$181,2,0)</f>
        <v>3</v>
      </c>
      <c r="C48" s="9">
        <f>VLOOKUP(A48,'Life Exp.'!$A$2:$B$265,2,0)</f>
        <v>72.12885</v>
      </c>
      <c r="D48">
        <v>48310.0</v>
      </c>
      <c r="E48">
        <f>vlookup(A48,'global innovation scores'!$A$2:$B$108,2,0)</f>
        <v>2.29</v>
      </c>
      <c r="F48" t="str">
        <f>VLOOKUP(A48,oil!$B$2:$C$118,2,0)</f>
        <v>#N/A</v>
      </c>
      <c r="G48">
        <f>vlookup(A48,'avg temp'!$A$1:$C$214,2,0)</f>
        <v>24.55</v>
      </c>
      <c r="H48" t="str">
        <f>vlookup(A48,'Country Codes'!$C$3:$D$266,2,false)</f>
        <v>DOM</v>
      </c>
    </row>
    <row r="49" ht="14.25" customHeight="1">
      <c r="A49" t="s">
        <v>156</v>
      </c>
      <c r="B49" s="9">
        <f>VLOOKUP(A49,'CPI Score'!$A$2:$B$181,2,0)</f>
        <v>2.1</v>
      </c>
      <c r="C49" s="9">
        <f>VLOOKUP(A49,'Life Exp.'!$A$2:$B$265,2,0)</f>
        <v>74.49656</v>
      </c>
      <c r="D49">
        <v>248360.0</v>
      </c>
      <c r="E49">
        <f>vlookup(A49,'global innovation scores'!$A$2:$B$108,2,0)</f>
        <v>2.03</v>
      </c>
      <c r="F49">
        <f>VLOOKUP(A49,oil!$B$2:$C$118,2,0)</f>
        <v>37.19</v>
      </c>
      <c r="G49">
        <f>vlookup(A49,'avg temp'!$A$1:$C$214,2,0)</f>
        <v>21.85</v>
      </c>
      <c r="H49" t="str">
        <f>vlookup(A49,'Country Codes'!$C$3:$D$266,2,false)</f>
        <v>ECU</v>
      </c>
    </row>
    <row r="50" ht="14.25" customHeight="1">
      <c r="A50" t="s">
        <v>552</v>
      </c>
      <c r="B50" s="9">
        <f>VLOOKUP(A50,'CPI Score'!$A$2:$B$181,2,0)</f>
        <v>2.9</v>
      </c>
      <c r="C50" s="9" t="str">
        <f>VLOOKUP(A50,'Life Exp.'!$A$2:$B$265,2,0)</f>
        <v>#N/A</v>
      </c>
      <c r="D50" t="e">
        <v>#N/A</v>
      </c>
      <c r="E50">
        <f>vlookup(A50,'global innovation scores'!$A$2:$B$108,2,0)</f>
        <v>2.24</v>
      </c>
      <c r="F50">
        <f>VLOOKUP(A50,oil!$B$2:$C$118,2,0)</f>
        <v>8.27</v>
      </c>
      <c r="G50">
        <f>vlookup(A50,'avg temp'!$A$1:$C$214,2,0)</f>
        <v>22.1</v>
      </c>
      <c r="H50" s="2" t="s">
        <v>160</v>
      </c>
    </row>
    <row r="51" ht="14.25" customHeight="1">
      <c r="A51" t="s">
        <v>571</v>
      </c>
      <c r="B51" s="9">
        <f>VLOOKUP(A51,'CPI Score'!$A$2:$B$181,2,0)</f>
        <v>4</v>
      </c>
      <c r="C51" s="9">
        <f>VLOOKUP(A51,'Life Exp.'!$A$2:$B$265,2,0)</f>
        <v>70.78</v>
      </c>
      <c r="D51">
        <v>20720.0</v>
      </c>
      <c r="E51">
        <f>vlookup(A51,'global innovation scores'!$A$2:$B$108,2,0)</f>
        <v>2.49</v>
      </c>
      <c r="F51" t="str">
        <f>VLOOKUP(A51,oil!$B$2:$C$118,2,0)</f>
        <v>#N/A</v>
      </c>
      <c r="G51">
        <f>vlookup(A51,'avg temp'!$A$1:$C$214,2,0)</f>
        <v>24.45</v>
      </c>
      <c r="H51" t="str">
        <f>vlookup(A51,'Country Codes'!$C$3:$D$266,2,false)</f>
        <v>SLV</v>
      </c>
    </row>
    <row r="52" ht="14.25" customHeight="1">
      <c r="A52" t="s">
        <v>215</v>
      </c>
      <c r="B52" s="9">
        <f>VLOOKUP(A52,'CPI Score'!$A$2:$B$181,2,0)</f>
        <v>1.9</v>
      </c>
      <c r="C52" s="9">
        <f>VLOOKUP(A52,'Life Exp.'!$A$2:$B$265,2,0)</f>
        <v>54.88298</v>
      </c>
      <c r="D52">
        <v>28050.0</v>
      </c>
      <c r="E52" t="str">
        <f>vlookup(A52,'global innovation scores'!$A$2:$B$108,2,0)</f>
        <v>#N/A</v>
      </c>
      <c r="F52">
        <f>VLOOKUP(A52,oil!$B$2:$C$118,2,0)</f>
        <v>668.54</v>
      </c>
      <c r="G52">
        <f>vlookup(A52,'avg temp'!$A$1:$C$214,2,0)</f>
        <v>24.55</v>
      </c>
      <c r="H52" t="str">
        <f>vlookup(A52,'Country Codes'!$C$3:$D$266,2,false)</f>
        <v>GNQ</v>
      </c>
    </row>
    <row r="53" ht="14.25" customHeight="1">
      <c r="A53" t="s">
        <v>169</v>
      </c>
      <c r="B53" s="9">
        <f>VLOOKUP(A53,'CPI Score'!$A$2:$B$181,2,0)</f>
        <v>6.5</v>
      </c>
      <c r="C53" s="9">
        <f>VLOOKUP(A53,'Life Exp.'!$A$2:$B$265,2,0)</f>
        <v>72.81463</v>
      </c>
      <c r="D53">
        <v>42390.0</v>
      </c>
      <c r="E53">
        <f>vlookup(A53,'global innovation scores'!$A$2:$B$108,2,0)</f>
        <v>3.12</v>
      </c>
      <c r="F53">
        <f>VLOOKUP(A53,oil!$B$2:$C$118,2,0)</f>
        <v>5.65</v>
      </c>
      <c r="G53">
        <f>vlookup(A53,'avg temp'!$A$1:$C$214,2,0)</f>
        <v>5.1</v>
      </c>
      <c r="H53" t="str">
        <f>vlookup(A53,'Country Codes'!$C$3:$D$266,2,false)</f>
        <v>EST</v>
      </c>
    </row>
    <row r="54" ht="14.25" customHeight="1">
      <c r="A54" t="s">
        <v>171</v>
      </c>
      <c r="B54" s="9">
        <f>VLOOKUP(A54,'CPI Score'!$A$2:$B$181,2,0)</f>
        <v>2.4</v>
      </c>
      <c r="C54" s="9">
        <f>VLOOKUP(A54,'Life Exp.'!$A$2:$B$265,2,0)</f>
        <v>58.45002</v>
      </c>
      <c r="D54">
        <v>1000000.0</v>
      </c>
      <c r="E54">
        <f>vlookup(A54,'global innovation scores'!$A$2:$B$108,2,0)</f>
        <v>1.71</v>
      </c>
      <c r="F54" t="str">
        <f>VLOOKUP(A54,oil!$B$2:$C$118,2,0)</f>
        <v>#N/A</v>
      </c>
      <c r="G54">
        <f>vlookup(A54,'avg temp'!$A$1:$C$214,2,0)</f>
        <v>22.2</v>
      </c>
      <c r="H54" t="str">
        <f>vlookup(A54,'Country Codes'!$C$3:$D$266,2,false)</f>
        <v>ETH</v>
      </c>
    </row>
    <row r="55" ht="14.25" customHeight="1">
      <c r="A55" t="s">
        <v>182</v>
      </c>
      <c r="B55" s="9" t="str">
        <f>VLOOKUP(A55,'CPI Score'!$A$2:$B$181,2,0)</f>
        <v>#N/A</v>
      </c>
      <c r="C55" s="9">
        <f>VLOOKUP(A55,'Life Exp.'!$A$2:$B$265,2,0)</f>
        <v>68.8459</v>
      </c>
      <c r="D55">
        <v>18270.0</v>
      </c>
      <c r="E55" t="str">
        <f>vlookup(A55,'global innovation scores'!$A$2:$B$108,2,0)</f>
        <v>#N/A</v>
      </c>
      <c r="F55" t="str">
        <f>VLOOKUP(A55,oil!$B$2:$C$118,2,0)</f>
        <v>#N/A</v>
      </c>
      <c r="G55">
        <f>vlookup(A55,'avg temp'!$A$1:$C$214,2,0)</f>
        <v>24.4</v>
      </c>
      <c r="H55" t="str">
        <f>vlookup(A55,'Country Codes'!$C$3:$D$266,2,false)</f>
        <v>FJI</v>
      </c>
    </row>
    <row r="56" ht="14.25" customHeight="1">
      <c r="A56" t="s">
        <v>180</v>
      </c>
      <c r="B56" s="9">
        <f>VLOOKUP(A56,'CPI Score'!$A$2:$B$181,2,0)</f>
        <v>9.4</v>
      </c>
      <c r="C56" s="9">
        <f>VLOOKUP(A56,'Life Exp.'!$A$2:$B$265,2,0)</f>
        <v>79.26341</v>
      </c>
      <c r="D56">
        <v>304090.0</v>
      </c>
      <c r="E56">
        <f>vlookup(A56,'global innovation scores'!$A$2:$B$108,2,0)</f>
        <v>3.85</v>
      </c>
      <c r="F56">
        <f>VLOOKUP(A56,oil!$B$2:$C$118,2,0)</f>
        <v>1.71</v>
      </c>
      <c r="G56">
        <f>vlookup(A56,'avg temp'!$A$1:$C$214,2,0)</f>
        <v>1.7</v>
      </c>
      <c r="H56" t="str">
        <f>vlookup(A56,'Country Codes'!$C$3:$D$266,2,false)</f>
        <v>FIN</v>
      </c>
    </row>
    <row r="57" ht="14.25" customHeight="1">
      <c r="A57" t="s">
        <v>184</v>
      </c>
      <c r="B57" s="9">
        <f>VLOOKUP(A57,'CPI Score'!$A$2:$B$181,2,0)</f>
        <v>7.3</v>
      </c>
      <c r="C57" s="9">
        <f>VLOOKUP(A57,'Life Exp.'!$A$2:$B$265,2,0)</f>
        <v>81.1122</v>
      </c>
      <c r="D57">
        <v>547557.0</v>
      </c>
      <c r="E57">
        <f>vlookup(A57,'global innovation scores'!$A$2:$B$108,2,0)</f>
        <v>4.32</v>
      </c>
      <c r="F57" t="str">
        <f>VLOOKUP(A57,oil!$B$2:$C$118,2,0)</f>
        <v>#N/A</v>
      </c>
      <c r="G57">
        <f>vlookup(A57,'avg temp'!$A$1:$C$214,2,0)</f>
        <v>10.7</v>
      </c>
      <c r="H57" t="str">
        <f>vlookup(A57,'Country Codes'!$C$3:$D$266,2,false)</f>
        <v>FRA</v>
      </c>
    </row>
    <row r="58" ht="14.25" customHeight="1">
      <c r="A58" t="s">
        <v>195</v>
      </c>
      <c r="B58" s="9">
        <f>VLOOKUP(A58,'CPI Score'!$A$2:$B$181,2,0)</f>
        <v>3.3</v>
      </c>
      <c r="C58" s="9">
        <f>VLOOKUP(A58,'Life Exp.'!$A$2:$B$265,2,0)</f>
        <v>60.92212</v>
      </c>
      <c r="D58">
        <v>257670.0</v>
      </c>
      <c r="E58" t="str">
        <f>vlookup(A58,'global innovation scores'!$A$2:$B$108,2,0)</f>
        <v>#N/A</v>
      </c>
      <c r="F58">
        <f>VLOOKUP(A58,oil!$B$2:$C$118,2,0)</f>
        <v>167.64</v>
      </c>
      <c r="G58">
        <f>vlookup(A58,'avg temp'!$A$1:$C$214,2,0)</f>
        <v>25.05</v>
      </c>
      <c r="H58" t="str">
        <f>vlookup(A58,'Country Codes'!$C$3:$D$266,2,false)</f>
        <v>GAB</v>
      </c>
    </row>
    <row r="59" ht="14.25" customHeight="1">
      <c r="A59" t="s">
        <v>679</v>
      </c>
      <c r="B59" s="9">
        <f>VLOOKUP(A59,'CPI Score'!$A$2:$B$181,2,0)</f>
        <v>2.3</v>
      </c>
      <c r="C59" s="9" t="str">
        <f>VLOOKUP(A59,'Life Exp.'!$A$2:$B$265,2,0)</f>
        <v>#N/A</v>
      </c>
      <c r="D59" t="e">
        <v>#N/A</v>
      </c>
      <c r="E59" t="str">
        <f>vlookup(A59,'global innovation scores'!$A$2:$B$108,2,0)</f>
        <v>#N/A</v>
      </c>
      <c r="F59" t="str">
        <f>VLOOKUP(A59,oil!$B$2:$C$118,2,0)</f>
        <v>#N/A</v>
      </c>
      <c r="G59" t="str">
        <f>vlookup(A59,'avg temp'!$A$1:$C$214,2,0)</f>
        <v>#N/A</v>
      </c>
      <c r="H59" s="2" t="s">
        <v>211</v>
      </c>
    </row>
    <row r="60" ht="14.25" customHeight="1">
      <c r="A60" t="s">
        <v>200</v>
      </c>
      <c r="B60" s="9">
        <f>VLOOKUP(A60,'CPI Score'!$A$2:$B$181,2,0)</f>
        <v>3.4</v>
      </c>
      <c r="C60" s="9">
        <f>VLOOKUP(A60,'Life Exp.'!$A$2:$B$265,2,0)</f>
        <v>72.52507</v>
      </c>
      <c r="D60">
        <v>69490.0</v>
      </c>
      <c r="E60">
        <f>vlookup(A60,'global innovation scores'!$A$2:$B$108,2,0)</f>
        <v>2</v>
      </c>
      <c r="F60">
        <f>VLOOKUP(A60,oil!$B$2:$C$118,2,0)</f>
        <v>0.211</v>
      </c>
      <c r="G60">
        <f>vlookup(A60,'avg temp'!$A$1:$C$214,2,0)</f>
        <v>5.8</v>
      </c>
      <c r="H60" t="str">
        <f>vlookup(A60,'Country Codes'!$C$3:$D$266,2,false)</f>
        <v>GEO</v>
      </c>
    </row>
    <row r="61" ht="14.25" customHeight="1">
      <c r="A61" t="s">
        <v>132</v>
      </c>
      <c r="B61" s="9">
        <f>VLOOKUP(A61,'CPI Score'!$A$2:$B$181,2,0)</f>
        <v>7.8</v>
      </c>
      <c r="C61" s="9">
        <f>VLOOKUP(A61,'Life Exp.'!$A$2:$B$265,2,0)</f>
        <v>79.53415</v>
      </c>
      <c r="D61">
        <v>348670.0</v>
      </c>
      <c r="E61">
        <f>vlookup(A61,'global innovation scores'!$A$2:$B$108,2,0)</f>
        <v>4.89</v>
      </c>
      <c r="F61">
        <f>VLOOKUP(A61,oil!$B$2:$C$118,2,0)</f>
        <v>1.8</v>
      </c>
      <c r="G61">
        <f>vlookup(A61,'avg temp'!$A$1:$C$214,2,0)</f>
        <v>8.5</v>
      </c>
      <c r="H61" t="str">
        <f>vlookup(A61,'Country Codes'!$C$3:$D$266,2,false)</f>
        <v>DEU</v>
      </c>
    </row>
    <row r="62" ht="14.25" customHeight="1">
      <c r="A62" t="s">
        <v>203</v>
      </c>
      <c r="B62" s="9">
        <f>VLOOKUP(A62,'CPI Score'!$A$2:$B$181,2,0)</f>
        <v>3.7</v>
      </c>
      <c r="C62" s="9">
        <f>VLOOKUP(A62,'Life Exp.'!$A$2:$B$265,2,0)</f>
        <v>59.64388</v>
      </c>
      <c r="D62">
        <v>227540.0</v>
      </c>
      <c r="E62" t="str">
        <f>vlookup(A62,'global innovation scores'!$A$2:$B$108,2,0)</f>
        <v>#N/A</v>
      </c>
      <c r="F62">
        <f>VLOOKUP(A62,oil!$B$2:$C$118,2,0)</f>
        <v>0.33</v>
      </c>
      <c r="G62">
        <f>vlookup(A62,'avg temp'!$A$1:$C$214,2,0)</f>
        <v>27.2</v>
      </c>
      <c r="H62" t="str">
        <f>vlookup(A62,'Country Codes'!$C$3:$D$266,2,false)</f>
        <v>GHA</v>
      </c>
    </row>
    <row r="63" ht="14.25" customHeight="1">
      <c r="A63" t="s">
        <v>218</v>
      </c>
      <c r="B63" s="9">
        <f>VLOOKUP(A63,'CPI Score'!$A$2:$B$181,2,0)</f>
        <v>4.6</v>
      </c>
      <c r="C63" s="9">
        <f>VLOOKUP(A63,'Life Exp.'!$A$2:$B$265,2,0)</f>
        <v>79.43902</v>
      </c>
      <c r="D63">
        <v>128900.0</v>
      </c>
      <c r="E63">
        <f>vlookup(A63,'global innovation scores'!$A$2:$B$108,2,0)</f>
        <v>2.69</v>
      </c>
      <c r="F63">
        <f>VLOOKUP(A63,oil!$B$2:$C$118,2,0)</f>
        <v>0.398</v>
      </c>
      <c r="G63">
        <f>vlookup(A63,'avg temp'!$A$1:$C$214,2,0)</f>
        <v>15.4</v>
      </c>
      <c r="H63" t="str">
        <f>vlookup(A63,'Country Codes'!$C$3:$D$266,2,false)</f>
        <v>GRC</v>
      </c>
    </row>
    <row r="64" ht="14.25" customHeight="1">
      <c r="A64" t="s">
        <v>220</v>
      </c>
      <c r="B64" s="9">
        <f>VLOOKUP(A64,'CPI Score'!$A$2:$B$181,2,0)</f>
        <v>3.4</v>
      </c>
      <c r="C64" s="9">
        <f>VLOOKUP(A64,'Life Exp.'!$A$2:$B$265,2,0)</f>
        <v>71.84676</v>
      </c>
      <c r="D64">
        <v>340.0</v>
      </c>
      <c r="E64" t="str">
        <f>vlookup(A64,'global innovation scores'!$A$2:$B$108,2,0)</f>
        <v>#N/A</v>
      </c>
      <c r="F64" t="str">
        <f>VLOOKUP(A64,oil!$B$2:$C$118,2,0)</f>
        <v>#N/A</v>
      </c>
      <c r="G64">
        <f>vlookup(A64,'avg temp'!$A$1:$C$214,2,0)</f>
        <v>26.65</v>
      </c>
      <c r="H64" t="str">
        <f>vlookup(A64,'Country Codes'!$C$3:$D$266,2,false)</f>
        <v>GRD</v>
      </c>
    </row>
    <row r="65" ht="14.25" customHeight="1">
      <c r="A65" t="s">
        <v>225</v>
      </c>
      <c r="B65" s="9">
        <f>VLOOKUP(A65,'CPI Score'!$A$2:$B$181,2,0)</f>
        <v>2.8</v>
      </c>
      <c r="C65" s="9">
        <f>VLOOKUP(A65,'Life Exp.'!$A$2:$B$265,2,0)</f>
        <v>70.30559</v>
      </c>
      <c r="D65">
        <v>107160.0</v>
      </c>
      <c r="E65">
        <f>vlookup(A65,'global innovation scores'!$A$2:$B$108,2,0)</f>
        <v>2.36</v>
      </c>
      <c r="F65">
        <f>VLOOKUP(A65,oil!$B$2:$C$118,2,0)</f>
        <v>1.24</v>
      </c>
      <c r="G65">
        <f>vlookup(A65,'avg temp'!$A$1:$C$214,2,0)</f>
        <v>23.45</v>
      </c>
      <c r="H65" t="str">
        <f>vlookup(A65,'Country Codes'!$C$3:$D$266,2,false)</f>
        <v>GTM</v>
      </c>
    </row>
    <row r="66" ht="14.25" customHeight="1">
      <c r="A66" t="s">
        <v>208</v>
      </c>
      <c r="B66" s="9">
        <f>VLOOKUP(A66,'CPI Score'!$A$2:$B$181,2,0)</f>
        <v>1.9</v>
      </c>
      <c r="C66" s="9">
        <f>VLOOKUP(A66,'Life Exp.'!$A$2:$B$265,2,0)</f>
        <v>54.75751</v>
      </c>
      <c r="D66">
        <v>245720.0</v>
      </c>
      <c r="E66" t="str">
        <f>vlookup(A66,'global innovation scores'!$A$2:$B$108,2,0)</f>
        <v>#N/A</v>
      </c>
      <c r="F66" t="str">
        <f>VLOOKUP(A66,oil!$B$2:$C$118,2,0)</f>
        <v>#N/A</v>
      </c>
      <c r="G66">
        <f>vlookup(A66,'avg temp'!$A$1:$C$214,2,0)</f>
        <v>25.7</v>
      </c>
      <c r="H66" t="str">
        <f>vlookup(A66,'Country Codes'!$C$3:$D$266,2,false)</f>
        <v>GIN</v>
      </c>
    </row>
    <row r="67" ht="14.25" customHeight="1">
      <c r="A67" s="22" t="s">
        <v>212</v>
      </c>
      <c r="B67" s="9">
        <f>VLOOKUP(A67,'CPI Score'!$A$2:$B$181,2,0)</f>
        <v>2.2</v>
      </c>
      <c r="C67" s="9">
        <f>VLOOKUP(A67,'Life Exp.'!$A$2:$B$265,2,0)</f>
        <v>53.9478</v>
      </c>
      <c r="D67">
        <v>28120.0</v>
      </c>
      <c r="E67" t="str">
        <f>vlookup(A67,'global innovation scores'!$A$2:$B$108,2,0)</f>
        <v>#N/A</v>
      </c>
      <c r="F67" t="str">
        <f>VLOOKUP(A67,oil!$B$2:$C$118,2,0)</f>
        <v>#N/A</v>
      </c>
      <c r="G67">
        <f>vlookup(A67,'avg temp'!$A$1:$C$214,2,0)</f>
        <v>26.75</v>
      </c>
      <c r="H67" t="str">
        <f>vlookup(A67,'Country Codes'!$C$3:$D$266,2,false)</f>
        <v>GNB</v>
      </c>
    </row>
    <row r="68" ht="14.25" customHeight="1">
      <c r="A68" t="s">
        <v>231</v>
      </c>
      <c r="B68" s="9">
        <f>VLOOKUP(A68,'CPI Score'!$A$2:$B$181,2,0)</f>
        <v>2.6</v>
      </c>
      <c r="C68" s="9">
        <f>VLOOKUP(A68,'Life Exp.'!$A$2:$B$265,2,0)</f>
        <v>65.75383</v>
      </c>
      <c r="D68">
        <v>196850.0</v>
      </c>
      <c r="E68">
        <f>vlookup(A68,'global innovation scores'!$A$2:$B$108,2,0)</f>
        <v>1.84</v>
      </c>
      <c r="F68" t="str">
        <f>VLOOKUP(A68,oil!$B$2:$C$118,2,0)</f>
        <v>#N/A</v>
      </c>
      <c r="G68">
        <f>vlookup(A68,'avg temp'!$A$1:$C$214,2,0)</f>
        <v>26</v>
      </c>
      <c r="H68" t="str">
        <f>vlookup(A68,'Country Codes'!$C$3:$D$266,2,false)</f>
        <v>GUY</v>
      </c>
    </row>
    <row r="69" ht="14.25" customHeight="1">
      <c r="A69" t="s">
        <v>248</v>
      </c>
      <c r="B69" s="9">
        <f>VLOOKUP(A69,'CPI Score'!$A$2:$B$181,2,0)</f>
        <v>1.6</v>
      </c>
      <c r="C69" s="9">
        <f>VLOOKUP(A69,'Life Exp.'!$A$2:$B$265,2,0)</f>
        <v>59.98241</v>
      </c>
      <c r="D69">
        <v>27560.0</v>
      </c>
      <c r="E69" t="str">
        <f>vlookup(A69,'global innovation scores'!$A$2:$B$108,2,0)</f>
        <v>#N/A</v>
      </c>
      <c r="F69" t="str">
        <f>VLOOKUP(A69,oil!$B$2:$C$118,2,0)</f>
        <v>#N/A</v>
      </c>
      <c r="G69">
        <f>vlookup(A69,'avg temp'!$A$1:$C$214,2,0)</f>
        <v>24.9</v>
      </c>
      <c r="H69" t="str">
        <f>vlookup(A69,'Country Codes'!$C$3:$D$266,2,false)</f>
        <v>HTI</v>
      </c>
    </row>
    <row r="70" ht="14.25" customHeight="1">
      <c r="A70" t="s">
        <v>239</v>
      </c>
      <c r="B70" s="9">
        <f>VLOOKUP(A70,'CPI Score'!$A$2:$B$181,2,0)</f>
        <v>2.5</v>
      </c>
      <c r="C70" s="9">
        <f>VLOOKUP(A70,'Life Exp.'!$A$2:$B$265,2,0)</f>
        <v>71.85927</v>
      </c>
      <c r="D70">
        <v>111890.0</v>
      </c>
      <c r="E70">
        <f>vlookup(A70,'global innovation scores'!$A$2:$B$108,2,0)</f>
        <v>2.02</v>
      </c>
      <c r="F70" t="str">
        <f>VLOOKUP(A70,oil!$B$2:$C$118,2,0)</f>
        <v>#N/A</v>
      </c>
      <c r="G70">
        <f>vlookup(A70,'avg temp'!$A$1:$C$214,2,0)</f>
        <v>23.5</v>
      </c>
      <c r="H70" t="str">
        <f>vlookup(A70,'Country Codes'!$C$3:$D$266,2,false)</f>
        <v>HND</v>
      </c>
    </row>
    <row r="71" ht="14.25" customHeight="1">
      <c r="A71" t="s">
        <v>736</v>
      </c>
      <c r="B71" s="9">
        <f>VLOOKUP(A71,'CPI Score'!$A$2:$B$181,2,0)</f>
        <v>8.3</v>
      </c>
      <c r="C71" s="9" t="str">
        <f>VLOOKUP(A71,'Life Exp.'!$A$2:$B$265,2,0)</f>
        <v>#N/A</v>
      </c>
      <c r="D71" t="e">
        <v>#N/A</v>
      </c>
      <c r="E71">
        <f>vlookup(A71,'global innovation scores'!$A$2:$B$108,2,0)</f>
        <v>3.97</v>
      </c>
      <c r="F71" t="str">
        <f>VLOOKUP(A71,oil!$B$2:$C$118,2,0)</f>
        <v>#N/A</v>
      </c>
      <c r="G71" t="str">
        <f>vlookup(A71,'avg temp'!$A$1:$C$214,2,0)</f>
        <v>#N/A</v>
      </c>
      <c r="H71" s="2" t="s">
        <v>238</v>
      </c>
    </row>
    <row r="72" ht="14.25" customHeight="1">
      <c r="A72" t="s">
        <v>252</v>
      </c>
      <c r="B72" s="9">
        <f>VLOOKUP(A72,'CPI Score'!$A$2:$B$181,2,0)</f>
        <v>5.3</v>
      </c>
      <c r="C72" s="9">
        <f>VLOOKUP(A72,'Life Exp.'!$A$2:$B$265,2,0)</f>
        <v>73.15122</v>
      </c>
      <c r="D72">
        <v>89610.0</v>
      </c>
      <c r="E72">
        <f>vlookup(A72,'global innovation scores'!$A$2:$B$108,2,0)</f>
        <v>2.88</v>
      </c>
      <c r="F72">
        <f>VLOOKUP(A72,oil!$B$2:$C$118,2,0)</f>
        <v>3.27</v>
      </c>
      <c r="G72">
        <f>vlookup(A72,'avg temp'!$A$1:$C$214,2,0)</f>
        <v>9.75</v>
      </c>
      <c r="H72" t="str">
        <f>vlookup(A72,'Country Codes'!$C$3:$D$266,2,false)</f>
        <v>HUN</v>
      </c>
    </row>
    <row r="73" ht="14.25" customHeight="1">
      <c r="A73" t="s">
        <v>294</v>
      </c>
      <c r="B73" s="9">
        <f>VLOOKUP(A73,'CPI Score'!$A$2:$B$181,2,0)</f>
        <v>9.2</v>
      </c>
      <c r="C73" s="9">
        <f>VLOOKUP(A73,'Life Exp.'!$A$2:$B$265,2,0)</f>
        <v>81.45366</v>
      </c>
      <c r="D73">
        <v>100250.0</v>
      </c>
      <c r="E73">
        <f>vlookup(A73,'global innovation scores'!$A$2:$B$108,2,0)</f>
        <v>3.66</v>
      </c>
      <c r="F73" t="str">
        <f>VLOOKUP(A73,oil!$B$2:$C$118,2,0)</f>
        <v>#N/A</v>
      </c>
      <c r="G73">
        <f>vlookup(A73,'avg temp'!$A$1:$C$214,2,0)</f>
        <v>1.75</v>
      </c>
      <c r="H73" t="str">
        <f>vlookup(A73,'Country Codes'!$C$3:$D$266,2,false)</f>
        <v>ISL</v>
      </c>
    </row>
    <row r="74" ht="14.25" customHeight="1">
      <c r="A74" t="s">
        <v>279</v>
      </c>
      <c r="B74" s="9">
        <f>VLOOKUP(A74,'CPI Score'!$A$2:$B$181,2,0)</f>
        <v>3.5</v>
      </c>
      <c r="C74" s="9">
        <f>VLOOKUP(A74,'Life Exp.'!$A$2:$B$265,2,0)</f>
        <v>65.38976</v>
      </c>
      <c r="D74">
        <v>2973190.0</v>
      </c>
      <c r="E74">
        <f>vlookup(A74,'global innovation scores'!$A$2:$B$108,2,0)</f>
        <v>3.57</v>
      </c>
      <c r="F74">
        <f>VLOOKUP(A74,oil!$B$2:$C$118,2,0)</f>
        <v>0.779</v>
      </c>
      <c r="G74">
        <f>vlookup(A74,'avg temp'!$A$1:$C$214,2,0)</f>
        <v>23.65</v>
      </c>
      <c r="H74" t="str">
        <f>vlookup(A74,'Country Codes'!$C$3:$D$266,2,false)</f>
        <v>IND</v>
      </c>
    </row>
    <row r="75" ht="14.25" customHeight="1">
      <c r="A75" t="s">
        <v>265</v>
      </c>
      <c r="B75" s="9">
        <f>VLOOKUP(A75,'CPI Score'!$A$2:$B$181,2,0)</f>
        <v>2.3</v>
      </c>
      <c r="C75" s="9">
        <f>VLOOKUP(A75,'Life Exp.'!$A$2:$B$265,2,0)</f>
        <v>67.56973</v>
      </c>
      <c r="D75">
        <v>1811570.0</v>
      </c>
      <c r="E75">
        <f>vlookup(A75,'global innovation scores'!$A$2:$B$108,2,0)</f>
        <v>2.71</v>
      </c>
      <c r="F75">
        <f>VLOOKUP(A75,oil!$B$2:$C$118,2,0)</f>
        <v>4.45</v>
      </c>
      <c r="G75">
        <f>vlookup(A75,'avg temp'!$A$1:$C$214,2,0)</f>
        <v>25.85</v>
      </c>
      <c r="H75" t="str">
        <f>vlookup(A75,'Country Codes'!$C$3:$D$266,2,false)</f>
        <v>IDN</v>
      </c>
    </row>
    <row r="76" ht="14.25" customHeight="1">
      <c r="A76" t="s">
        <v>292</v>
      </c>
      <c r="B76" s="9">
        <f>VLOOKUP(A76,'CPI Score'!$A$2:$B$181,2,0)</f>
        <v>1.5</v>
      </c>
      <c r="C76" s="9">
        <f>VLOOKUP(A76,'Life Exp.'!$A$2:$B$265,2,0)</f>
        <v>68.19654</v>
      </c>
      <c r="D76">
        <v>437370.0</v>
      </c>
      <c r="E76" t="str">
        <f>vlookup(A76,'global innovation scores'!$A$2:$B$108,2,0)</f>
        <v>#N/A</v>
      </c>
      <c r="F76">
        <f>VLOOKUP(A76,oil!$B$2:$C$118,2,0)</f>
        <v>76.15</v>
      </c>
      <c r="G76">
        <f>vlookup(A76,'avg temp'!$A$1:$C$214,2,0)</f>
        <v>21.4</v>
      </c>
      <c r="H76" t="str">
        <f>vlookup(A76,'Country Codes'!$C$3:$D$266,2,false)</f>
        <v>IRQ</v>
      </c>
    </row>
    <row r="77" ht="14.25" customHeight="1">
      <c r="A77" t="s">
        <v>285</v>
      </c>
      <c r="B77" s="9">
        <f>VLOOKUP(A77,'CPI Score'!$A$2:$B$181,2,0)</f>
        <v>7.5</v>
      </c>
      <c r="C77" s="9">
        <f>VLOOKUP(A77,'Life Exp.'!$A$2:$B$265,2,0)</f>
        <v>79.64146</v>
      </c>
      <c r="D77">
        <v>68890.0</v>
      </c>
      <c r="E77">
        <f>vlookup(A77,'global innovation scores'!$A$2:$B$108,2,0)</f>
        <v>3.66</v>
      </c>
      <c r="F77" t="str">
        <f>VLOOKUP(A77,oil!$B$2:$C$118,2,0)</f>
        <v>#N/A</v>
      </c>
      <c r="G77" t="str">
        <f>vlookup(A77,'avg temp'!$A$1:$C$214,2,0)</f>
        <v>#N/A</v>
      </c>
      <c r="H77" t="str">
        <f>vlookup(A77,'Country Codes'!$C$3:$D$266,2,false)</f>
        <v>IRL</v>
      </c>
    </row>
    <row r="78" ht="14.25" customHeight="1">
      <c r="A78" t="s">
        <v>297</v>
      </c>
      <c r="B78" s="9">
        <f>VLOOKUP(A78,'CPI Score'!$A$2:$B$181,2,0)</f>
        <v>6.1</v>
      </c>
      <c r="C78" s="9">
        <f>VLOOKUP(A78,'Life Exp.'!$A$2:$B$265,2,0)</f>
        <v>80.50488</v>
      </c>
      <c r="D78">
        <v>21640.0</v>
      </c>
      <c r="E78">
        <f>vlookup(A78,'global innovation scores'!$A$2:$B$108,2,0)</f>
        <v>3.68</v>
      </c>
      <c r="F78">
        <f>VLOOKUP(A78,oil!$B$2:$C$118,2,0)</f>
        <v>0.928</v>
      </c>
      <c r="G78">
        <f>vlookup(A78,'avg temp'!$A$1:$C$214,2,0)</f>
        <v>19.2</v>
      </c>
      <c r="H78" t="str">
        <f>vlookup(A78,'Country Codes'!$C$3:$D$266,2,false)</f>
        <v>ISR</v>
      </c>
    </row>
    <row r="79" ht="14.25" customHeight="1">
      <c r="A79" t="s">
        <v>300</v>
      </c>
      <c r="B79" s="9">
        <f>VLOOKUP(A79,'CPI Score'!$A$2:$B$181,2,0)</f>
        <v>5.2</v>
      </c>
      <c r="C79" s="9">
        <f>VLOOKUP(A79,'Life Exp.'!$A$2:$B$265,2,0)</f>
        <v>81.43415</v>
      </c>
      <c r="D79">
        <v>294140.0</v>
      </c>
      <c r="E79">
        <f>vlookup(A79,'global innovation scores'!$A$2:$B$108,2,0)</f>
        <v>3.48</v>
      </c>
      <c r="F79">
        <f>VLOOKUP(A79,oil!$B$2:$C$118,2,0)</f>
        <v>2.87</v>
      </c>
      <c r="G79">
        <f>vlookup(A79,'avg temp'!$A$1:$C$214,2,0)</f>
        <v>13.45</v>
      </c>
      <c r="H79" t="str">
        <f>vlookup(A79,'Country Codes'!$C$3:$D$266,2,false)</f>
        <v>ITA</v>
      </c>
    </row>
    <row r="80" ht="14.25" customHeight="1">
      <c r="A80" t="s">
        <v>303</v>
      </c>
      <c r="B80" s="9">
        <f>VLOOKUP(A80,'CPI Score'!$A$2:$B$181,2,0)</f>
        <v>3.3</v>
      </c>
      <c r="C80" s="9">
        <f>VLOOKUP(A80,'Life Exp.'!$A$2:$B$265,2,0)</f>
        <v>74.00878</v>
      </c>
      <c r="D80">
        <v>10830.0</v>
      </c>
      <c r="E80">
        <f>vlookup(A80,'global innovation scores'!$A$2:$B$108,2,0)</f>
        <v>2.63</v>
      </c>
      <c r="F80" t="str">
        <f>VLOOKUP(A80,oil!$B$2:$C$118,2,0)</f>
        <v>#N/A</v>
      </c>
      <c r="G80">
        <f>vlookup(A80,'avg temp'!$A$1:$C$214,2,0)</f>
        <v>24.95</v>
      </c>
      <c r="H80" t="str">
        <f>vlookup(A80,'Country Codes'!$C$3:$D$266,2,false)</f>
        <v>JAM</v>
      </c>
    </row>
    <row r="81" ht="14.25" customHeight="1">
      <c r="A81" t="s">
        <v>308</v>
      </c>
      <c r="B81" s="9">
        <f>VLOOKUP(A81,'CPI Score'!$A$2:$B$181,2,0)</f>
        <v>7.5</v>
      </c>
      <c r="C81" s="9">
        <f>VLOOKUP(A81,'Life Exp.'!$A$2:$B$265,2,0)</f>
        <v>82.50707</v>
      </c>
      <c r="D81">
        <v>364500.0</v>
      </c>
      <c r="E81">
        <f>vlookup(A81,'global innovation scores'!$A$2:$B$108,2,0)</f>
        <v>4.48</v>
      </c>
      <c r="F81">
        <f>VLOOKUP(A81,oil!$B$2:$C$118,2,0)</f>
        <v>1.02</v>
      </c>
      <c r="G81">
        <f>vlookup(A81,'avg temp'!$A$1:$C$214,2,0)</f>
        <v>11.15</v>
      </c>
      <c r="H81" t="str">
        <f>vlookup(A81,'Country Codes'!$C$3:$D$266,2,false)</f>
        <v>JPN</v>
      </c>
    </row>
    <row r="82" ht="14.25" customHeight="1">
      <c r="A82" t="s">
        <v>305</v>
      </c>
      <c r="B82" s="9">
        <f>VLOOKUP(A82,'CPI Score'!$A$2:$B$181,2,0)</f>
        <v>4.7</v>
      </c>
      <c r="C82" s="9">
        <f>VLOOKUP(A82,'Life Exp.'!$A$2:$B$265,2,0)</f>
        <v>72.9622</v>
      </c>
      <c r="D82">
        <v>88240.0</v>
      </c>
      <c r="E82">
        <f>vlookup(A82,'global innovation scores'!$A$2:$B$108,2,0)</f>
        <v>2.61</v>
      </c>
      <c r="F82" t="str">
        <f>VLOOKUP(A82,oil!$B$2:$C$118,2,0)</f>
        <v>#N/A</v>
      </c>
      <c r="G82">
        <f>vlookup(A82,'avg temp'!$A$1:$C$214,2,0)</f>
        <v>18.3</v>
      </c>
      <c r="H82" t="str">
        <f>vlookup(A82,'Country Codes'!$C$3:$D$266,2,false)</f>
        <v>JOR</v>
      </c>
    </row>
    <row r="83" ht="14.25" customHeight="1">
      <c r="A83" t="s">
        <v>310</v>
      </c>
      <c r="B83" s="9">
        <f>VLOOKUP(A83,'CPI Score'!$A$2:$B$181,2,0)</f>
        <v>2.1</v>
      </c>
      <c r="C83" s="9">
        <f>VLOOKUP(A83,'Life Exp.'!$A$2:$B$265,2,0)</f>
        <v>66.50488</v>
      </c>
      <c r="D83">
        <v>2699700.0</v>
      </c>
      <c r="E83">
        <f>vlookup(A83,'global innovation scores'!$A$2:$B$108,2,0)</f>
        <v>2.45</v>
      </c>
      <c r="F83">
        <f>VLOOKUP(A83,oil!$B$2:$C$118,2,0)</f>
        <v>94.54</v>
      </c>
      <c r="G83">
        <f>vlookup(A83,'avg temp'!$A$1:$C$214,2,0)</f>
        <v>6.4</v>
      </c>
      <c r="H83" t="str">
        <f>vlookup(A83,'Country Codes'!$C$3:$D$266,2,false)</f>
        <v>KAZ</v>
      </c>
    </row>
    <row r="84" ht="14.25" customHeight="1">
      <c r="A84" t="s">
        <v>312</v>
      </c>
      <c r="B84" s="9">
        <f>VLOOKUP(A84,'CPI Score'!$A$2:$B$181,2,0)</f>
        <v>2.1</v>
      </c>
      <c r="C84" s="9">
        <f>VLOOKUP(A84,'Life Exp.'!$A$2:$B$265,2,0)</f>
        <v>58.73907</v>
      </c>
      <c r="D84">
        <v>569140.0</v>
      </c>
      <c r="E84">
        <f>vlookup(A84,'global innovation scores'!$A$2:$B$108,2,0)</f>
        <v>2.22</v>
      </c>
      <c r="F84" t="str">
        <f>VLOOKUP(A84,oil!$B$2:$C$118,2,0)</f>
        <v>#N/A</v>
      </c>
      <c r="G84">
        <f>vlookup(A84,'avg temp'!$A$1:$C$214,2,0)</f>
        <v>24.75</v>
      </c>
      <c r="H84" t="str">
        <f>vlookup(A84,'Country Codes'!$C$3:$D$266,2,false)</f>
        <v>KEN</v>
      </c>
    </row>
    <row r="85" ht="14.25" customHeight="1">
      <c r="A85" t="s">
        <v>321</v>
      </c>
      <c r="B85" s="9">
        <f>VLOOKUP(A85,'CPI Score'!$A$2:$B$181,2,0)</f>
        <v>3.3</v>
      </c>
      <c r="C85" s="9">
        <f>VLOOKUP(A85,'Life Exp.'!$A$2:$B$265,2,0)</f>
        <v>64.98071</v>
      </c>
      <c r="D85">
        <v>810.0</v>
      </c>
      <c r="E85" t="str">
        <f>vlookup(A85,'global innovation scores'!$A$2:$B$108,2,0)</f>
        <v>#N/A</v>
      </c>
      <c r="F85" t="str">
        <f>VLOOKUP(A85,oil!$B$2:$C$118,2,0)</f>
        <v>#N/A</v>
      </c>
      <c r="G85">
        <f>vlookup(A85,'avg temp'!$A$1:$C$214,2,0)</f>
        <v>28.2</v>
      </c>
      <c r="H85" t="str">
        <f>vlookup(A85,'Country Codes'!$C$3:$D$266,2,false)</f>
        <v>KIR</v>
      </c>
    </row>
    <row r="86" ht="14.25" customHeight="1">
      <c r="A86" t="s">
        <v>788</v>
      </c>
      <c r="B86" s="45">
        <v>5.1</v>
      </c>
      <c r="C86" s="9" t="str">
        <f>VLOOKUP(A86,'Life Exp.'!$A$2:$B$265,2,0)</f>
        <v>#N/A</v>
      </c>
      <c r="D86" t="e">
        <v>#N/A</v>
      </c>
      <c r="E86" s="20">
        <v>3.67</v>
      </c>
      <c r="F86" t="str">
        <f>VLOOKUP(A86,oil!$B$2:$C$118,2,0)</f>
        <v>#N/A</v>
      </c>
      <c r="G86" t="str">
        <f>vlookup(A86,'avg temp'!$A$1:$C$214,2,0)</f>
        <v>#N/A</v>
      </c>
      <c r="H86" s="20" t="s">
        <v>328</v>
      </c>
    </row>
    <row r="87" ht="14.25" customHeight="1">
      <c r="A87" t="s">
        <v>780</v>
      </c>
      <c r="B87" s="9">
        <f>VLOOKUP(A87,'CPI Score'!$A$2:$B$181,2,0)</f>
        <v>2.1</v>
      </c>
      <c r="C87" s="9" t="str">
        <f>VLOOKUP(A87,'Life Exp.'!$A$2:$B$265,2,0)</f>
        <v>#N/A</v>
      </c>
      <c r="D87" t="e">
        <v>#N/A</v>
      </c>
      <c r="E87">
        <f>vlookup(A87,'global innovation scores'!$A$2:$B$108,2,0)</f>
        <v>1.76</v>
      </c>
      <c r="F87">
        <f>VLOOKUP(A87,oil!$B$2:$C$118,2,0)</f>
        <v>0.183</v>
      </c>
      <c r="G87">
        <f>vlookup(A87,'avg temp'!$A$1:$C$214,2,0)</f>
        <v>1.55</v>
      </c>
      <c r="H87" s="20" t="s">
        <v>317</v>
      </c>
    </row>
    <row r="88" ht="14.25" customHeight="1">
      <c r="A88" t="s">
        <v>792</v>
      </c>
      <c r="B88" s="9" t="str">
        <f>VLOOKUP(A88,'CPI Score'!$A$2:$B$181,2,0)</f>
        <v>#N/A</v>
      </c>
      <c r="C88" s="9" t="str">
        <f>VLOOKUP(A88,'Life Exp.'!$A$2:$B$265,2,0)</f>
        <v>#N/A</v>
      </c>
      <c r="D88" t="e">
        <v>#N/A</v>
      </c>
      <c r="E88" t="str">
        <f>vlookup(A88,'global innovation scores'!$A$2:$B$108,2,0)</f>
        <v>#N/A</v>
      </c>
      <c r="F88" t="str">
        <f>VLOOKUP(A88,oil!$B$2:$C$118,2,0)</f>
        <v>#N/A</v>
      </c>
      <c r="G88" t="str">
        <f>vlookup(A88,'avg temp'!$A$1:$C$214,2,0)</f>
        <v>#N/A</v>
      </c>
      <c r="H88" s="20" t="s">
        <v>336</v>
      </c>
    </row>
    <row r="89" ht="14.25" customHeight="1">
      <c r="A89" t="s">
        <v>375</v>
      </c>
      <c r="B89" s="9">
        <f>VLOOKUP(A89,'CPI Score'!$A$2:$B$181,2,0)</f>
        <v>4.8</v>
      </c>
      <c r="C89" s="9">
        <f>VLOOKUP(A89,'Life Exp.'!$A$2:$B$265,2,0)</f>
        <v>71.01951</v>
      </c>
      <c r="D89">
        <v>62196.0</v>
      </c>
      <c r="E89">
        <f>vlookup(A89,'global innovation scores'!$A$2:$B$108,2,0)</f>
        <v>2.67</v>
      </c>
      <c r="F89" t="str">
        <f>VLOOKUP(A89,oil!$B$2:$C$118,2,0)</f>
        <v>#N/A</v>
      </c>
      <c r="G89">
        <f>vlookup(A89,'avg temp'!$A$1:$C$214,2,0)</f>
        <v>5.6</v>
      </c>
      <c r="H89" t="str">
        <f>vlookup(A89,'Country Codes'!$C$3:$D$266,2,false)</f>
        <v>LVA</v>
      </c>
    </row>
    <row r="90" ht="14.25" customHeight="1">
      <c r="A90" t="s">
        <v>337</v>
      </c>
      <c r="B90" s="9">
        <f>VLOOKUP(A90,'CPI Score'!$A$2:$B$181,2,0)</f>
        <v>3</v>
      </c>
      <c r="C90" s="9">
        <f>VLOOKUP(A90,'Life Exp.'!$A$2:$B$265,2,0)</f>
        <v>77.63349</v>
      </c>
      <c r="D90">
        <v>10230.0</v>
      </c>
      <c r="E90" t="str">
        <f>vlookup(A90,'global innovation scores'!$A$2:$B$108,2,0)</f>
        <v>#N/A</v>
      </c>
      <c r="F90" t="str">
        <f>VLOOKUP(A90,oil!$B$2:$C$118,2,0)</f>
        <v>#N/A</v>
      </c>
      <c r="G90">
        <f>vlookup(A90,'avg temp'!$A$1:$C$214,2,0)</f>
        <v>16.4</v>
      </c>
      <c r="H90" t="str">
        <f>vlookup(A90,'Country Codes'!$C$3:$D$266,2,false)</f>
        <v>LBN</v>
      </c>
    </row>
    <row r="91" ht="14.25" customHeight="1">
      <c r="A91" t="s">
        <v>367</v>
      </c>
      <c r="B91" s="9">
        <f>VLOOKUP(A91,'CPI Score'!$A$2:$B$181,2,0)</f>
        <v>3.3</v>
      </c>
      <c r="C91" s="9">
        <f>VLOOKUP(A91,'Life Exp.'!$A$2:$B$265,2,0)</f>
        <v>48.0232</v>
      </c>
      <c r="D91">
        <v>30360.0</v>
      </c>
      <c r="E91">
        <f>vlookup(A91,'global innovation scores'!$A$2:$B$108,2,0)</f>
        <v>1.68</v>
      </c>
      <c r="F91" t="str">
        <f>VLOOKUP(A91,oil!$B$2:$C$118,2,0)</f>
        <v>#N/A</v>
      </c>
      <c r="G91">
        <f>vlookup(A91,'avg temp'!$A$1:$C$214,2,0)</f>
        <v>11.85</v>
      </c>
      <c r="H91" t="str">
        <f>vlookup(A91,'Country Codes'!$C$3:$D$266,2,false)</f>
        <v>LSO</v>
      </c>
    </row>
    <row r="92" ht="14.25" customHeight="1">
      <c r="A92" t="s">
        <v>339</v>
      </c>
      <c r="B92" s="9">
        <f>VLOOKUP(A92,'CPI Score'!$A$2:$B$181,2,0)</f>
        <v>2.1</v>
      </c>
      <c r="C92" s="9">
        <f>VLOOKUP(A92,'Life Exp.'!$A$2:$B$265,2,0)</f>
        <v>57.18327</v>
      </c>
      <c r="D92">
        <v>96320.0</v>
      </c>
      <c r="E92" t="str">
        <f>vlookup(A92,'global innovation scores'!$A$2:$B$108,2,0)</f>
        <v>#N/A</v>
      </c>
      <c r="F92" t="str">
        <f>VLOOKUP(A92,oil!$B$2:$C$118,2,0)</f>
        <v>#N/A</v>
      </c>
      <c r="G92">
        <f>vlookup(A92,'avg temp'!$A$1:$C$214,2,0)</f>
        <v>25.3</v>
      </c>
      <c r="H92" t="str">
        <f>vlookup(A92,'Country Codes'!$C$3:$D$266,2,false)</f>
        <v>LBR</v>
      </c>
    </row>
    <row r="93" ht="14.25" customHeight="1">
      <c r="A93" t="s">
        <v>371</v>
      </c>
      <c r="B93" s="9">
        <f>VLOOKUP(A93,'CPI Score'!$A$2:$B$181,2,0)</f>
        <v>4.8</v>
      </c>
      <c r="C93" s="9">
        <f>VLOOKUP(A93,'Life Exp.'!$A$2:$B$265,2,0)</f>
        <v>70.9</v>
      </c>
      <c r="D93">
        <v>62680.0</v>
      </c>
      <c r="E93">
        <f>vlookup(A93,'global innovation scores'!$A$2:$B$108,2,0)</f>
        <v>2.71</v>
      </c>
      <c r="F93">
        <f>VLOOKUP(A93,oil!$B$2:$C$118,2,0)</f>
        <v>2.31</v>
      </c>
      <c r="G93">
        <f>vlookup(A93,'avg temp'!$A$1:$C$214,2,0)</f>
        <v>6.2</v>
      </c>
      <c r="H93" t="str">
        <f>vlookup(A93,'Country Codes'!$C$3:$D$266,2,false)</f>
        <v>LTU</v>
      </c>
    </row>
    <row r="94" ht="14.25" customHeight="1">
      <c r="A94" t="s">
        <v>373</v>
      </c>
      <c r="B94" s="9">
        <f>VLOOKUP(A94,'CPI Score'!$A$2:$B$181,2,0)</f>
        <v>8.4</v>
      </c>
      <c r="C94" s="9">
        <f>VLOOKUP(A94,'Life Exp.'!$A$2:$B$265,2,0)</f>
        <v>79.38293</v>
      </c>
      <c r="D94">
        <v>2590.0</v>
      </c>
      <c r="E94">
        <f>vlookup(A94,'global innovation scores'!$A$2:$B$108,2,0)</f>
        <v>3.72</v>
      </c>
      <c r="F94" t="str">
        <f>VLOOKUP(A94,oil!$B$2:$C$118,2,0)</f>
        <v>#N/A</v>
      </c>
      <c r="G94">
        <f>vlookup(A94,'avg temp'!$A$1:$C$214,2,0)</f>
        <v>8.65</v>
      </c>
      <c r="H94" t="str">
        <f>vlookup(A94,'Country Codes'!$C$3:$D$266,2,false)</f>
        <v>LUX</v>
      </c>
    </row>
    <row r="95" ht="14.25" customHeight="1">
      <c r="A95" t="s">
        <v>813</v>
      </c>
      <c r="B95" s="9">
        <f>VLOOKUP(A95,'CPI Score'!$A$2:$B$181,2,0)</f>
        <v>5.7</v>
      </c>
      <c r="C95" s="9" t="str">
        <f>VLOOKUP(A95,'Life Exp.'!$A$2:$B$265,2,0)</f>
        <v>#N/A</v>
      </c>
      <c r="D95" t="e">
        <v>#N/A</v>
      </c>
      <c r="E95" t="str">
        <f>vlookup(A95,'global innovation scores'!$A$2:$B$108,2,0)</f>
        <v>#N/A</v>
      </c>
      <c r="F95" t="str">
        <f>VLOOKUP(A95,oil!$B$2:$C$118,2,0)</f>
        <v>#N/A</v>
      </c>
      <c r="G95" t="str">
        <f>vlookup(A95,'avg temp'!$A$1:$C$214,2,0)</f>
        <v>#N/A</v>
      </c>
      <c r="H95" s="20" t="s">
        <v>413</v>
      </c>
    </row>
    <row r="96" ht="14.25" customHeight="1">
      <c r="A96" t="s">
        <v>833</v>
      </c>
      <c r="B96" s="9" t="str">
        <f>VLOOKUP(A96,'CPI Score'!$A$2:$B$181,2,0)</f>
        <v>#N/A</v>
      </c>
      <c r="C96" s="9" t="str">
        <f>VLOOKUP(A96,'Life Exp.'!$A$2:$B$265,2,0)</f>
        <v>#N/A</v>
      </c>
      <c r="D96" t="e">
        <v>#N/A</v>
      </c>
      <c r="E96" t="str">
        <f>vlookup(A96,'global innovation scores'!$A$2:$B$108,2,0)</f>
        <v>#N/A</v>
      </c>
      <c r="F96" t="str">
        <f>VLOOKUP(A96,oil!$B$2:$C$118,2,0)</f>
        <v>#N/A</v>
      </c>
      <c r="G96">
        <f>vlookup(A96,'avg temp'!$A$1:$C$214,2,0)</f>
        <v>9.8</v>
      </c>
      <c r="H96" s="20" t="s">
        <v>395</v>
      </c>
    </row>
    <row r="97" ht="14.25" customHeight="1">
      <c r="A97" t="s">
        <v>394</v>
      </c>
      <c r="B97" s="9">
        <f>VLOOKUP(A97,'CPI Score'!$A$2:$B$181,2,0)</f>
        <v>3.2</v>
      </c>
      <c r="C97" s="9">
        <f>VLOOKUP(A97,'Life Exp.'!$A$2:$B$265,2,0)</f>
        <v>62.05154</v>
      </c>
      <c r="D97">
        <v>581540.0</v>
      </c>
      <c r="E97" t="str">
        <f>vlookup(A97,'global innovation scores'!$A$2:$B$108,2,0)</f>
        <v>#N/A</v>
      </c>
      <c r="F97">
        <f>VLOOKUP(A97,oil!$B$2:$C$118,2,0)</f>
        <v>0.005</v>
      </c>
      <c r="G97">
        <f>vlookup(A97,'avg temp'!$A$1:$C$214,2,0)</f>
        <v>22.65</v>
      </c>
      <c r="H97" t="str">
        <f>vlookup(A97,'Country Codes'!$C$3:$D$266,2,false)</f>
        <v>MDG</v>
      </c>
    </row>
    <row r="98" ht="14.25" customHeight="1">
      <c r="A98" t="s">
        <v>445</v>
      </c>
      <c r="B98" s="9">
        <f>VLOOKUP(A98,'CPI Score'!$A$2:$B$181,2,0)</f>
        <v>2.7</v>
      </c>
      <c r="C98" s="9">
        <f>VLOOKUP(A98,'Life Exp.'!$A$2:$B$265,2,0)</f>
        <v>52.53927</v>
      </c>
      <c r="D98">
        <v>94280.0</v>
      </c>
      <c r="E98" t="str">
        <f>vlookup(A98,'global innovation scores'!$A$2:$B$108,2,0)</f>
        <v>#N/A</v>
      </c>
      <c r="F98" t="str">
        <f>VLOOKUP(A98,oil!$B$2:$C$118,2,0)</f>
        <v>#N/A</v>
      </c>
      <c r="G98">
        <f>vlookup(A98,'avg temp'!$A$1:$C$214,2,0)</f>
        <v>21.9</v>
      </c>
      <c r="H98" t="str">
        <f>vlookup(A98,'Country Codes'!$C$3:$D$266,2,false)</f>
        <v>MWI</v>
      </c>
    </row>
    <row r="99" ht="14.25" customHeight="1">
      <c r="A99" t="s">
        <v>447</v>
      </c>
      <c r="B99" s="9">
        <f>VLOOKUP(A99,'CPI Score'!$A$2:$B$181,2,0)</f>
        <v>5.1</v>
      </c>
      <c r="C99" s="9">
        <f>VLOOKUP(A99,'Life Exp.'!$A$2:$B$265,2,0)</f>
        <v>73.77244</v>
      </c>
      <c r="D99">
        <v>328550.0</v>
      </c>
      <c r="E99">
        <f>vlookup(A99,'global innovation scores'!$A$2:$B$108,2,0)</f>
        <v>3.47</v>
      </c>
      <c r="F99">
        <f>VLOOKUP(A99,oil!$B$2:$C$118,2,0)</f>
        <v>30.52</v>
      </c>
      <c r="G99">
        <f>vlookup(A99,'avg temp'!$A$1:$C$214,2,0)</f>
        <v>25.4</v>
      </c>
      <c r="H99" t="str">
        <f>vlookup(A99,'Country Codes'!$C$3:$D$266,2,false)</f>
        <v>MYS</v>
      </c>
    </row>
    <row r="100" ht="14.25" customHeight="1">
      <c r="A100" t="s">
        <v>397</v>
      </c>
      <c r="B100" s="9">
        <f>VLOOKUP(A100,'CPI Score'!$A$2:$B$181,2,0)</f>
        <v>3.3</v>
      </c>
      <c r="C100" s="9">
        <f>VLOOKUP(A100,'Life Exp.'!$A$2:$B$265,2,0)</f>
        <v>75.39302</v>
      </c>
      <c r="D100">
        <v>300.0</v>
      </c>
      <c r="E100" t="str">
        <f>vlookup(A100,'global innovation scores'!$A$2:$B$108,2,0)</f>
        <v>#N/A</v>
      </c>
      <c r="F100" t="str">
        <f>VLOOKUP(A100,oil!$B$2:$C$118,2,0)</f>
        <v>#N/A</v>
      </c>
      <c r="G100">
        <f>vlookup(A100,'avg temp'!$A$1:$C$214,2,0)</f>
        <v>27.65</v>
      </c>
      <c r="H100" t="str">
        <f>vlookup(A100,'Country Codes'!$C$3:$D$266,2,false)</f>
        <v>MDV</v>
      </c>
    </row>
    <row r="101" ht="14.25" customHeight="1">
      <c r="A101" t="s">
        <v>415</v>
      </c>
      <c r="B101" s="9">
        <f>VLOOKUP(A101,'CPI Score'!$A$2:$B$181,2,0)</f>
        <v>2.7</v>
      </c>
      <c r="C101" s="9">
        <f>VLOOKUP(A101,'Life Exp.'!$A$2:$B$265,2,0)</f>
        <v>53.53429</v>
      </c>
      <c r="D101">
        <v>1220190.0</v>
      </c>
      <c r="E101" t="str">
        <f>vlookup(A101,'global innovation scores'!$A$2:$B$108,2,0)</f>
        <v>#N/A</v>
      </c>
      <c r="F101" t="str">
        <f>VLOOKUP(A101,oil!$B$2:$C$118,2,0)</f>
        <v>#N/A</v>
      </c>
      <c r="G101">
        <f>vlookup(A101,'avg temp'!$A$1:$C$214,2,0)</f>
        <v>28.25</v>
      </c>
      <c r="H101" t="str">
        <f>vlookup(A101,'Country Codes'!$C$3:$D$266,2,false)</f>
        <v>MLI</v>
      </c>
    </row>
    <row r="102" ht="14.25" customHeight="1">
      <c r="A102" t="s">
        <v>418</v>
      </c>
      <c r="B102" s="9">
        <f>VLOOKUP(A102,'CPI Score'!$A$2:$B$181,2,0)</f>
        <v>5.8</v>
      </c>
      <c r="C102" s="9">
        <f>VLOOKUP(A102,'Life Exp.'!$A$2:$B$265,2,0)</f>
        <v>79.79268</v>
      </c>
      <c r="D102">
        <v>320.0</v>
      </c>
      <c r="E102">
        <f>vlookup(A102,'global innovation scores'!$A$2:$B$108,2,0)</f>
        <v>2.82</v>
      </c>
      <c r="F102" t="str">
        <f>VLOOKUP(A102,oil!$B$2:$C$118,2,0)</f>
        <v>#N/A</v>
      </c>
      <c r="G102">
        <f>vlookup(A102,'avg temp'!$A$1:$C$214,2,0)</f>
        <v>19.2</v>
      </c>
      <c r="H102" t="str">
        <f>vlookup(A102,'Country Codes'!$C$3:$D$266,2,false)</f>
        <v>MLT</v>
      </c>
    </row>
    <row r="103" ht="14.25" customHeight="1">
      <c r="A103" t="s">
        <v>405</v>
      </c>
      <c r="B103" s="9" t="str">
        <f>VLOOKUP(A103,'CPI Score'!$A$2:$B$181,2,0)</f>
        <v>#N/A</v>
      </c>
      <c r="C103" s="9" t="str">
        <f>VLOOKUP(A103,'Life Exp.'!$A$2:$B$265,2,0)</f>
        <v/>
      </c>
      <c r="D103">
        <v>180.0</v>
      </c>
      <c r="E103" t="str">
        <f>vlookup(A103,'global innovation scores'!$A$2:$B$108,2,0)</f>
        <v>#N/A</v>
      </c>
      <c r="F103" t="str">
        <f>VLOOKUP(A103,oil!$B$2:$C$118,2,0)</f>
        <v>#N/A</v>
      </c>
      <c r="G103">
        <f>vlookup(A103,'avg temp'!$A$1:$C$214,2,0)</f>
        <v>27.4</v>
      </c>
      <c r="H103" t="str">
        <f>vlookup(A103,'Country Codes'!$C$3:$D$266,2,false)</f>
        <v>MHL</v>
      </c>
    </row>
    <row r="104" ht="14.25" customHeight="1">
      <c r="A104" t="s">
        <v>440</v>
      </c>
      <c r="B104" s="9">
        <f>VLOOKUP(A104,'CPI Score'!$A$2:$B$181,2,0)</f>
        <v>2.6</v>
      </c>
      <c r="C104" s="9">
        <f>VLOOKUP(A104,'Life Exp.'!$A$2:$B$265,2,0)</f>
        <v>61.14661</v>
      </c>
      <c r="D104">
        <v>1030700.0</v>
      </c>
      <c r="E104" t="str">
        <f>vlookup(A104,'global innovation scores'!$A$2:$B$108,2,0)</f>
        <v>#N/A</v>
      </c>
      <c r="F104">
        <f>VLOOKUP(A104,oil!$B$2:$C$118,2,0)</f>
        <v>4.58</v>
      </c>
      <c r="G104">
        <f>vlookup(A104,'avg temp'!$A$1:$C$214,2,0)</f>
        <v>27.65</v>
      </c>
      <c r="H104" t="str">
        <f>vlookup(A104,'Country Codes'!$C$3:$D$266,2,false)</f>
        <v>MRT</v>
      </c>
    </row>
    <row r="105" ht="14.25" customHeight="1">
      <c r="A105" t="s">
        <v>442</v>
      </c>
      <c r="B105" s="9">
        <f>VLOOKUP(A105,'CPI Score'!$A$2:$B$181,2,0)</f>
        <v>4.7</v>
      </c>
      <c r="C105" s="9">
        <f>VLOOKUP(A105,'Life Exp.'!$A$2:$B$265,2,0)</f>
        <v>72.57073</v>
      </c>
      <c r="D105">
        <v>2030.0</v>
      </c>
      <c r="E105">
        <f>vlookup(A105,'global innovation scores'!$A$2:$B$108,2,0)</f>
        <v>2.46</v>
      </c>
      <c r="F105" t="str">
        <f>VLOOKUP(A105,oil!$B$2:$C$118,2,0)</f>
        <v>#N/A</v>
      </c>
      <c r="G105">
        <f>vlookup(A105,'avg temp'!$A$1:$C$214,2,0)</f>
        <v>22.4</v>
      </c>
      <c r="H105" t="str">
        <f>vlookup(A105,'Country Codes'!$C$3:$D$266,2,false)</f>
        <v>MUS</v>
      </c>
    </row>
    <row r="106" ht="14.25" customHeight="1">
      <c r="A106" t="s">
        <v>403</v>
      </c>
      <c r="B106" s="9">
        <f>VLOOKUP(A106,'CPI Score'!$A$2:$B$181,2,0)</f>
        <v>3.5</v>
      </c>
      <c r="C106" s="9">
        <f>VLOOKUP(A106,'Life Exp.'!$A$2:$B$265,2,0)</f>
        <v>75.59044</v>
      </c>
      <c r="D106">
        <v>1943950.0</v>
      </c>
      <c r="E106">
        <f>vlookup(A106,'global innovation scores'!$A$2:$B$108,2,0)</f>
        <v>2.88</v>
      </c>
      <c r="F106">
        <f>VLOOKUP(A106,oil!$B$2:$C$118,2,0)</f>
        <v>32.21</v>
      </c>
      <c r="G106">
        <f>vlookup(A106,'avg temp'!$A$1:$C$214,2,0)</f>
        <v>21</v>
      </c>
      <c r="H106" t="str">
        <f>vlookup(A106,'Country Codes'!$C$3:$D$266,2,false)</f>
        <v>MEX</v>
      </c>
    </row>
    <row r="107" ht="14.25" customHeight="1">
      <c r="A107" t="s">
        <v>628</v>
      </c>
      <c r="B107" s="9" t="str">
        <f>VLOOKUP(A107,'CPI Score'!$A$2:$B$181,2,0)</f>
        <v>#N/A</v>
      </c>
      <c r="C107" s="9" t="str">
        <f>VLOOKUP(A107,'Life Exp.'!$A$2:$B$265,2,0)</f>
        <v>#N/A</v>
      </c>
      <c r="D107" t="e">
        <v>#N/A</v>
      </c>
      <c r="E107" t="str">
        <f>vlookup(A107,'global innovation scores'!$A$2:$B$108,2,0)</f>
        <v>#N/A</v>
      </c>
      <c r="F107" t="str">
        <f>VLOOKUP(A107,oil!$B$2:$C$118,2,0)</f>
        <v>#N/A</v>
      </c>
      <c r="G107">
        <f>vlookup(A107,'avg temp'!$A$1:$C$214,2,0)</f>
        <v>25.85</v>
      </c>
      <c r="H107" s="20" t="s">
        <v>192</v>
      </c>
    </row>
    <row r="108" ht="14.25" customHeight="1">
      <c r="A108" t="s">
        <v>822</v>
      </c>
      <c r="B108" s="9" t="str">
        <f>VLOOKUP(A108,'CPI Score'!$A$2:$B$181,2,0)</f>
        <v>#N/A</v>
      </c>
      <c r="C108" s="9" t="str">
        <f>VLOOKUP(A108,'Life Exp.'!$A$2:$B$265,2,0)</f>
        <v>#N/A</v>
      </c>
      <c r="D108" t="e">
        <v>#N/A</v>
      </c>
      <c r="E108" t="str">
        <f>vlookup(A108,'global innovation scores'!$A$2:$B$108,2,0)</f>
        <v>#N/A</v>
      </c>
      <c r="F108" t="str">
        <f>VLOOKUP(A108,oil!$B$2:$C$118,2,0)</f>
        <v>#N/A</v>
      </c>
      <c r="G108" t="str">
        <f>vlookup(A108,'avg temp'!$A$1:$C$214,2,0)</f>
        <v>#N/A</v>
      </c>
      <c r="H108" s="20" t="s">
        <v>393</v>
      </c>
    </row>
    <row r="109" ht="14.25" customHeight="1">
      <c r="A109" t="s">
        <v>429</v>
      </c>
      <c r="B109" s="9">
        <f>VLOOKUP(A109,'CPI Score'!$A$2:$B$181,2,0)</f>
        <v>3</v>
      </c>
      <c r="C109" s="9">
        <f>VLOOKUP(A109,'Life Exp.'!$A$2:$B$265,2,0)</f>
        <v>66.07288</v>
      </c>
      <c r="D109">
        <v>1553560.0</v>
      </c>
      <c r="E109">
        <f>vlookup(A109,'global innovation scores'!$A$2:$B$108,2,0)</f>
        <v>2.08</v>
      </c>
      <c r="F109" t="str">
        <f>VLOOKUP(A109,oil!$B$2:$C$118,2,0)</f>
        <v>#N/A</v>
      </c>
      <c r="G109">
        <f>vlookup(A109,'avg temp'!$A$1:$C$214,2,0)</f>
        <v>-0.7</v>
      </c>
      <c r="H109" t="str">
        <f>vlookup(A109,'Country Codes'!$C$3:$D$266,2,false)</f>
        <v>MNG</v>
      </c>
    </row>
    <row r="110" ht="14.25" customHeight="1">
      <c r="A110" t="s">
        <v>426</v>
      </c>
      <c r="B110" s="9">
        <f>VLOOKUP(A110,'CPI Score'!$A$2:$B$181,2,0)</f>
        <v>3.3</v>
      </c>
      <c r="C110" s="9">
        <f>VLOOKUP(A110,'Life Exp.'!$A$2:$B$265,2,0)</f>
        <v>74.0439</v>
      </c>
      <c r="D110">
        <v>13450.0</v>
      </c>
      <c r="E110" t="str">
        <f>vlookup(A110,'global innovation scores'!$A$2:$B$108,2,0)</f>
        <v>#N/A</v>
      </c>
      <c r="F110" t="str">
        <f>VLOOKUP(A110,oil!$B$2:$C$118,2,0)</f>
        <v>#N/A</v>
      </c>
      <c r="G110">
        <f>vlookup(A110,'avg temp'!$A$1:$C$214,2,0)</f>
        <v>10.55</v>
      </c>
      <c r="H110" t="str">
        <f>vlookup(A110,'Country Codes'!$C$3:$D$266,2,false)</f>
        <v>MNE</v>
      </c>
    </row>
    <row r="111" ht="14.25" customHeight="1">
      <c r="A111" t="s">
        <v>386</v>
      </c>
      <c r="B111" s="9">
        <f>VLOOKUP(A111,'CPI Score'!$A$2:$B$181,2,0)</f>
        <v>3.5</v>
      </c>
      <c r="C111" s="9">
        <f>VLOOKUP(A111,'Life Exp.'!$A$2:$B$265,2,0)</f>
        <v>72.52024</v>
      </c>
      <c r="D111">
        <v>446300.0</v>
      </c>
      <c r="E111">
        <f>vlookup(A111,'global innovation scores'!$A$2:$B$108,2,0)</f>
        <v>2.23</v>
      </c>
      <c r="F111">
        <f>VLOOKUP(A111,oil!$B$2:$C$118,2,0)</f>
        <v>0.111</v>
      </c>
      <c r="G111">
        <f>vlookup(A111,'avg temp'!$A$1:$C$214,2,0)</f>
        <v>17.1</v>
      </c>
      <c r="H111" t="str">
        <f>vlookup(A111,'Country Codes'!$C$3:$D$266,2,false)</f>
        <v>MAR</v>
      </c>
    </row>
    <row r="112" ht="14.25" customHeight="1">
      <c r="A112" t="s">
        <v>435</v>
      </c>
      <c r="B112" s="9">
        <f>VLOOKUP(A112,'CPI Score'!$A$2:$B$181,2,0)</f>
        <v>2.8</v>
      </c>
      <c r="C112" s="9">
        <f>VLOOKUP(A112,'Life Exp.'!$A$2:$B$265,2,0)</f>
        <v>52.69551</v>
      </c>
      <c r="D112">
        <v>786380.0</v>
      </c>
      <c r="E112">
        <f>vlookup(A112,'global innovation scores'!$A$2:$B$108,2,0)</f>
        <v>1.72</v>
      </c>
      <c r="F112" t="str">
        <f>VLOOKUP(A112,oil!$B$2:$C$118,2,0)</f>
        <v>#N/A</v>
      </c>
      <c r="G112">
        <f>vlookup(A112,'avg temp'!$A$1:$C$214,2,0)</f>
        <v>23.8</v>
      </c>
      <c r="H112" t="str">
        <f>vlookup(A112,'Country Codes'!$C$3:$D$266,2,false)</f>
        <v>MOZ</v>
      </c>
    </row>
    <row r="113" ht="14.25" customHeight="1">
      <c r="A113" t="s">
        <v>420</v>
      </c>
      <c r="B113" s="9">
        <f>VLOOKUP(A113,'CPI Score'!$A$2:$B$181,2,0)</f>
        <v>1.4</v>
      </c>
      <c r="C113" s="9">
        <f>VLOOKUP(A113,'Life Exp.'!$A$2:$B$265,2,0)</f>
        <v>64.11049</v>
      </c>
      <c r="D113">
        <v>653520.0</v>
      </c>
      <c r="E113" t="str">
        <f>vlookup(A113,'global innovation scores'!$A$2:$B$108,2,0)</f>
        <v>#N/A</v>
      </c>
      <c r="F113" t="str">
        <f>VLOOKUP(A113,oil!$B$2:$C$118,2,0)</f>
        <v>#N/A</v>
      </c>
      <c r="G113">
        <f>vlookup(A113,'avg temp'!$A$1:$C$214,2,0)</f>
        <v>13.05</v>
      </c>
      <c r="H113" t="str">
        <f>vlookup(A113,'Country Codes'!$C$3:$D$266,2,false)</f>
        <v>MMR</v>
      </c>
    </row>
    <row r="114" ht="14.25" customHeight="1">
      <c r="A114" t="s">
        <v>453</v>
      </c>
      <c r="B114" s="9">
        <f>VLOOKUP(A114,'CPI Score'!$A$2:$B$181,2,0)</f>
        <v>4.5</v>
      </c>
      <c r="C114" s="9">
        <f>VLOOKUP(A114,'Life Exp.'!$A$2:$B$265,2,0)</f>
        <v>54.62463</v>
      </c>
      <c r="D114">
        <v>823290.0</v>
      </c>
      <c r="E114">
        <f>vlookup(A114,'global innovation scores'!$A$2:$B$108,2,0)</f>
        <v>2.21</v>
      </c>
      <c r="F114" t="str">
        <f>VLOOKUP(A114,oil!$B$2:$C$118,2,0)</f>
        <v>#N/A</v>
      </c>
      <c r="G114">
        <f>vlookup(A114,'avg temp'!$A$1:$C$214,2,0)</f>
        <v>19.95</v>
      </c>
      <c r="H114" t="str">
        <f>vlookup(A114,'Country Codes'!$C$3:$D$266,2,false)</f>
        <v>NAM</v>
      </c>
    </row>
    <row r="115" ht="14.25" customHeight="1">
      <c r="A115" t="s">
        <v>476</v>
      </c>
      <c r="B115" s="9" t="str">
        <f>VLOOKUP(A115,'CPI Score'!$A$2:$B$181,2,0)</f>
        <v>#N/A</v>
      </c>
      <c r="C115" s="9" t="str">
        <f>VLOOKUP(A115,'Life Exp.'!$A$2:$B$265,2,0)</f>
        <v/>
      </c>
      <c r="D115">
        <v>20.0</v>
      </c>
      <c r="E115" t="str">
        <f>vlookup(A115,'global innovation scores'!$A$2:$B$108,2,0)</f>
        <v>#N/A</v>
      </c>
      <c r="F115" t="str">
        <f>VLOOKUP(A115,oil!$B$2:$C$118,2,0)</f>
        <v>#N/A</v>
      </c>
      <c r="G115" t="str">
        <f>vlookup(A115,'avg temp'!$A$1:$C$214,2,0)</f>
        <v>#N/A</v>
      </c>
      <c r="H115" t="str">
        <f>vlookup(A115,'Country Codes'!$C$3:$D$266,2,false)</f>
        <v>NRU</v>
      </c>
    </row>
    <row r="116" ht="14.25" customHeight="1">
      <c r="A116" t="s">
        <v>473</v>
      </c>
      <c r="B116" s="9">
        <f>VLOOKUP(A116,'CPI Score'!$A$2:$B$181,2,0)</f>
        <v>2.5</v>
      </c>
      <c r="C116" s="9">
        <f>VLOOKUP(A116,'Life Exp.'!$A$2:$B$265,2,0)</f>
        <v>66.54685</v>
      </c>
      <c r="D116">
        <v>143350.0</v>
      </c>
      <c r="E116">
        <f>vlookup(A116,'global innovation scores'!$A$2:$B$108,2,0)</f>
        <v>1.79</v>
      </c>
      <c r="F116" t="str">
        <f>VLOOKUP(A116,oil!$B$2:$C$118,2,0)</f>
        <v>#N/A</v>
      </c>
      <c r="G116">
        <f>vlookup(A116,'avg temp'!$A$1:$C$214,2,0)</f>
        <v>8.1</v>
      </c>
      <c r="H116" t="str">
        <f>vlookup(A116,'Country Codes'!$C$3:$D$266,2,false)</f>
        <v>NPL</v>
      </c>
    </row>
    <row r="117" ht="14.25" customHeight="1">
      <c r="A117" t="s">
        <v>467</v>
      </c>
      <c r="B117" s="9">
        <f>VLOOKUP(A117,'CPI Score'!$A$2:$B$181,2,0)</f>
        <v>9</v>
      </c>
      <c r="C117" s="9">
        <f>VLOOKUP(A117,'Life Exp.'!$A$2:$B$265,2,0)</f>
        <v>80.09756</v>
      </c>
      <c r="D117">
        <v>33760.0</v>
      </c>
      <c r="E117">
        <f>vlookup(A117,'global innovation scores'!$A$2:$B$108,2,0)</f>
        <v>3.99</v>
      </c>
      <c r="F117">
        <f>VLOOKUP(A117,oil!$B$2:$C$118,2,0)</f>
        <v>5.37</v>
      </c>
      <c r="G117" t="str">
        <f>vlookup(A117,'avg temp'!$A$1:$C$214,2,0)</f>
        <v>#N/A</v>
      </c>
      <c r="H117" t="str">
        <f>vlookup(A117,'Country Codes'!$C$3:$D$266,2,false)</f>
        <v>NLD</v>
      </c>
    </row>
    <row r="118" ht="14.25" customHeight="1">
      <c r="A118" t="s">
        <v>479</v>
      </c>
      <c r="B118" s="9">
        <f>VLOOKUP(A118,'CPI Score'!$A$2:$B$181,2,0)</f>
        <v>9.4</v>
      </c>
      <c r="C118" s="9">
        <f>VLOOKUP(A118,'Life Exp.'!$A$2:$B$265,2,0)</f>
        <v>80.15122</v>
      </c>
      <c r="D118">
        <v>263310.0</v>
      </c>
      <c r="E118">
        <f>vlookup(A118,'global innovation scores'!$A$2:$B$108,2,0)</f>
        <v>3.35</v>
      </c>
      <c r="F118">
        <f>VLOOKUP(A118,oil!$B$2:$C$118,2,0)</f>
        <v>11.63</v>
      </c>
      <c r="G118">
        <f>vlookup(A118,'avg temp'!$A$1:$C$214,2,0)</f>
        <v>10.55</v>
      </c>
      <c r="H118" t="str">
        <f>vlookup(A118,'Country Codes'!$C$3:$D$266,2,false)</f>
        <v>NZL</v>
      </c>
    </row>
    <row r="119" ht="14.25" customHeight="1">
      <c r="A119" t="s">
        <v>464</v>
      </c>
      <c r="B119" s="9">
        <f>VLOOKUP(A119,'CPI Score'!$A$2:$B$181,2,0)</f>
        <v>2.6</v>
      </c>
      <c r="C119" s="9">
        <f>VLOOKUP(A119,'Life Exp.'!$A$2:$B$265,2,0)</f>
        <v>72.57622</v>
      </c>
      <c r="D119">
        <v>120340.0</v>
      </c>
      <c r="E119">
        <f>vlookup(A119,'global innovation scores'!$A$2:$B$108,2,0)</f>
        <v>2.01</v>
      </c>
      <c r="F119" t="str">
        <f>VLOOKUP(A119,oil!$B$2:$C$118,2,0)</f>
        <v>#N/A</v>
      </c>
      <c r="G119">
        <f>vlookup(A119,'avg temp'!$A$1:$C$214,2,0)</f>
        <v>24.9</v>
      </c>
      <c r="H119" t="str">
        <f>vlookup(A119,'Country Codes'!$C$3:$D$266,2,false)</f>
        <v>NIC</v>
      </c>
    </row>
    <row r="120" ht="14.25" customHeight="1">
      <c r="A120" t="s">
        <v>458</v>
      </c>
      <c r="B120" s="9">
        <f>VLOOKUP(A120,'CPI Score'!$A$2:$B$181,2,0)</f>
        <v>2.6</v>
      </c>
      <c r="C120" s="9">
        <f>VLOOKUP(A120,'Life Exp.'!$A$2:$B$265,2,0)</f>
        <v>54.59456</v>
      </c>
      <c r="D120">
        <v>1266700.0</v>
      </c>
      <c r="E120" t="str">
        <f>vlookup(A120,'global innovation scores'!$A$2:$B$108,2,0)</f>
        <v>#N/A</v>
      </c>
      <c r="F120" t="str">
        <f>VLOOKUP(A120,oil!$B$2:$C$118,2,0)</f>
        <v>#N/A</v>
      </c>
      <c r="G120">
        <f>vlookup(A120,'avg temp'!$A$1:$C$214,2,0)</f>
        <v>27.15</v>
      </c>
      <c r="H120" t="str">
        <f>vlookup(A120,'Country Codes'!$C$3:$D$266,2,false)</f>
        <v>NER</v>
      </c>
    </row>
    <row r="121" ht="14.25" customHeight="1">
      <c r="A121" t="s">
        <v>461</v>
      </c>
      <c r="B121" s="9">
        <f>VLOOKUP(A121,'CPI Score'!$A$2:$B$181,2,0)</f>
        <v>2.2</v>
      </c>
      <c r="C121" s="9">
        <f>VLOOKUP(A121,'Life Exp.'!$A$2:$B$265,2,0)</f>
        <v>49.34627</v>
      </c>
      <c r="D121">
        <v>910770.0</v>
      </c>
      <c r="E121">
        <f>vlookup(A121,'global innovation scores'!$A$2:$B$108,2,0)</f>
        <v>2.27</v>
      </c>
      <c r="F121">
        <f>VLOOKUP(A121,oil!$B$2:$C$118,2,0)</f>
        <v>17.42</v>
      </c>
      <c r="G121">
        <f>vlookup(A121,'avg temp'!$A$1:$C$214,2,0)</f>
        <v>26.8</v>
      </c>
      <c r="H121" t="str">
        <f>vlookup(A121,'Country Codes'!$C$3:$D$266,2,false)</f>
        <v>NGA</v>
      </c>
    </row>
    <row r="122" ht="14.25" customHeight="1">
      <c r="A122" t="s">
        <v>470</v>
      </c>
      <c r="B122" s="9">
        <f>VLOOKUP(A122,'CPI Score'!$A$2:$B$181,2,0)</f>
        <v>8.7</v>
      </c>
      <c r="C122" s="9">
        <f>VLOOKUP(A122,'Life Exp.'!$A$2:$B$265,2,0)</f>
        <v>80.39512</v>
      </c>
      <c r="D122">
        <v>365245.0</v>
      </c>
      <c r="E122">
        <f>vlookup(A122,'global innovation scores'!$A$2:$B$108,2,0)</f>
        <v>3.48</v>
      </c>
      <c r="F122">
        <f>VLOOKUP(A122,oil!$B$2:$C$118,2,0)</f>
        <v>554.24</v>
      </c>
      <c r="G122">
        <f>vlookup(A122,'avg temp'!$A$1:$C$214,2,0)</f>
        <v>1.5</v>
      </c>
      <c r="H122" t="str">
        <f>vlookup(A122,'Country Codes'!$C$3:$D$266,2,false)</f>
        <v>NOR</v>
      </c>
    </row>
    <row r="123" ht="14.25" customHeight="1">
      <c r="A123" t="s">
        <v>486</v>
      </c>
      <c r="B123" s="9">
        <f>VLOOKUP(A123,'CPI Score'!$A$2:$B$181,2,0)</f>
        <v>4.7</v>
      </c>
      <c r="C123" s="9">
        <f>VLOOKUP(A123,'Life Exp.'!$A$2:$B$265,2,0)</f>
        <v>75.12302</v>
      </c>
      <c r="D123">
        <v>309500.0</v>
      </c>
      <c r="E123" t="str">
        <f>vlookup(A123,'global innovation scores'!$A$2:$B$108,2,0)</f>
        <v>#N/A</v>
      </c>
      <c r="F123">
        <f>VLOOKUP(A123,oil!$B$2:$C$118,2,0)</f>
        <v>222.88</v>
      </c>
      <c r="G123">
        <f>vlookup(A123,'avg temp'!$A$1:$C$214,2,0)</f>
        <v>25.6</v>
      </c>
      <c r="H123" t="str">
        <f>vlookup(A123,'Country Codes'!$C$3:$D$266,2,false)</f>
        <v>OMN</v>
      </c>
    </row>
    <row r="124" ht="14.25" customHeight="1">
      <c r="A124" t="s">
        <v>492</v>
      </c>
      <c r="B124" s="9">
        <f>VLOOKUP(A124,'CPI Score'!$A$2:$B$181,2,0)</f>
        <v>2.4</v>
      </c>
      <c r="C124" s="9">
        <f>VLOOKUP(A124,'Life Exp.'!$A$2:$B$265,2,0)</f>
        <v>64.32563</v>
      </c>
      <c r="D124">
        <v>770880.0</v>
      </c>
      <c r="E124">
        <f>vlookup(A124,'global innovation scores'!$A$2:$B$108,2,0)</f>
        <v>2.24</v>
      </c>
      <c r="F124">
        <f>VLOOKUP(A124,oil!$B$2:$C$118,2,0)</f>
        <v>0.417</v>
      </c>
      <c r="G124">
        <f>vlookup(A124,'avg temp'!$A$1:$C$214,2,0)</f>
        <v>20.2</v>
      </c>
      <c r="H124" t="str">
        <f>vlookup(A124,'Country Codes'!$C$3:$D$266,2,false)</f>
        <v>PAK</v>
      </c>
    </row>
    <row r="125" ht="14.25" customHeight="1">
      <c r="A125" t="s">
        <v>502</v>
      </c>
      <c r="B125" s="9" t="str">
        <f>VLOOKUP(A125,'CPI Score'!$A$2:$B$181,2,0)</f>
        <v>#N/A</v>
      </c>
      <c r="C125" s="9" t="str">
        <f>VLOOKUP(A125,'Life Exp.'!$A$2:$B$265,2,0)</f>
        <v/>
      </c>
      <c r="D125">
        <v>460.0</v>
      </c>
      <c r="E125" t="str">
        <f>vlookup(A125,'global innovation scores'!$A$2:$B$108,2,0)</f>
        <v>#N/A</v>
      </c>
      <c r="F125" t="str">
        <f>VLOOKUP(A125,oil!$B$2:$C$118,2,0)</f>
        <v>#N/A</v>
      </c>
      <c r="G125">
        <f>vlookup(A125,'avg temp'!$A$1:$C$214,2,0)</f>
        <v>27.6</v>
      </c>
      <c r="H125" t="str">
        <f>vlookup(A125,'Country Codes'!$C$3:$D$266,2,false)</f>
        <v>PLW</v>
      </c>
    </row>
    <row r="126" ht="14.25" customHeight="1">
      <c r="A126" t="s">
        <v>921</v>
      </c>
      <c r="B126" s="9" t="str">
        <f>VLOOKUP(A126,'CPI Score'!$A$2:$B$181,2,0)</f>
        <v>#N/A</v>
      </c>
      <c r="C126" s="9" t="str">
        <f>VLOOKUP(A126,'Life Exp.'!$A$2:$B$265,2,0)</f>
        <v>#N/A</v>
      </c>
      <c r="D126" t="e">
        <v>#N/A</v>
      </c>
      <c r="E126" t="str">
        <f>vlookup(A126,'global innovation scores'!$A$2:$B$108,2,0)</f>
        <v>#N/A</v>
      </c>
      <c r="F126" t="str">
        <f>VLOOKUP(A126,oil!$B$2:$C$118,2,0)</f>
        <v>#N/A</v>
      </c>
      <c r="G126" t="str">
        <f>vlookup(A126,'avg temp'!$A$1:$C$214,2,0)</f>
        <v>#N/A</v>
      </c>
      <c r="H126" s="20" t="s">
        <v>525</v>
      </c>
    </row>
    <row r="127" ht="14.25" customHeight="1">
      <c r="A127" t="s">
        <v>494</v>
      </c>
      <c r="B127" s="9">
        <f>VLOOKUP(A127,'CPI Score'!$A$2:$B$181,2,0)</f>
        <v>3.2</v>
      </c>
      <c r="C127" s="9">
        <f>VLOOKUP(A127,'Life Exp.'!$A$2:$B$265,2,0)</f>
        <v>76.31149</v>
      </c>
      <c r="D127">
        <v>74340.0</v>
      </c>
      <c r="E127">
        <f>vlookup(A127,'global innovation scores'!$A$2:$B$108,2,0)</f>
        <v>2.47</v>
      </c>
      <c r="F127" t="str">
        <f>VLOOKUP(A127,oil!$B$2:$C$118,2,0)</f>
        <v>#N/A</v>
      </c>
      <c r="G127">
        <f>vlookup(A127,'avg temp'!$A$1:$C$214,2,0)</f>
        <v>25.4</v>
      </c>
      <c r="H127" t="str">
        <f>vlookup(A127,'Country Codes'!$C$3:$D$266,2,false)</f>
        <v>PAN</v>
      </c>
    </row>
    <row r="128" ht="14.25" customHeight="1">
      <c r="A128" t="s">
        <v>521</v>
      </c>
      <c r="B128" s="9">
        <f>VLOOKUP(A128,'CPI Score'!$A$2:$B$181,2,0)</f>
        <v>2.4</v>
      </c>
      <c r="C128" s="9">
        <f>VLOOKUP(A128,'Life Exp.'!$A$2:$B$265,2,0)</f>
        <v>71.6938</v>
      </c>
      <c r="D128">
        <v>397300.0</v>
      </c>
      <c r="E128">
        <f>vlookup(A128,'global innovation scores'!$A$2:$B$108,2,0)</f>
        <v>1.66</v>
      </c>
      <c r="F128" t="str">
        <f>VLOOKUP(A128,oil!$B$2:$C$118,2,0)</f>
        <v>#N/A</v>
      </c>
      <c r="G128">
        <f>vlookup(A128,'avg temp'!$A$1:$C$214,2,0)</f>
        <v>23.55</v>
      </c>
      <c r="H128" t="str">
        <f>vlookup(A128,'Country Codes'!$C$3:$D$266,2,false)</f>
        <v>PRY</v>
      </c>
    </row>
    <row r="129" ht="14.25" customHeight="1">
      <c r="A129" t="s">
        <v>496</v>
      </c>
      <c r="B129" s="9">
        <f>VLOOKUP(A129,'CPI Score'!$A$2:$B$181,2,0)</f>
        <v>3.5</v>
      </c>
      <c r="C129" s="9">
        <f>VLOOKUP(A129,'Life Exp.'!$A$2:$B$265,2,0)</f>
        <v>73.00198</v>
      </c>
      <c r="D129">
        <v>1280000.0</v>
      </c>
      <c r="E129">
        <f>vlookup(A129,'global innovation scores'!$A$2:$B$108,2,0)</f>
        <v>2.35</v>
      </c>
      <c r="F129">
        <f>VLOOKUP(A129,oil!$B$2:$C$118,2,0)</f>
        <v>4.15</v>
      </c>
      <c r="G129">
        <f>vlookup(A129,'avg temp'!$A$1:$C$214,2,0)</f>
        <v>19.6</v>
      </c>
      <c r="H129" t="str">
        <f>vlookup(A129,'Country Codes'!$C$3:$D$266,2,false)</f>
        <v>PER</v>
      </c>
    </row>
    <row r="130" ht="14.25" customHeight="1">
      <c r="A130" t="s">
        <v>499</v>
      </c>
      <c r="B130" s="9">
        <f>VLOOKUP(A130,'CPI Score'!$A$2:$B$181,2,0)</f>
        <v>2.5</v>
      </c>
      <c r="C130" s="9">
        <f>VLOOKUP(A130,'Life Exp.'!$A$2:$B$265,2,0)</f>
        <v>68.02249</v>
      </c>
      <c r="D130">
        <v>298170.0</v>
      </c>
      <c r="E130">
        <f>vlookup(A130,'global innovation scores'!$A$2:$B$108,2,0)</f>
        <v>2.38</v>
      </c>
      <c r="F130">
        <f>VLOOKUP(A130,oil!$B$2:$C$118,2,0)</f>
        <v>0.263</v>
      </c>
      <c r="G130">
        <f>vlookup(A130,'avg temp'!$A$1:$C$214,2,0)</f>
        <v>25.85</v>
      </c>
      <c r="H130" t="str">
        <f>vlookup(A130,'Country Codes'!$C$3:$D$266,2,false)</f>
        <v>PHL</v>
      </c>
    </row>
    <row r="131" ht="14.25" customHeight="1">
      <c r="A131" t="s">
        <v>508</v>
      </c>
      <c r="B131" s="9">
        <f>VLOOKUP(A131,'CPI Score'!$A$2:$B$181,2,0)</f>
        <v>4.2</v>
      </c>
      <c r="C131" s="9">
        <f>VLOOKUP(A131,'Life Exp.'!$A$2:$B$265,2,0)</f>
        <v>75.2439</v>
      </c>
      <c r="D131">
        <v>306320.0</v>
      </c>
      <c r="E131">
        <f>vlookup(A131,'global innovation scores'!$A$2:$B$108,2,0)</f>
        <v>2.53</v>
      </c>
      <c r="F131">
        <f>VLOOKUP(A131,oil!$B$2:$C$118,2,0)</f>
        <v>0.978</v>
      </c>
      <c r="G131">
        <f>vlookup(A131,'avg temp'!$A$1:$C$214,2,0)</f>
        <v>7.85</v>
      </c>
      <c r="H131" t="str">
        <f>vlookup(A131,'Country Codes'!$C$3:$D$266,2,false)</f>
        <v>POL</v>
      </c>
    </row>
    <row r="132" ht="14.25" customHeight="1">
      <c r="A132" t="s">
        <v>519</v>
      </c>
      <c r="B132" s="9">
        <f>VLOOKUP(A132,'CPI Score'!$A$2:$B$181,2,0)</f>
        <v>6.5</v>
      </c>
      <c r="C132" s="9">
        <f>VLOOKUP(A132,'Life Exp.'!$A$2:$B$265,2,0)</f>
        <v>78.32195</v>
      </c>
      <c r="D132">
        <v>91470.0</v>
      </c>
      <c r="E132">
        <f>vlookup(A132,'global innovation scores'!$A$2:$B$108,2,0)</f>
        <v>2.86</v>
      </c>
      <c r="F132">
        <f>VLOOKUP(A132,oil!$B$2:$C$118,2,0)</f>
        <v>0.59</v>
      </c>
      <c r="G132">
        <f>vlookup(A132,'avg temp'!$A$1:$C$214,2,0)</f>
        <v>15.15</v>
      </c>
      <c r="H132" t="str">
        <f>vlookup(A132,'Country Codes'!$C$3:$D$266,2,false)</f>
        <v>PRT</v>
      </c>
    </row>
    <row r="133" ht="14.25" customHeight="1">
      <c r="A133" t="s">
        <v>534</v>
      </c>
      <c r="B133" s="9">
        <f>VLOOKUP(A133,'CPI Score'!$A$2:$B$181,2,0)</f>
        <v>6</v>
      </c>
      <c r="C133" s="9">
        <f>VLOOKUP(A133,'Life Exp.'!$A$2:$B$265,2,0)</f>
        <v>77.22744</v>
      </c>
      <c r="D133">
        <v>11610.0</v>
      </c>
      <c r="E133" t="str">
        <f>vlookup(A133,'global innovation scores'!$A$2:$B$108,2,0)</f>
        <v>#N/A</v>
      </c>
      <c r="F133" s="46">
        <f>VLOOKUP(A133,oil!$B$2:$C$118,2,0)</f>
        <v>1240.04</v>
      </c>
      <c r="G133">
        <f>vlookup(A133,'avg temp'!$A$1:$C$214,2,0)</f>
        <v>27.15</v>
      </c>
      <c r="H133" t="str">
        <f>vlookup(A133,'Country Codes'!$C$3:$D$266,2,false)</f>
        <v>QAT</v>
      </c>
    </row>
    <row r="134" ht="14.25" customHeight="1">
      <c r="A134" t="s">
        <v>536</v>
      </c>
      <c r="B134" s="9">
        <f>VLOOKUP(A134,'CPI Score'!$A$2:$B$181,2,0)</f>
        <v>3.7</v>
      </c>
      <c r="C134" s="9">
        <f>VLOOKUP(A134,'Life Exp.'!$A$2:$B$265,2,0)</f>
        <v>72.56585</v>
      </c>
      <c r="D134">
        <v>229890.0</v>
      </c>
      <c r="E134">
        <f>vlookup(A134,'global innovation scores'!$A$2:$B$108,2,0)</f>
        <v>2.44</v>
      </c>
      <c r="F134">
        <f>VLOOKUP(A134,oil!$B$2:$C$118,2,0)</f>
        <v>5.05</v>
      </c>
      <c r="G134">
        <f>vlookup(A134,'avg temp'!$A$1:$C$214,2,0)</f>
        <v>8.8</v>
      </c>
      <c r="H134" t="str">
        <f>vlookup(A134,'Country Codes'!$C$3:$D$266,2,false)</f>
        <v>ROU</v>
      </c>
    </row>
    <row r="135" ht="14.25" customHeight="1">
      <c r="A135" t="s">
        <v>539</v>
      </c>
      <c r="B135" s="45">
        <v>2.3</v>
      </c>
      <c r="C135" s="9">
        <f>VLOOKUP(A135,'Life Exp.'!$A$2:$B$265,2,0)</f>
        <v>67.58683</v>
      </c>
      <c r="D135">
        <v>1.637774E7</v>
      </c>
      <c r="E135">
        <f>vlookup(A135,'global innovation scores'!$A$2:$B$108,2,0)</f>
        <v>2.6</v>
      </c>
      <c r="F135" s="20">
        <v>69.86</v>
      </c>
      <c r="G135" t="str">
        <f>vlookup(A135,'avg temp'!$A$1:$C$214,2,0)</f>
        <v>#N/A</v>
      </c>
      <c r="H135" t="str">
        <f>vlookup(A135,'Country Codes'!$C$3:$D$266,2,false)</f>
        <v>RUS</v>
      </c>
    </row>
    <row r="136" ht="14.25" customHeight="1">
      <c r="A136" t="s">
        <v>542</v>
      </c>
      <c r="B136" s="9">
        <f>VLOOKUP(A136,'CPI Score'!$A$2:$B$181,2,0)</f>
        <v>2.8</v>
      </c>
      <c r="C136" s="9">
        <f>VLOOKUP(A136,'Life Exp.'!$A$2:$B$265,2,0)</f>
        <v>58.90234</v>
      </c>
      <c r="D136">
        <v>24670.0</v>
      </c>
      <c r="E136" t="str">
        <f>vlookup(A136,'global innovation scores'!$A$2:$B$108,2,0)</f>
        <v>#N/A</v>
      </c>
      <c r="F136" t="str">
        <f>VLOOKUP(A136,oil!$B$2:$C$118,2,0)</f>
        <v>#N/A</v>
      </c>
      <c r="G136">
        <f>vlookup(A136,'avg temp'!$A$1:$C$214,2,0)</f>
        <v>17.85</v>
      </c>
      <c r="H136" t="str">
        <f>vlookup(A136,'Country Codes'!$C$3:$D$266,2,false)</f>
        <v>RWA</v>
      </c>
    </row>
    <row r="137" ht="14.25" customHeight="1">
      <c r="A137" t="s">
        <v>786</v>
      </c>
      <c r="B137" s="9" t="str">
        <f>VLOOKUP(A137,'CPI Score'!$A$2:$B$181,2,0)</f>
        <v>#N/A</v>
      </c>
      <c r="C137" s="9" t="str">
        <f>VLOOKUP(A137,'Life Exp.'!$A$2:$B$265,2,0)</f>
        <v>#N/A</v>
      </c>
      <c r="D137" t="e">
        <v>#N/A</v>
      </c>
      <c r="E137" t="str">
        <f>vlookup(A137,'global innovation scores'!$A$2:$B$108,2,0)</f>
        <v>#N/A</v>
      </c>
      <c r="F137" t="str">
        <f>VLOOKUP(A137,oil!$B$2:$C$118,2,0)</f>
        <v>#N/A</v>
      </c>
      <c r="G137">
        <f>vlookup(A137,'avg temp'!$A$1:$C$214,2,0)</f>
        <v>24.5</v>
      </c>
      <c r="H137" s="20" t="s">
        <v>326</v>
      </c>
    </row>
    <row r="138" ht="14.25" customHeight="1">
      <c r="A138" t="s">
        <v>799</v>
      </c>
      <c r="B138" s="9">
        <f>VLOOKUP(A138,'CPI Score'!$A$2:$B$181,2,0)</f>
        <v>6.8</v>
      </c>
      <c r="C138" s="9" t="str">
        <f>VLOOKUP(A138,'Life Exp.'!$A$2:$B$265,2,0)</f>
        <v>#N/A</v>
      </c>
      <c r="D138" t="e">
        <v>#N/A</v>
      </c>
      <c r="E138" t="str">
        <f>vlookup(A138,'global innovation scores'!$A$2:$B$108,2,0)</f>
        <v>#N/A</v>
      </c>
      <c r="F138" t="str">
        <f>VLOOKUP(A138,oil!$B$2:$C$118,2,0)</f>
        <v>#N/A</v>
      </c>
      <c r="G138">
        <f>vlookup(A138,'avg temp'!$A$1:$C$214,2,0)</f>
        <v>25.5</v>
      </c>
      <c r="H138" s="20" t="s">
        <v>346</v>
      </c>
    </row>
    <row r="139" ht="14.25" customHeight="1">
      <c r="A139" t="s">
        <v>955</v>
      </c>
      <c r="B139" s="9">
        <f>VLOOKUP(A139,'CPI Score'!$A$2:$B$181,2,0)</f>
        <v>6.1</v>
      </c>
      <c r="C139" s="9" t="str">
        <f>VLOOKUP(A139,'Life Exp.'!$A$2:$B$265,2,0)</f>
        <v>#N/A</v>
      </c>
      <c r="D139" t="e">
        <v>#N/A</v>
      </c>
      <c r="E139" t="str">
        <f>vlookup(A139,'global innovation scores'!$A$2:$B$108,2,0)</f>
        <v>#N/A</v>
      </c>
      <c r="F139" t="str">
        <f>VLOOKUP(A139,oil!$B$2:$C$118,2,0)</f>
        <v>#N/A</v>
      </c>
      <c r="G139">
        <f>vlookup(A139,'avg temp'!$A$1:$C$214,2,0)</f>
        <v>26.8</v>
      </c>
      <c r="H139" s="20" t="s">
        <v>701</v>
      </c>
    </row>
    <row r="140" ht="14.25" customHeight="1">
      <c r="A140" t="s">
        <v>720</v>
      </c>
      <c r="B140" s="9">
        <f>VLOOKUP(A140,'CPI Score'!$A$2:$B$181,2,0)</f>
        <v>4.5</v>
      </c>
      <c r="C140" s="9">
        <f>VLOOKUP(A140,'Life Exp.'!$A$2:$B$265,2,0)</f>
        <v>72.00332</v>
      </c>
      <c r="D140">
        <v>2830.0</v>
      </c>
      <c r="E140" t="str">
        <f>vlookup(A140,'global innovation scores'!$A$2:$B$108,2,0)</f>
        <v>#N/A</v>
      </c>
      <c r="F140" t="str">
        <f>VLOOKUP(A140,oil!$B$2:$C$118,2,0)</f>
        <v>#N/A</v>
      </c>
      <c r="G140">
        <f>vlookup(A140,'avg temp'!$A$1:$C$214,2,0)</f>
        <v>26.7</v>
      </c>
      <c r="H140" t="str">
        <f>vlookup(A140,'Country Codes'!$C$3:$D$266,2,false)</f>
        <v>WSM</v>
      </c>
    </row>
    <row r="141" ht="14.25" customHeight="1">
      <c r="A141" t="s">
        <v>592</v>
      </c>
      <c r="B141" s="9">
        <f>VLOOKUP(A141,'CPI Score'!$A$2:$B$181,2,0)</f>
        <v>2.7</v>
      </c>
      <c r="C141" s="9">
        <f>VLOOKUP(A141,'Life Exp.'!$A$2:$B$265,2,0)</f>
        <v>65.18493</v>
      </c>
      <c r="D141">
        <v>960.0</v>
      </c>
      <c r="E141" t="str">
        <f>vlookup(A141,'global innovation scores'!$A$2:$B$108,2,0)</f>
        <v>#N/A</v>
      </c>
      <c r="F141" t="str">
        <f>VLOOKUP(A141,oil!$B$2:$C$118,2,0)</f>
        <v>#N/A</v>
      </c>
      <c r="G141" t="str">
        <f>vlookup(A141,'avg temp'!$A$1:$C$214,2,0)</f>
        <v>#N/A</v>
      </c>
      <c r="H141" t="str">
        <f>vlookup(A141,'Country Codes'!$C$3:$D$266,2,false)</f>
        <v>STP</v>
      </c>
    </row>
    <row r="142" ht="14.25" customHeight="1">
      <c r="A142" t="s">
        <v>553</v>
      </c>
      <c r="B142" s="9">
        <f>VLOOKUP(A142,'CPI Score'!$A$2:$B$181,2,0)</f>
        <v>3.4</v>
      </c>
      <c r="C142" s="9">
        <f>VLOOKUP(A142,'Life Exp.'!$A$2:$B$265,2,0)</f>
        <v>73.34763</v>
      </c>
      <c r="D142">
        <v>2149690.0</v>
      </c>
      <c r="E142" t="str">
        <f>vlookup(A142,'global innovation scores'!$A$2:$B$108,2,0)</f>
        <v>#N/A</v>
      </c>
      <c r="F142">
        <f>VLOOKUP(A142,oil!$B$2:$C$118,2,0)</f>
        <v>371.36</v>
      </c>
      <c r="G142">
        <f>vlookup(A142,'avg temp'!$A$1:$C$214,2,0)</f>
        <v>24.65</v>
      </c>
      <c r="H142" t="str">
        <f>vlookup(A142,'Country Codes'!$C$3:$D$266,2,false)</f>
        <v>SAU</v>
      </c>
    </row>
    <row r="143" ht="14.25" customHeight="1">
      <c r="A143" t="s">
        <v>559</v>
      </c>
      <c r="B143" s="9">
        <f>VLOOKUP(A143,'CPI Score'!$A$2:$B$181,2,0)</f>
        <v>3.6</v>
      </c>
      <c r="C143" s="9">
        <f>VLOOKUP(A143,'Life Exp.'!$A$2:$B$265,2,0)</f>
        <v>61.93317</v>
      </c>
      <c r="D143">
        <v>192530.0</v>
      </c>
      <c r="E143" t="str">
        <f>vlookup(A143,'global innovation scores'!$A$2:$B$108,2,0)</f>
        <v>#N/A</v>
      </c>
      <c r="F143" t="str">
        <f>VLOOKUP(A143,oil!$B$2:$C$118,2,0)</f>
        <v>#N/A</v>
      </c>
      <c r="G143">
        <f>vlookup(A143,'avg temp'!$A$1:$C$214,2,0)</f>
        <v>27.85</v>
      </c>
      <c r="H143" t="str">
        <f>vlookup(A143,'Country Codes'!$C$3:$D$266,2,false)</f>
        <v>SEN</v>
      </c>
    </row>
    <row r="144" ht="14.25" customHeight="1">
      <c r="A144" t="s">
        <v>578</v>
      </c>
      <c r="B144" s="9">
        <f>VLOOKUP(A144,'CPI Score'!$A$2:$B$181,2,0)</f>
        <v>3.4</v>
      </c>
      <c r="C144" s="9">
        <f>VLOOKUP(A144,'Life Exp.'!$A$2:$B$265,2,0)</f>
        <v>73.63171</v>
      </c>
      <c r="D144">
        <v>87460.0</v>
      </c>
      <c r="E144" t="str">
        <f>vlookup(A144,'global innovation scores'!$A$2:$B$108,2,0)</f>
        <v>#N/A</v>
      </c>
      <c r="F144" t="str">
        <f>VLOOKUP(A144,oil!$B$2:$C$118,2,0)</f>
        <v>#N/A</v>
      </c>
      <c r="G144">
        <f>vlookup(A144,'avg temp'!$A$1:$C$214,2,0)</f>
        <v>10.55</v>
      </c>
      <c r="H144" t="str">
        <f>vlookup(A144,'Country Codes'!$C$3:$D$266,2,false)</f>
        <v>SRB</v>
      </c>
    </row>
    <row r="145" ht="14.25" customHeight="1">
      <c r="A145" t="s">
        <v>614</v>
      </c>
      <c r="B145" s="9">
        <f>VLOOKUP(A145,'CPI Score'!$A$2:$B$181,2,0)</f>
        <v>4.5</v>
      </c>
      <c r="C145" s="9">
        <f>VLOOKUP(A145,'Life Exp.'!$A$2:$B$265,2,0)</f>
        <v>73.19268</v>
      </c>
      <c r="D145">
        <v>460.0</v>
      </c>
      <c r="E145" t="str">
        <f>vlookup(A145,'global innovation scores'!$A$2:$B$108,2,0)</f>
        <v>#N/A</v>
      </c>
      <c r="F145" t="str">
        <f>VLOOKUP(A145,oil!$B$2:$C$118,2,0)</f>
        <v>#N/A</v>
      </c>
      <c r="G145">
        <f>vlookup(A145,'avg temp'!$A$1:$C$214,2,0)</f>
        <v>27.15</v>
      </c>
      <c r="H145" t="str">
        <f>vlookup(A145,'Country Codes'!$C$3:$D$266,2,false)</f>
        <v>SYC</v>
      </c>
    </row>
    <row r="146" ht="14.25" customHeight="1">
      <c r="A146" t="s">
        <v>567</v>
      </c>
      <c r="B146" s="9">
        <f>VLOOKUP(A146,'CPI Score'!$A$2:$B$181,2,0)</f>
        <v>2.1</v>
      </c>
      <c r="C146" s="9">
        <f>VLOOKUP(A146,'Life Exp.'!$A$2:$B$265,2,0)</f>
        <v>45.48139</v>
      </c>
      <c r="D146">
        <v>72180.0</v>
      </c>
      <c r="E146" t="str">
        <f>vlookup(A146,'global innovation scores'!$A$2:$B$108,2,0)</f>
        <v>#N/A</v>
      </c>
      <c r="F146" t="str">
        <f>VLOOKUP(A146,oil!$B$2:$C$118,2,0)</f>
        <v>#N/A</v>
      </c>
      <c r="G146">
        <f>vlookup(A146,'avg temp'!$A$1:$C$214,2,0)</f>
        <v>26.05</v>
      </c>
      <c r="H146" t="str">
        <f>vlookup(A146,'Country Codes'!$C$3:$D$266,2,false)</f>
        <v>SLE</v>
      </c>
    </row>
    <row r="147" ht="14.25" customHeight="1">
      <c r="A147" t="s">
        <v>561</v>
      </c>
      <c r="B147" s="9">
        <f>VLOOKUP(A147,'CPI Score'!$A$2:$B$181,2,0)</f>
        <v>9.3</v>
      </c>
      <c r="C147" s="9">
        <f>VLOOKUP(A147,'Life Exp.'!$A$2:$B$265,2,0)</f>
        <v>80.44146</v>
      </c>
      <c r="D147">
        <v>695.0</v>
      </c>
      <c r="E147">
        <f>vlookup(A147,'global innovation scores'!$A$2:$B$108,2,0)</f>
        <v>4.1</v>
      </c>
      <c r="F147">
        <f>VLOOKUP(A147,oil!$B$2:$C$118,2,0)</f>
        <v>2.16</v>
      </c>
      <c r="G147">
        <f>vlookup(A147,'avg temp'!$A$1:$C$214,2,0)</f>
        <v>26.45</v>
      </c>
      <c r="H147" t="str">
        <f>vlookup(A147,'Country Codes'!$C$3:$D$266,2,false)</f>
        <v>SGP</v>
      </c>
    </row>
    <row r="148" ht="14.25" customHeight="1">
      <c r="A148" t="s">
        <v>961</v>
      </c>
      <c r="B148" s="9">
        <f>VLOOKUP(A148,'CPI Score'!$A$2:$B$181,2,0)</f>
        <v>4.9</v>
      </c>
      <c r="C148" s="9" t="str">
        <f>VLOOKUP(A148,'Life Exp.'!$A$2:$B$265,2,0)</f>
        <v>#N/A</v>
      </c>
      <c r="D148" t="e">
        <v>#N/A</v>
      </c>
      <c r="E148" t="str">
        <f>vlookup(A148,'global innovation scores'!$A$2:$B$108,2,0)</f>
        <v>#N/A</v>
      </c>
      <c r="F148">
        <f>VLOOKUP(A148,oil!$B$2:$C$118,2,0)</f>
        <v>2.34</v>
      </c>
      <c r="G148">
        <f>vlookup(A148,'avg temp'!$A$1:$C$214,2,0)</f>
        <v>6.8</v>
      </c>
      <c r="H148" s="20" t="s">
        <v>599</v>
      </c>
    </row>
    <row r="149" ht="14.25" customHeight="1">
      <c r="A149" t="s">
        <v>600</v>
      </c>
      <c r="B149" s="9">
        <f>VLOOKUP(A149,'CPI Score'!$A$2:$B$181,2,0)</f>
        <v>6.6</v>
      </c>
      <c r="C149" s="9">
        <f>VLOOKUP(A149,'Life Exp.'!$A$2:$B$265,2,0)</f>
        <v>78.56098</v>
      </c>
      <c r="D149">
        <v>20140.0</v>
      </c>
      <c r="E149">
        <f>vlookup(A149,'global innovation scores'!$A$2:$B$108,2,0)</f>
        <v>2.81</v>
      </c>
      <c r="F149">
        <f>VLOOKUP(A149,oil!$B$2:$C$118,2,0)</f>
        <v>0.002</v>
      </c>
      <c r="G149">
        <f>vlookup(A149,'avg temp'!$A$1:$C$214,2,0)</f>
        <v>8.9</v>
      </c>
      <c r="H149" t="str">
        <f>vlookup(A149,'Country Codes'!$C$3:$D$266,2,false)</f>
        <v>SVN</v>
      </c>
    </row>
    <row r="150" ht="14.25" customHeight="1">
      <c r="A150" t="s">
        <v>564</v>
      </c>
      <c r="B150" s="9">
        <f>VLOOKUP(A150,'CPI Score'!$A$2:$B$181,2,0)</f>
        <v>2.8</v>
      </c>
      <c r="C150" s="9">
        <f>VLOOKUP(A150,'Life Exp.'!$A$2:$B$265,2,0)</f>
        <v>67.18768</v>
      </c>
      <c r="D150">
        <v>27990.0</v>
      </c>
      <c r="E150" t="str">
        <f>vlookup(A150,'global innovation scores'!$A$2:$B$108,2,0)</f>
        <v>#N/A</v>
      </c>
      <c r="F150" t="str">
        <f>VLOOKUP(A150,oil!$B$2:$C$118,2,0)</f>
        <v>#N/A</v>
      </c>
      <c r="G150">
        <f>vlookup(A150,'avg temp'!$A$1:$C$214,2,0)</f>
        <v>25.65</v>
      </c>
      <c r="H150" t="str">
        <f>vlookup(A150,'Country Codes'!$C$3:$D$266,2,false)</f>
        <v>SLB</v>
      </c>
    </row>
    <row r="151" ht="14.25" customHeight="1">
      <c r="A151" t="s">
        <v>576</v>
      </c>
      <c r="B151" s="9">
        <f>VLOOKUP(A151,'CPI Score'!$A$2:$B$181,2,0)</f>
        <v>1.4</v>
      </c>
      <c r="C151" s="9">
        <f>VLOOKUP(A151,'Life Exp.'!$A$2:$B$265,2,0)</f>
        <v>53.00517</v>
      </c>
      <c r="D151">
        <v>627340.0</v>
      </c>
      <c r="E151" t="str">
        <f>vlookup(A151,'global innovation scores'!$A$2:$B$108,2,0)</f>
        <v>#N/A</v>
      </c>
      <c r="F151" t="str">
        <f>VLOOKUP(A151,oil!$B$2:$C$118,2,0)</f>
        <v>#N/A</v>
      </c>
      <c r="G151">
        <f>vlookup(A151,'avg temp'!$A$1:$C$214,2,0)</f>
        <v>27.05</v>
      </c>
      <c r="H151" t="str">
        <f>vlookup(A151,'Country Codes'!$C$3:$D$266,2,false)</f>
        <v>SOM</v>
      </c>
    </row>
    <row r="152" ht="14.25" customHeight="1">
      <c r="A152" t="s">
        <v>727</v>
      </c>
      <c r="B152" s="9">
        <f>VLOOKUP(A152,'CPI Score'!$A$2:$B$181,2,0)</f>
        <v>5.1</v>
      </c>
      <c r="C152" s="9">
        <f>VLOOKUP(A152,'Life Exp.'!$A$2:$B$265,2,0)</f>
        <v>52.99702</v>
      </c>
      <c r="D152">
        <v>1213090.0</v>
      </c>
      <c r="E152">
        <f>vlookup(A152,'global innovation scores'!$A$2:$B$108,2,0)</f>
        <v>2.87</v>
      </c>
      <c r="F152">
        <f>VLOOKUP(A152,oil!$B$2:$C$118,2,0)</f>
        <v>4.53</v>
      </c>
      <c r="G152">
        <f>vlookup(A152,'avg temp'!$A$1:$C$214,2,0)</f>
        <v>17.75</v>
      </c>
      <c r="H152" t="str">
        <f>vlookup(A152,'Country Codes'!$C$3:$D$266,2,false)</f>
        <v>ZAF</v>
      </c>
    </row>
    <row r="153" ht="14.25" customHeight="1">
      <c r="A153" t="s">
        <v>166</v>
      </c>
      <c r="B153" s="9">
        <f>VLOOKUP(A153,'CPI Score'!$A$2:$B$181,2,0)</f>
        <v>6.7</v>
      </c>
      <c r="C153" s="9">
        <f>VLOOKUP(A153,'Life Exp.'!$A$2:$B$265,2,0)</f>
        <v>80.87317</v>
      </c>
      <c r="D153">
        <v>499110.0</v>
      </c>
      <c r="E153">
        <f>vlookup(A153,'global innovation scores'!$A$2:$B$108,2,0)</f>
        <v>3.38</v>
      </c>
      <c r="F153">
        <f>VLOOKUP(A153,oil!$B$2:$C$118,2,0)</f>
        <v>0.717</v>
      </c>
      <c r="G153">
        <f>vlookup(A153,'avg temp'!$A$1:$C$214,2,0)</f>
        <v>13.3</v>
      </c>
      <c r="H153" t="str">
        <f>vlookup(A153,'Country Codes'!$C$3:$D$266,2,false)</f>
        <v>ESP</v>
      </c>
    </row>
    <row r="154" ht="14.25" customHeight="1">
      <c r="A154" t="s">
        <v>360</v>
      </c>
      <c r="B154" s="9">
        <f>VLOOKUP(A154,'CPI Score'!$A$2:$B$181,2,0)</f>
        <v>3.2</v>
      </c>
      <c r="C154" s="9">
        <f>VLOOKUP(A154,'Life Exp.'!$A$2:$B$265,2,0)</f>
        <v>74.15512</v>
      </c>
      <c r="D154">
        <v>62710.0</v>
      </c>
      <c r="E154">
        <f>vlookup(A154,'global innovation scores'!$A$2:$B$108,2,0)</f>
        <v>2.27</v>
      </c>
      <c r="F154" t="str">
        <f>VLOOKUP(A154,oil!$B$2:$C$118,2,0)</f>
        <v>#N/A</v>
      </c>
      <c r="G154">
        <f>vlookup(A154,'avg temp'!$A$1:$C$214,2,0)</f>
        <v>26.95</v>
      </c>
      <c r="H154" t="str">
        <f>vlookup(A154,'Country Codes'!$C$3:$D$266,2,false)</f>
        <v>LKA</v>
      </c>
    </row>
    <row r="155" ht="14.25" customHeight="1">
      <c r="A155" t="s">
        <v>556</v>
      </c>
      <c r="B155" s="9">
        <f>VLOOKUP(A155,'CPI Score'!$A$2:$B$181,2,0)</f>
        <v>1.8</v>
      </c>
      <c r="C155" s="9">
        <f>VLOOKUP(A155,'Life Exp.'!$A$2:$B$265,2,0)</f>
        <v>61.2871</v>
      </c>
      <c r="D155">
        <v>2376000.0</v>
      </c>
      <c r="E155" t="str">
        <f>vlookup(A155,'global innovation scores'!$A$2:$B$108,2,0)</f>
        <v>#N/A</v>
      </c>
      <c r="F155">
        <f>VLOOKUP(A155,oil!$B$2:$C$118,2,0)</f>
        <v>11.84</v>
      </c>
      <c r="G155">
        <f>vlookup(A155,'avg temp'!$A$1:$C$214,2,0)</f>
        <v>26.9</v>
      </c>
      <c r="H155" t="str">
        <f>vlookup(A155,'Country Codes'!$C$3:$D$266,2,false)</f>
        <v>SDN</v>
      </c>
    </row>
    <row r="156" ht="14.25" customHeight="1">
      <c r="A156" t="s">
        <v>595</v>
      </c>
      <c r="B156" s="9">
        <f>VLOOKUP(A156,'CPI Score'!$A$2:$B$181,2,0)</f>
        <v>3.5</v>
      </c>
      <c r="C156" s="9">
        <f>VLOOKUP(A156,'Life Exp.'!$A$2:$B$265,2,0)</f>
        <v>69.48007</v>
      </c>
      <c r="D156">
        <v>156000.0</v>
      </c>
      <c r="E156" t="str">
        <f>vlookup(A156,'global innovation scores'!$A$2:$B$108,2,0)</f>
        <v>#N/A</v>
      </c>
      <c r="F156">
        <f>VLOOKUP(A156,oil!$B$2:$C$118,2,0)</f>
        <v>27.61</v>
      </c>
      <c r="G156">
        <f>vlookup(A156,'avg temp'!$A$1:$C$214,2,0)</f>
        <v>25.7</v>
      </c>
      <c r="H156" t="str">
        <f>vlookup(A156,'Country Codes'!$C$3:$D$266,2,false)</f>
        <v>SUR</v>
      </c>
    </row>
    <row r="157" ht="14.25" customHeight="1">
      <c r="A157" t="s">
        <v>606</v>
      </c>
      <c r="B157" s="9">
        <f>VLOOKUP(A157,'CPI Score'!$A$2:$B$181,2,0)</f>
        <v>3.3</v>
      </c>
      <c r="C157" s="9">
        <f>VLOOKUP(A157,'Life Exp.'!$A$2:$B$265,2,0)</f>
        <v>47.67998</v>
      </c>
      <c r="D157">
        <v>17200.0</v>
      </c>
      <c r="E157" t="str">
        <f>vlookup(A157,'global innovation scores'!$A$2:$B$108,2,0)</f>
        <v>#N/A</v>
      </c>
      <c r="F157" t="str">
        <f>VLOOKUP(A157,oil!$B$2:$C$118,2,0)</f>
        <v>#N/A</v>
      </c>
      <c r="G157">
        <f>vlookup(A157,'avg temp'!$A$1:$C$214,2,0)</f>
        <v>21.4</v>
      </c>
      <c r="H157" t="str">
        <f>vlookup(A157,'Country Codes'!$C$3:$D$266,2,false)</f>
        <v>SWZ</v>
      </c>
    </row>
    <row r="158" ht="14.25" customHeight="1">
      <c r="A158" t="s">
        <v>603</v>
      </c>
      <c r="B158" s="9">
        <f>VLOOKUP(A158,'CPI Score'!$A$2:$B$181,2,0)</f>
        <v>9.3</v>
      </c>
      <c r="C158" s="9">
        <f>VLOOKUP(A158,'Life Exp.'!$A$2:$B$265,2,0)</f>
        <v>80.9</v>
      </c>
      <c r="D158">
        <v>410340.0</v>
      </c>
      <c r="E158">
        <f>vlookup(A158,'global innovation scores'!$A$2:$B$108,2,0)</f>
        <v>3.9</v>
      </c>
      <c r="F158">
        <f>VLOOKUP(A158,oil!$B$2:$C$118,2,0)</f>
        <v>0.26</v>
      </c>
      <c r="G158">
        <f>vlookup(A158,'avg temp'!$A$1:$C$214,2,0)</f>
        <v>2.1</v>
      </c>
      <c r="H158" t="str">
        <f>vlookup(A158,'Country Codes'!$C$3:$D$266,2,false)</f>
        <v>SWE</v>
      </c>
    </row>
    <row r="159" ht="14.25" customHeight="1">
      <c r="A159" t="s">
        <v>88</v>
      </c>
      <c r="B159" s="9">
        <f>VLOOKUP(A159,'CPI Score'!$A$2:$B$181,2,0)</f>
        <v>9</v>
      </c>
      <c r="C159" s="9">
        <f>VLOOKUP(A159,'Life Exp.'!$A$2:$B$265,2,0)</f>
        <v>81.74146</v>
      </c>
      <c r="D159">
        <v>39516.0</v>
      </c>
      <c r="E159">
        <f>vlookup(A159,'global innovation scores'!$A$2:$B$108,2,0)</f>
        <v>4.16</v>
      </c>
      <c r="F159">
        <f>VLOOKUP(A159,oil!$B$2:$C$118,2,0)</f>
        <v>0.424</v>
      </c>
      <c r="G159">
        <f>vlookup(A159,'avg temp'!$A$1:$C$214,2,0)</f>
        <v>5.5</v>
      </c>
      <c r="H159" t="str">
        <f>vlookup(A159,'Country Codes'!$C$3:$D$266,2,false)</f>
        <v>CHE</v>
      </c>
    </row>
    <row r="160" ht="14.25" customHeight="1">
      <c r="A160" t="s">
        <v>639</v>
      </c>
      <c r="B160" s="9">
        <f>VLOOKUP(A160,'CPI Score'!$A$2:$B$181,2,0)</f>
        <v>2.1</v>
      </c>
      <c r="C160" s="9">
        <f>VLOOKUP(A160,'Life Exp.'!$A$2:$B$265,2,0)</f>
        <v>68.63771</v>
      </c>
      <c r="D160">
        <v>139960.0</v>
      </c>
      <c r="E160">
        <f>vlookup(A160,'global innovation scores'!$A$2:$B$108,2,0)</f>
        <v>1.95</v>
      </c>
      <c r="F160">
        <f>VLOOKUP(A160,oil!$B$2:$C$118,2,0)</f>
        <v>0.04</v>
      </c>
      <c r="G160">
        <f>vlookup(A160,'avg temp'!$A$1:$C$214,2,0)</f>
        <v>2</v>
      </c>
      <c r="H160" t="str">
        <f>vlookup(A160,'Country Codes'!$C$3:$D$266,2,false)</f>
        <v>TJK</v>
      </c>
    </row>
    <row r="161" ht="14.25" customHeight="1">
      <c r="A161" t="s">
        <v>1019</v>
      </c>
      <c r="B161" s="9" t="str">
        <f>VLOOKUP(A161,'CPI Score'!$A$2:$B$181,2,0)</f>
        <v>#N/A</v>
      </c>
      <c r="C161" s="9" t="str">
        <f>VLOOKUP(A161,'Life Exp.'!$A$2:$B$265,2,0)</f>
        <v>#N/A</v>
      </c>
      <c r="D161" t="e">
        <v>#N/A</v>
      </c>
      <c r="E161" t="str">
        <f>vlookup(A161,'global innovation scores'!$A$2:$B$108,2,0)</f>
        <v>#N/A</v>
      </c>
      <c r="F161" t="str">
        <f>VLOOKUP(A161,oil!$B$2:$C$118,2,0)</f>
        <v>#N/A</v>
      </c>
      <c r="G161" t="str">
        <f>vlookup(A161,'avg temp'!$A$1:$C$214,2,0)</f>
        <v>#N/A</v>
      </c>
      <c r="H161" s="2" t="s">
        <v>678</v>
      </c>
    </row>
    <row r="162" ht="14.25" customHeight="1">
      <c r="A162" t="s">
        <v>636</v>
      </c>
      <c r="B162" s="9">
        <f>VLOOKUP(A162,'CPI Score'!$A$2:$B$181,2,0)</f>
        <v>3.3</v>
      </c>
      <c r="C162" s="9">
        <f>VLOOKUP(A162,'Life Exp.'!$A$2:$B$265,2,0)</f>
        <v>72.88754</v>
      </c>
      <c r="D162">
        <v>510890.0</v>
      </c>
      <c r="E162">
        <f>vlookup(A162,'global innovation scores'!$A$2:$B$108,2,0)</f>
        <v>3.01</v>
      </c>
      <c r="F162">
        <f>VLOOKUP(A162,oil!$B$2:$C$118,2,0)</f>
        <v>5.36</v>
      </c>
      <c r="G162">
        <f>vlookup(A162,'avg temp'!$A$1:$C$214,2,0)</f>
        <v>26.3</v>
      </c>
      <c r="H162" t="str">
        <f>vlookup(A162,'Country Codes'!$C$3:$D$266,2,false)</f>
        <v>THA</v>
      </c>
    </row>
    <row r="163" ht="14.25" customHeight="1">
      <c r="A163" t="s">
        <v>633</v>
      </c>
      <c r="B163" s="9">
        <f>VLOOKUP(A163,'CPI Score'!$A$2:$B$181,2,0)</f>
        <v>2.3</v>
      </c>
      <c r="C163" s="9">
        <f>VLOOKUP(A163,'Life Exp.'!$A$2:$B$265,2,0)</f>
        <v>55.55371</v>
      </c>
      <c r="D163">
        <v>54390.0</v>
      </c>
      <c r="E163" t="str">
        <f>vlookup(A163,'global innovation scores'!$A$2:$B$108,2,0)</f>
        <v>#N/A</v>
      </c>
      <c r="F163" t="str">
        <f>VLOOKUP(A163,oil!$B$2:$C$118,2,0)</f>
        <v>#N/A</v>
      </c>
      <c r="G163">
        <f>vlookup(A163,'avg temp'!$A$1:$C$214,2,0)</f>
        <v>27.15</v>
      </c>
      <c r="H163" t="str">
        <f>vlookup(A163,'Country Codes'!$C$3:$D$266,2,false)</f>
        <v>TGO</v>
      </c>
    </row>
    <row r="164" ht="14.25" customHeight="1">
      <c r="A164" t="s">
        <v>655</v>
      </c>
      <c r="B164" s="9">
        <f>VLOOKUP(A164,'CPI Score'!$A$2:$B$181,2,0)</f>
        <v>1.7</v>
      </c>
      <c r="C164" s="9">
        <f>VLOOKUP(A164,'Life Exp.'!$A$2:$B$265,2,0)</f>
        <v>71.73593</v>
      </c>
      <c r="D164">
        <v>720.0</v>
      </c>
      <c r="E164" t="str">
        <f>vlookup(A164,'global innovation scores'!$A$2:$B$108,2,0)</f>
        <v>#N/A</v>
      </c>
      <c r="F164" t="str">
        <f>VLOOKUP(A164,oil!$B$2:$C$118,2,0)</f>
        <v>#N/A</v>
      </c>
      <c r="G164">
        <f>vlookup(A164,'avg temp'!$A$1:$C$214,2,0)</f>
        <v>25.25</v>
      </c>
      <c r="H164" t="str">
        <f>vlookup(A164,'Country Codes'!$C$3:$D$266,2,false)</f>
        <v>TON</v>
      </c>
    </row>
    <row r="165" ht="14.25" customHeight="1">
      <c r="A165" t="s">
        <v>663</v>
      </c>
      <c r="B165" s="9">
        <f>VLOOKUP(A165,'CPI Score'!$A$2:$B$181,2,0)</f>
        <v>3.4</v>
      </c>
      <c r="C165" s="9">
        <f>VLOOKUP(A165,'Life Exp.'!$A$2:$B$265,2,0)</f>
        <v>69.25715</v>
      </c>
      <c r="D165">
        <v>5130.0</v>
      </c>
      <c r="E165" t="str">
        <f>vlookup(A165,'global innovation scores'!$A$2:$B$108,2,0)</f>
        <v>#N/A</v>
      </c>
      <c r="F165">
        <f>VLOOKUP(A165,oil!$B$2:$C$118,2,0)</f>
        <v>154.55</v>
      </c>
      <c r="G165">
        <f>vlookup(A165,'avg temp'!$A$1:$C$214,2,0)</f>
        <v>25.75</v>
      </c>
      <c r="H165" t="str">
        <f>vlookup(A165,'Country Codes'!$C$3:$D$266,2,false)</f>
        <v>TTO</v>
      </c>
    </row>
    <row r="166" ht="14.25" customHeight="1">
      <c r="A166" t="s">
        <v>666</v>
      </c>
      <c r="B166" s="9">
        <f>VLOOKUP(A166,'CPI Score'!$A$2:$B$181,2,0)</f>
        <v>4.2</v>
      </c>
      <c r="C166" s="9">
        <f>VLOOKUP(A166,'Life Exp.'!$A$2:$B$265,2,0)</f>
        <v>74.53541</v>
      </c>
      <c r="D166">
        <v>155360.0</v>
      </c>
      <c r="E166">
        <f>vlookup(A166,'global innovation scores'!$A$2:$B$108,2,0)</f>
        <v>2.84</v>
      </c>
      <c r="F166">
        <f>VLOOKUP(A166,oil!$B$2:$C$118,2,0)</f>
        <v>8.39</v>
      </c>
      <c r="G166">
        <f>vlookup(A166,'avg temp'!$A$1:$C$214,2,0)</f>
        <v>19.2</v>
      </c>
      <c r="H166" t="str">
        <f>vlookup(A166,'Country Codes'!$C$3:$D$266,2,false)</f>
        <v>TUN</v>
      </c>
    </row>
    <row r="167" ht="14.25" customHeight="1">
      <c r="A167" t="s">
        <v>669</v>
      </c>
      <c r="B167" s="9">
        <f>VLOOKUP(A167,'CPI Score'!$A$2:$B$181,2,0)</f>
        <v>4.1</v>
      </c>
      <c r="C167" s="9">
        <f>VLOOKUP(A167,'Life Exp.'!$A$2:$B$265,2,0)</f>
        <v>73.17812</v>
      </c>
      <c r="D167">
        <v>769630.0</v>
      </c>
      <c r="E167">
        <f>vlookup(A167,'global innovation scores'!$A$2:$B$108,2,0)</f>
        <v>2.75</v>
      </c>
      <c r="F167">
        <f>VLOOKUP(A167,oil!$B$2:$C$118,2,0)</f>
        <v>0.601</v>
      </c>
      <c r="G167">
        <f>vlookup(A167,'avg temp'!$A$1:$C$214,2,0)</f>
        <v>11.1</v>
      </c>
      <c r="H167" t="str">
        <f>vlookup(A167,'Country Codes'!$C$3:$D$266,2,false)</f>
        <v>TUR</v>
      </c>
    </row>
    <row r="168" ht="14.25" customHeight="1">
      <c r="A168" t="s">
        <v>642</v>
      </c>
      <c r="B168" s="9">
        <f>VLOOKUP(A168,'CPI Score'!$A$2:$B$181,2,0)</f>
        <v>2</v>
      </c>
      <c r="C168" s="9">
        <f>VLOOKUP(A168,'Life Exp.'!$A$2:$B$265,2,0)</f>
        <v>65.65132</v>
      </c>
      <c r="D168">
        <v>469930.0</v>
      </c>
      <c r="E168" t="str">
        <f>vlookup(A168,'global innovation scores'!$A$2:$B$108,2,0)</f>
        <v>#N/A</v>
      </c>
      <c r="F168">
        <f>VLOOKUP(A168,oil!$B$2:$C$118,2,0)</f>
        <v>35.39</v>
      </c>
      <c r="G168">
        <f>vlookup(A168,'avg temp'!$A$1:$C$214,2,0)</f>
        <v>15.1</v>
      </c>
      <c r="H168" t="str">
        <f>vlookup(A168,'Country Codes'!$C$3:$D$266,2,false)</f>
        <v>TKM</v>
      </c>
    </row>
    <row r="169" ht="14.25" customHeight="1">
      <c r="A169" t="s">
        <v>674</v>
      </c>
      <c r="B169" s="9" t="str">
        <f>VLOOKUP(A169,'CPI Score'!$A$2:$B$181,2,0)</f>
        <v>#N/A</v>
      </c>
      <c r="C169" s="9" t="str">
        <f>VLOOKUP(A169,'Life Exp.'!$A$2:$B$265,2,0)</f>
        <v/>
      </c>
      <c r="D169">
        <v>30.0</v>
      </c>
      <c r="E169" t="str">
        <f>vlookup(A169,'global innovation scores'!$A$2:$B$108,2,0)</f>
        <v>#N/A</v>
      </c>
      <c r="F169" t="str">
        <f>VLOOKUP(A169,oil!$B$2:$C$118,2,0)</f>
        <v>#N/A</v>
      </c>
      <c r="G169">
        <f>vlookup(A169,'avg temp'!$A$1:$C$214,2,0)</f>
        <v>28</v>
      </c>
      <c r="H169" t="str">
        <f>vlookup(A169,'Country Codes'!$C$3:$D$266,2,false)</f>
        <v>TUV</v>
      </c>
    </row>
    <row r="170" ht="14.25" customHeight="1">
      <c r="A170" t="s">
        <v>681</v>
      </c>
      <c r="B170" s="9">
        <f>VLOOKUP(A170,'CPI Score'!$A$2:$B$181,2,0)</f>
        <v>2.8</v>
      </c>
      <c r="C170" s="9">
        <f>VLOOKUP(A170,'Life Exp.'!$A$2:$B$265,2,0)</f>
        <v>54.58156</v>
      </c>
      <c r="D170">
        <v>199810.0</v>
      </c>
      <c r="E170">
        <f>vlookup(A170,'global innovation scores'!$A$2:$B$108,2,0)</f>
        <v>2.05</v>
      </c>
      <c r="F170" t="str">
        <f>VLOOKUP(A170,oil!$B$2:$C$118,2,0)</f>
        <v>#N/A</v>
      </c>
      <c r="G170">
        <f>vlookup(A170,'avg temp'!$A$1:$C$214,2,0)</f>
        <v>22.8</v>
      </c>
      <c r="H170" t="str">
        <f>vlookup(A170,'Country Codes'!$C$3:$D$266,2,false)</f>
        <v>UGA</v>
      </c>
    </row>
    <row r="171" ht="14.25" customHeight="1">
      <c r="A171" t="s">
        <v>684</v>
      </c>
      <c r="B171" s="9">
        <f>VLOOKUP(A171,'CPI Score'!$A$2:$B$181,2,0)</f>
        <v>2.7</v>
      </c>
      <c r="C171" s="9">
        <f>VLOOKUP(A171,'Life Exp.'!$A$2:$B$265,2,0)</f>
        <v>68.2222</v>
      </c>
      <c r="D171">
        <v>579330.0</v>
      </c>
      <c r="E171">
        <f>vlookup(A171,'global innovation scores'!$A$2:$B$108,2,0)</f>
        <v>2.24</v>
      </c>
      <c r="F171">
        <f>VLOOKUP(A171,oil!$B$2:$C$118,2,0)</f>
        <v>2.21</v>
      </c>
      <c r="G171">
        <f>vlookup(A171,'avg temp'!$A$1:$C$214,2,0)</f>
        <v>8.3</v>
      </c>
      <c r="H171" t="str">
        <f>vlookup(A171,'Country Codes'!$C$3:$D$266,2,false)</f>
        <v>UKR</v>
      </c>
    </row>
    <row r="172" ht="14.25" customHeight="1">
      <c r="A172" t="s">
        <v>23</v>
      </c>
      <c r="B172" s="9">
        <f>VLOOKUP(A172,'CPI Score'!$A$2:$B$181,2,0)</f>
        <v>5.7</v>
      </c>
      <c r="C172" s="9">
        <f>VLOOKUP(A172,'Life Exp.'!$A$2:$B$265,2,0)</f>
        <v>76.14834</v>
      </c>
      <c r="D172">
        <v>83600.0</v>
      </c>
      <c r="E172" s="20">
        <v>3.81</v>
      </c>
      <c r="F172">
        <f>VLOOKUP(A172,oil!$B$2:$C$118,2,0)</f>
        <v>663.37</v>
      </c>
      <c r="G172">
        <f>vlookup(A172,'avg temp'!$A$1:$C$214,2,0)</f>
        <v>27</v>
      </c>
      <c r="H172" t="str">
        <f>vlookup(A172,'Country Codes'!$C$3:$D$266,2,false)</f>
        <v>ARE</v>
      </c>
    </row>
    <row r="173" ht="14.25" customHeight="1">
      <c r="A173" t="s">
        <v>198</v>
      </c>
      <c r="B173" s="9">
        <f>VLOOKUP(A173,'CPI Score'!$A$2:$B$181,2,0)</f>
        <v>8.4</v>
      </c>
      <c r="C173" s="9">
        <f>VLOOKUP(A173,'Life Exp.'!$A$2:$B$265,2,0)</f>
        <v>79.44878</v>
      </c>
      <c r="D173">
        <v>241930.0</v>
      </c>
      <c r="E173" s="20">
        <v>4.81</v>
      </c>
      <c r="F173">
        <f>VLOOKUP(A173,oil!$B$2:$C$118,2,0)</f>
        <v>27.81</v>
      </c>
      <c r="G173">
        <f>vlookup(A173,'avg temp'!$A$1:$C$214,2,0)</f>
        <v>8.45</v>
      </c>
      <c r="H173" t="str">
        <f>vlookup(A173,'Country Codes'!$C$3:$D$266,2,false)</f>
        <v>GBR</v>
      </c>
    </row>
    <row r="174" ht="14.25" customHeight="1">
      <c r="A174" t="s">
        <v>695</v>
      </c>
      <c r="B174" s="45">
        <v>7.2</v>
      </c>
      <c r="C174" s="9">
        <f>VLOOKUP(A174,'Life Exp.'!$A$2:$B$265,2,0)</f>
        <v>77.9878</v>
      </c>
      <c r="D174">
        <v>9161920.0</v>
      </c>
      <c r="E174" s="20">
        <v>5.8</v>
      </c>
      <c r="F174">
        <f>VLOOKUP(A174,oil!$B$2:$C$118,2,0)</f>
        <v>28.08</v>
      </c>
      <c r="G174">
        <f>vlookup(A174,'avg temp'!$A$1:$C$214,2,0)</f>
        <v>8.55</v>
      </c>
      <c r="H174" t="str">
        <f>vlookup(A174,'Country Codes'!$C$3:$D$266,2,false)</f>
        <v>USA</v>
      </c>
    </row>
    <row r="175" ht="14.25" customHeight="1">
      <c r="A175" t="s">
        <v>692</v>
      </c>
      <c r="B175" s="9">
        <f>VLOOKUP(A175,'CPI Score'!$A$2:$B$181,2,0)</f>
        <v>6.7</v>
      </c>
      <c r="C175" s="9">
        <f>VLOOKUP(A175,'Life Exp.'!$A$2:$B$265,2,0)</f>
        <v>75.95154</v>
      </c>
      <c r="D175">
        <v>175020.0</v>
      </c>
      <c r="E175">
        <f>vlookup(A175,'global innovation scores'!$A$2:$B$108,2,0)</f>
        <v>2.37</v>
      </c>
      <c r="F175">
        <f>VLOOKUP(A175,oil!$B$2:$C$118,2,0)</f>
        <v>0.27</v>
      </c>
      <c r="G175">
        <f>vlookup(A175,'avg temp'!$A$1:$C$214,2,0)</f>
        <v>17.55</v>
      </c>
      <c r="H175" t="str">
        <f>vlookup(A175,'Country Codes'!$C$3:$D$266,2,false)</f>
        <v>URY</v>
      </c>
    </row>
    <row r="176" ht="14.25" customHeight="1">
      <c r="A176" t="s">
        <v>698</v>
      </c>
      <c r="B176" s="9">
        <f>VLOOKUP(A176,'CPI Score'!$A$2:$B$181,2,0)</f>
        <v>1.7</v>
      </c>
      <c r="C176" s="9">
        <f>VLOOKUP(A176,'Life Exp.'!$A$2:$B$265,2,0)</f>
        <v>68.9509</v>
      </c>
      <c r="D176">
        <v>425400.0</v>
      </c>
      <c r="E176" t="str">
        <f>vlookup(A176,'global innovation scores'!$A$2:$B$108,2,0)</f>
        <v>#N/A</v>
      </c>
      <c r="F176">
        <f>VLOOKUP(A176,oil!$B$2:$C$118,2,0)</f>
        <v>3.57</v>
      </c>
      <c r="G176">
        <f>vlookup(A176,'avg temp'!$A$1:$C$214,2,0)</f>
        <v>12.05</v>
      </c>
      <c r="H176" t="str">
        <f>vlookup(A176,'Country Codes'!$C$3:$D$266,2,false)</f>
        <v>UZB</v>
      </c>
    </row>
    <row r="177" ht="14.25" customHeight="1">
      <c r="A177" t="s">
        <v>714</v>
      </c>
      <c r="B177" s="9">
        <f>VLOOKUP(A177,'CPI Score'!$A$2:$B$181,2,0)</f>
        <v>3.1</v>
      </c>
      <c r="C177" s="9">
        <f>VLOOKUP(A177,'Life Exp.'!$A$2:$B$265,2,0)</f>
        <v>69.94863</v>
      </c>
      <c r="D177">
        <v>12190.0</v>
      </c>
      <c r="E177" t="str">
        <f>vlookup(A177,'global innovation scores'!$A$2:$B$108,2,0)</f>
        <v>#N/A</v>
      </c>
      <c r="F177" t="str">
        <f>VLOOKUP(A177,oil!$B$2:$C$118,2,0)</f>
        <v>#N/A</v>
      </c>
      <c r="G177">
        <f>vlookup(A177,'avg temp'!$A$1:$C$214,2,0)</f>
        <v>23.95</v>
      </c>
      <c r="H177" t="str">
        <f>vlookup(A177,'Country Codes'!$C$3:$D$266,2,false)</f>
        <v>VUT</v>
      </c>
    </row>
    <row r="178" ht="14.25" customHeight="1">
      <c r="A178" s="20" t="s">
        <v>711</v>
      </c>
      <c r="B178" s="9" t="str">
        <f>VLOOKUP(A178,'CPI Score'!$A$2:$B$181,2,0)</f>
        <v>#N/A</v>
      </c>
      <c r="C178" s="9">
        <f>VLOOKUP(A178,'Life Exp.'!$A$2:$B$265,2,0)</f>
        <v>74.47488</v>
      </c>
      <c r="D178" t="e">
        <v>#N/A</v>
      </c>
      <c r="E178" s="20">
        <v>2.31</v>
      </c>
      <c r="F178" s="20">
        <v>4.11</v>
      </c>
      <c r="G178">
        <f>vlookup(A178,'avg temp'!$A$1:$C$214,2,0)</f>
        <v>24.45</v>
      </c>
      <c r="H178" t="str">
        <f>vlookup(A178,'Country Codes'!$C$3:$D$266,2,false)</f>
        <v>VNM</v>
      </c>
    </row>
    <row r="179" ht="14.25" customHeight="1">
      <c r="A179" t="s">
        <v>988</v>
      </c>
      <c r="B179" s="9">
        <f>VLOOKUP(A179,'CPI Score'!$A$2:$B$181,2,0)</f>
        <v>2.5</v>
      </c>
      <c r="C179" s="9" t="str">
        <f>VLOOKUP(A179,'Life Exp.'!$A$2:$B$265,2,0)</f>
        <v>#N/A</v>
      </c>
      <c r="D179" t="e">
        <v>#N/A</v>
      </c>
      <c r="E179" t="str">
        <f>vlookup(A179,'global innovation scores'!$A$2:$B$108,2,0)</f>
        <v>#N/A</v>
      </c>
      <c r="F179">
        <f>VLOOKUP(A179,oil!$B$2:$C$118,2,0)</f>
        <v>14.42</v>
      </c>
      <c r="G179">
        <f>vlookup(A179,'avg temp'!$A$1:$C$214,2,0)</f>
        <v>23.85</v>
      </c>
      <c r="H179" s="20" t="s">
        <v>726</v>
      </c>
    </row>
    <row r="180" ht="14.25" customHeight="1">
      <c r="A180" t="s">
        <v>730</v>
      </c>
      <c r="B180" s="9">
        <f>VLOOKUP(A180,'CPI Score'!$A$2:$B$181,2,0)</f>
        <v>2.6</v>
      </c>
      <c r="C180" s="9">
        <f>VLOOKUP(A180,'Life Exp.'!$A$2:$B$265,2,0)</f>
        <v>52.2541</v>
      </c>
      <c r="D180">
        <v>743390.0</v>
      </c>
      <c r="E180" t="str">
        <f>vlookup(A180,'global innovation scores'!$A$2:$B$108,2,0)</f>
        <v>#N/A</v>
      </c>
      <c r="F180">
        <f>VLOOKUP(A180,oil!$B$2:$C$118,2,0)</f>
        <v>0.013</v>
      </c>
      <c r="G180">
        <f>vlookup(A180,'avg temp'!$A$1:$C$214,2,0)</f>
        <v>21.4</v>
      </c>
      <c r="H180" t="str">
        <f>vlookup(A180,'Country Codes'!$C$3:$D$266,2,false)</f>
        <v>ZMB</v>
      </c>
    </row>
    <row r="181" ht="14.25" customHeight="1">
      <c r="A181" t="s">
        <v>733</v>
      </c>
      <c r="B181" s="9">
        <f>VLOOKUP(A181,'CPI Score'!$A$2:$B$181,2,0)</f>
        <v>2.1</v>
      </c>
      <c r="C181" s="9">
        <f>VLOOKUP(A181,'Life Exp.'!$A$2:$B$265,2,0)</f>
        <v>47.63585</v>
      </c>
      <c r="D181">
        <v>386850.0</v>
      </c>
      <c r="E181" t="str">
        <f>vlookup(A181,'global innovation scores'!$A$2:$B$108,2,0)</f>
        <v>#N/A</v>
      </c>
      <c r="F181" t="str">
        <f>VLOOKUP(A181,oil!$B$2:$C$118,2,0)</f>
        <v>#N/A</v>
      </c>
      <c r="G181">
        <f>vlookup(A181,'avg temp'!$A$1:$C$214,2,0)</f>
        <v>21</v>
      </c>
      <c r="H181" t="str">
        <f>vlookup(A181,'Country Codes'!$C$3:$D$266,2,false)</f>
        <v>ZWE</v>
      </c>
    </row>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1.14"/>
  </cols>
  <sheetData>
    <row r="2">
      <c r="A2" s="10" t="s">
        <v>12</v>
      </c>
      <c r="B2" s="11">
        <v>1.8</v>
      </c>
    </row>
    <row r="3">
      <c r="A3" s="10" t="s">
        <v>16</v>
      </c>
      <c r="B3" s="11">
        <v>2.9</v>
      </c>
    </row>
    <row r="4">
      <c r="A4" s="10" t="s">
        <v>143</v>
      </c>
      <c r="B4" s="11">
        <v>3.0</v>
      </c>
    </row>
    <row r="5">
      <c r="A5" s="10" t="s">
        <v>14</v>
      </c>
      <c r="B5" s="11">
        <v>2.2</v>
      </c>
    </row>
    <row r="6">
      <c r="A6" s="10" t="s">
        <v>25</v>
      </c>
      <c r="B6" s="11">
        <v>2.9</v>
      </c>
    </row>
    <row r="7">
      <c r="A7" s="10" t="s">
        <v>27</v>
      </c>
      <c r="B7" s="11">
        <v>3.0</v>
      </c>
    </row>
    <row r="8">
      <c r="A8" s="10" t="s">
        <v>35</v>
      </c>
      <c r="B8" s="11">
        <v>8.6</v>
      </c>
    </row>
    <row r="9">
      <c r="A9" s="10" t="s">
        <v>37</v>
      </c>
      <c r="B9" s="11">
        <v>8.1</v>
      </c>
    </row>
    <row r="10">
      <c r="A10" s="10" t="s">
        <v>39</v>
      </c>
      <c r="B10" s="11">
        <v>2.1</v>
      </c>
    </row>
    <row r="11">
      <c r="A11" s="10" t="s">
        <v>54</v>
      </c>
      <c r="B11" s="11">
        <v>5.0</v>
      </c>
    </row>
    <row r="12">
      <c r="A12" s="10" t="s">
        <v>49</v>
      </c>
      <c r="B12" s="11">
        <v>2.0</v>
      </c>
    </row>
    <row r="13">
      <c r="A13" s="10" t="s">
        <v>73</v>
      </c>
      <c r="B13" s="11">
        <v>6.9</v>
      </c>
    </row>
    <row r="14">
      <c r="A14" s="10" t="s">
        <v>61</v>
      </c>
      <c r="B14" s="11">
        <v>2.1</v>
      </c>
    </row>
    <row r="15">
      <c r="A15" s="10" t="s">
        <v>43</v>
      </c>
      <c r="B15" s="11">
        <v>7.1</v>
      </c>
    </row>
    <row r="16">
      <c r="A16" s="10" t="s">
        <v>64</v>
      </c>
      <c r="B16" s="11">
        <v>3.0</v>
      </c>
    </row>
    <row r="17">
      <c r="A17" s="10" t="s">
        <v>45</v>
      </c>
      <c r="B17" s="11">
        <v>2.7</v>
      </c>
    </row>
    <row r="18">
      <c r="A18" s="10" t="s">
        <v>77</v>
      </c>
      <c r="B18" s="11">
        <v>5.0</v>
      </c>
    </row>
    <row r="19">
      <c r="A19" s="10" t="s">
        <v>68</v>
      </c>
      <c r="B19" s="11">
        <v>2.9</v>
      </c>
    </row>
    <row r="20">
      <c r="A20" s="10" t="s">
        <v>59</v>
      </c>
      <c r="B20" s="11">
        <v>3.3</v>
      </c>
    </row>
    <row r="21">
      <c r="A21" s="10" t="s">
        <v>79</v>
      </c>
      <c r="B21" s="11">
        <v>5.4</v>
      </c>
    </row>
    <row r="22">
      <c r="A22" s="10" t="s">
        <v>70</v>
      </c>
      <c r="B22" s="11">
        <v>3.5</v>
      </c>
    </row>
    <row r="23">
      <c r="A23" s="10" t="s">
        <v>52</v>
      </c>
      <c r="B23" s="11">
        <v>4.1</v>
      </c>
    </row>
    <row r="24">
      <c r="A24" s="10" t="s">
        <v>47</v>
      </c>
      <c r="B24" s="11">
        <v>2.9</v>
      </c>
    </row>
    <row r="25">
      <c r="A25" s="10" t="s">
        <v>41</v>
      </c>
      <c r="B25" s="11">
        <v>2.5</v>
      </c>
    </row>
    <row r="26">
      <c r="A26" s="10" t="s">
        <v>319</v>
      </c>
      <c r="B26" s="11">
        <v>2.0</v>
      </c>
    </row>
    <row r="27">
      <c r="A27" s="10" t="s">
        <v>104</v>
      </c>
      <c r="B27" s="11">
        <v>2.4</v>
      </c>
    </row>
    <row r="28">
      <c r="A28" s="10" t="s">
        <v>83</v>
      </c>
      <c r="B28" s="11">
        <v>8.7</v>
      </c>
    </row>
    <row r="29">
      <c r="A29" s="10" t="s">
        <v>860</v>
      </c>
      <c r="B29" s="11">
        <v>4.9</v>
      </c>
    </row>
    <row r="30">
      <c r="A30" s="10" t="s">
        <v>81</v>
      </c>
      <c r="B30" s="11">
        <v>2.0</v>
      </c>
    </row>
    <row r="31">
      <c r="A31" s="10" t="s">
        <v>623</v>
      </c>
      <c r="B31" s="11">
        <v>1.8</v>
      </c>
    </row>
    <row r="32">
      <c r="A32" s="10" t="s">
        <v>93</v>
      </c>
      <c r="B32" s="11">
        <v>7.0</v>
      </c>
    </row>
    <row r="33">
      <c r="A33" s="10" t="s">
        <v>97</v>
      </c>
      <c r="B33" s="11">
        <v>3.5</v>
      </c>
    </row>
    <row r="34">
      <c r="A34" s="10" t="s">
        <v>110</v>
      </c>
      <c r="B34" s="11">
        <v>3.8</v>
      </c>
    </row>
    <row r="35">
      <c r="A35" s="10" t="s">
        <v>112</v>
      </c>
      <c r="B35" s="11">
        <v>2.6</v>
      </c>
    </row>
    <row r="36">
      <c r="A36" s="10" t="s">
        <v>867</v>
      </c>
      <c r="B36" s="11">
        <v>1.9</v>
      </c>
    </row>
    <row r="37">
      <c r="A37" s="10" t="s">
        <v>868</v>
      </c>
      <c r="B37" s="11">
        <v>2.1</v>
      </c>
    </row>
    <row r="38">
      <c r="A38" s="10" t="s">
        <v>116</v>
      </c>
      <c r="B38" s="11">
        <v>5.0</v>
      </c>
    </row>
    <row r="39">
      <c r="A39" s="10" t="s">
        <v>870</v>
      </c>
      <c r="B39" s="11">
        <v>2.1</v>
      </c>
    </row>
    <row r="40">
      <c r="A40" s="10" t="s">
        <v>245</v>
      </c>
      <c r="B40" s="11">
        <v>4.1</v>
      </c>
    </row>
    <row r="41">
      <c r="A41" s="10" t="s">
        <v>120</v>
      </c>
      <c r="B41" s="11">
        <v>4.2</v>
      </c>
    </row>
    <row r="42">
      <c r="A42" s="10" t="s">
        <v>128</v>
      </c>
      <c r="B42" s="11">
        <v>5.3</v>
      </c>
    </row>
    <row r="43">
      <c r="A43" s="10" t="s">
        <v>130</v>
      </c>
      <c r="B43" s="11">
        <v>5.2</v>
      </c>
    </row>
    <row r="44">
      <c r="A44" s="10" t="s">
        <v>139</v>
      </c>
      <c r="B44" s="11">
        <v>9.4</v>
      </c>
    </row>
    <row r="45">
      <c r="A45" s="10" t="s">
        <v>135</v>
      </c>
      <c r="B45" s="11">
        <v>2.9</v>
      </c>
    </row>
    <row r="46">
      <c r="A46" s="10" t="s">
        <v>137</v>
      </c>
      <c r="B46" s="11">
        <v>5.6</v>
      </c>
    </row>
    <row r="47">
      <c r="A47" s="10" t="s">
        <v>141</v>
      </c>
      <c r="B47" s="11">
        <v>3.0</v>
      </c>
    </row>
    <row r="48">
      <c r="A48" s="10" t="s">
        <v>156</v>
      </c>
      <c r="B48" s="11">
        <v>2.1</v>
      </c>
    </row>
    <row r="49">
      <c r="A49" s="10" t="s">
        <v>552</v>
      </c>
      <c r="B49" s="11">
        <v>2.9</v>
      </c>
    </row>
    <row r="50">
      <c r="A50" s="10" t="s">
        <v>571</v>
      </c>
      <c r="B50" s="11">
        <v>4.0</v>
      </c>
    </row>
    <row r="51">
      <c r="A51" s="10" t="s">
        <v>215</v>
      </c>
      <c r="B51" s="11">
        <v>1.9</v>
      </c>
    </row>
    <row r="52">
      <c r="A52" s="10" t="s">
        <v>163</v>
      </c>
      <c r="B52" s="11">
        <v>2.8</v>
      </c>
    </row>
    <row r="53">
      <c r="A53" s="10" t="s">
        <v>169</v>
      </c>
      <c r="B53" s="11">
        <v>6.5</v>
      </c>
    </row>
    <row r="54">
      <c r="A54" s="10" t="s">
        <v>171</v>
      </c>
      <c r="B54" s="11">
        <v>2.4</v>
      </c>
    </row>
    <row r="55">
      <c r="A55" s="10" t="s">
        <v>180</v>
      </c>
      <c r="B55" s="11">
        <v>9.4</v>
      </c>
    </row>
    <row r="56">
      <c r="A56" s="10" t="s">
        <v>184</v>
      </c>
      <c r="B56" s="11">
        <v>7.3</v>
      </c>
    </row>
    <row r="57">
      <c r="A57" s="10" t="s">
        <v>195</v>
      </c>
      <c r="B57" s="11">
        <v>3.3</v>
      </c>
    </row>
    <row r="58">
      <c r="A58" s="10" t="s">
        <v>679</v>
      </c>
      <c r="B58" s="11">
        <v>2.3</v>
      </c>
    </row>
    <row r="59">
      <c r="A59" s="10" t="s">
        <v>200</v>
      </c>
      <c r="B59" s="11">
        <v>3.4</v>
      </c>
    </row>
    <row r="60">
      <c r="A60" s="10" t="s">
        <v>132</v>
      </c>
      <c r="B60" s="11">
        <v>7.8</v>
      </c>
    </row>
    <row r="61">
      <c r="A61" s="10" t="s">
        <v>203</v>
      </c>
      <c r="B61" s="11">
        <v>3.7</v>
      </c>
    </row>
    <row r="62">
      <c r="A62" s="10" t="s">
        <v>218</v>
      </c>
      <c r="B62" s="11">
        <v>4.6</v>
      </c>
    </row>
    <row r="63">
      <c r="A63" s="10" t="s">
        <v>220</v>
      </c>
      <c r="B63" s="11">
        <v>3.4</v>
      </c>
    </row>
    <row r="64">
      <c r="A64" s="10" t="s">
        <v>225</v>
      </c>
      <c r="B64" s="11">
        <v>2.8</v>
      </c>
    </row>
    <row r="65">
      <c r="A65" s="10" t="s">
        <v>208</v>
      </c>
      <c r="B65" s="11">
        <v>1.9</v>
      </c>
    </row>
    <row r="66">
      <c r="A66" s="10" t="s">
        <v>212</v>
      </c>
      <c r="B66" s="11">
        <v>2.2</v>
      </c>
    </row>
    <row r="67">
      <c r="A67" s="10" t="s">
        <v>231</v>
      </c>
      <c r="B67" s="11">
        <v>2.6</v>
      </c>
    </row>
    <row r="68">
      <c r="A68" s="10" t="s">
        <v>248</v>
      </c>
      <c r="B68" s="11">
        <v>1.6</v>
      </c>
    </row>
    <row r="69">
      <c r="A69" s="10" t="s">
        <v>239</v>
      </c>
      <c r="B69" s="11">
        <v>2.5</v>
      </c>
    </row>
    <row r="70">
      <c r="A70" s="10" t="s">
        <v>736</v>
      </c>
      <c r="B70" s="11">
        <v>8.3</v>
      </c>
    </row>
    <row r="71">
      <c r="A71" s="10" t="s">
        <v>252</v>
      </c>
      <c r="B71" s="11">
        <v>5.3</v>
      </c>
    </row>
    <row r="72">
      <c r="A72" s="10" t="s">
        <v>294</v>
      </c>
      <c r="B72" s="11">
        <v>9.2</v>
      </c>
    </row>
    <row r="73">
      <c r="A73" s="10" t="s">
        <v>279</v>
      </c>
      <c r="B73" s="11">
        <v>3.5</v>
      </c>
    </row>
    <row r="74">
      <c r="A74" s="10" t="s">
        <v>265</v>
      </c>
      <c r="B74" s="11">
        <v>2.3</v>
      </c>
    </row>
    <row r="75">
      <c r="A75" s="10" t="s">
        <v>897</v>
      </c>
      <c r="B75" s="11">
        <v>2.5</v>
      </c>
    </row>
    <row r="76">
      <c r="A76" s="10" t="s">
        <v>292</v>
      </c>
      <c r="B76" s="11">
        <v>1.5</v>
      </c>
    </row>
    <row r="77">
      <c r="A77" s="10" t="s">
        <v>285</v>
      </c>
      <c r="B77" s="11">
        <v>7.5</v>
      </c>
    </row>
    <row r="78">
      <c r="A78" s="10" t="s">
        <v>297</v>
      </c>
      <c r="B78" s="11">
        <v>6.1</v>
      </c>
    </row>
    <row r="79">
      <c r="A79" s="10" t="s">
        <v>300</v>
      </c>
      <c r="B79" s="11">
        <v>5.2</v>
      </c>
    </row>
    <row r="80">
      <c r="A80" s="10" t="s">
        <v>303</v>
      </c>
      <c r="B80" s="11">
        <v>3.3</v>
      </c>
    </row>
    <row r="81">
      <c r="A81" s="10" t="s">
        <v>308</v>
      </c>
      <c r="B81" s="11">
        <v>7.5</v>
      </c>
    </row>
    <row r="82">
      <c r="A82" s="10" t="s">
        <v>305</v>
      </c>
      <c r="B82" s="11">
        <v>4.7</v>
      </c>
    </row>
    <row r="83">
      <c r="A83" s="10" t="s">
        <v>310</v>
      </c>
      <c r="B83" s="11">
        <v>2.1</v>
      </c>
    </row>
    <row r="84">
      <c r="A84" s="10" t="s">
        <v>312</v>
      </c>
      <c r="B84" s="11">
        <v>2.1</v>
      </c>
    </row>
    <row r="85">
      <c r="A85" s="10" t="s">
        <v>321</v>
      </c>
      <c r="B85" s="11">
        <v>3.3</v>
      </c>
    </row>
    <row r="86">
      <c r="A86" s="10" t="s">
        <v>330</v>
      </c>
      <c r="B86" s="11">
        <v>4.3</v>
      </c>
    </row>
    <row r="87">
      <c r="A87" s="10" t="s">
        <v>780</v>
      </c>
      <c r="B87" s="11">
        <v>2.1</v>
      </c>
    </row>
    <row r="88">
      <c r="A88" s="10" t="s">
        <v>912</v>
      </c>
      <c r="B88" s="11">
        <v>1.9</v>
      </c>
    </row>
    <row r="89">
      <c r="A89" s="10" t="s">
        <v>375</v>
      </c>
      <c r="B89" s="11">
        <v>4.8</v>
      </c>
    </row>
    <row r="90">
      <c r="A90" s="10" t="s">
        <v>337</v>
      </c>
      <c r="B90" s="11">
        <v>3.0</v>
      </c>
    </row>
    <row r="91">
      <c r="A91" s="10" t="s">
        <v>367</v>
      </c>
      <c r="B91" s="11">
        <v>3.3</v>
      </c>
    </row>
    <row r="92">
      <c r="A92" s="10" t="s">
        <v>339</v>
      </c>
      <c r="B92" s="11">
        <v>2.1</v>
      </c>
    </row>
    <row r="93">
      <c r="A93" s="10" t="s">
        <v>342</v>
      </c>
      <c r="B93" s="11">
        <v>2.5</v>
      </c>
    </row>
    <row r="94">
      <c r="A94" s="10" t="s">
        <v>371</v>
      </c>
      <c r="B94" s="11">
        <v>4.8</v>
      </c>
    </row>
    <row r="95">
      <c r="A95" s="10" t="s">
        <v>373</v>
      </c>
      <c r="B95" s="11">
        <v>8.4</v>
      </c>
    </row>
    <row r="96">
      <c r="A96" s="10" t="s">
        <v>813</v>
      </c>
      <c r="B96" s="11">
        <v>5.7</v>
      </c>
    </row>
    <row r="97">
      <c r="A97" s="10" t="s">
        <v>924</v>
      </c>
      <c r="B97" s="11">
        <v>3.3</v>
      </c>
    </row>
    <row r="98">
      <c r="A98" s="10" t="s">
        <v>394</v>
      </c>
      <c r="B98" s="11">
        <v>3.2</v>
      </c>
    </row>
    <row r="99">
      <c r="A99" s="10" t="s">
        <v>445</v>
      </c>
      <c r="B99" s="11">
        <v>2.7</v>
      </c>
    </row>
    <row r="100">
      <c r="A100" s="10" t="s">
        <v>447</v>
      </c>
      <c r="B100" s="11">
        <v>5.1</v>
      </c>
    </row>
    <row r="101">
      <c r="A101" s="10" t="s">
        <v>397</v>
      </c>
      <c r="B101" s="11">
        <v>3.3</v>
      </c>
    </row>
    <row r="102">
      <c r="A102" s="10" t="s">
        <v>415</v>
      </c>
      <c r="B102" s="11">
        <v>2.7</v>
      </c>
    </row>
    <row r="103">
      <c r="A103" s="10" t="s">
        <v>418</v>
      </c>
      <c r="B103" s="11">
        <v>5.8</v>
      </c>
    </row>
    <row r="104">
      <c r="A104" s="10" t="s">
        <v>440</v>
      </c>
      <c r="B104" s="11">
        <v>2.6</v>
      </c>
    </row>
    <row r="105">
      <c r="A105" s="10" t="s">
        <v>442</v>
      </c>
      <c r="B105" s="11">
        <v>4.7</v>
      </c>
    </row>
    <row r="106">
      <c r="A106" s="10" t="s">
        <v>403</v>
      </c>
      <c r="B106" s="11">
        <v>3.5</v>
      </c>
    </row>
    <row r="107">
      <c r="A107" s="10" t="s">
        <v>391</v>
      </c>
      <c r="B107" s="11">
        <v>2.8</v>
      </c>
    </row>
    <row r="108">
      <c r="A108" s="10" t="s">
        <v>429</v>
      </c>
      <c r="B108" s="11">
        <v>3.0</v>
      </c>
    </row>
    <row r="109">
      <c r="A109" s="10" t="s">
        <v>426</v>
      </c>
      <c r="B109" s="11">
        <v>3.3</v>
      </c>
    </row>
    <row r="110">
      <c r="A110" s="10" t="s">
        <v>386</v>
      </c>
      <c r="B110" s="11">
        <v>3.5</v>
      </c>
    </row>
    <row r="111">
      <c r="A111" s="10" t="s">
        <v>435</v>
      </c>
      <c r="B111" s="11">
        <v>2.8</v>
      </c>
    </row>
    <row r="112">
      <c r="A112" s="10" t="s">
        <v>420</v>
      </c>
      <c r="B112" s="11">
        <v>1.4</v>
      </c>
    </row>
    <row r="113">
      <c r="A113" s="10" t="s">
        <v>453</v>
      </c>
      <c r="B113" s="11">
        <v>4.5</v>
      </c>
    </row>
    <row r="114">
      <c r="A114" s="10" t="s">
        <v>473</v>
      </c>
      <c r="B114" s="11">
        <v>2.5</v>
      </c>
    </row>
    <row r="115">
      <c r="A115" s="10" t="s">
        <v>467</v>
      </c>
      <c r="B115" s="11">
        <v>9.0</v>
      </c>
    </row>
    <row r="116">
      <c r="A116" s="10" t="s">
        <v>479</v>
      </c>
      <c r="B116" s="11">
        <v>9.4</v>
      </c>
    </row>
    <row r="117">
      <c r="A117" s="10" t="s">
        <v>464</v>
      </c>
      <c r="B117" s="11">
        <v>2.6</v>
      </c>
    </row>
    <row r="118">
      <c r="A118" s="10" t="s">
        <v>458</v>
      </c>
      <c r="B118" s="11">
        <v>2.6</v>
      </c>
    </row>
    <row r="119">
      <c r="A119" s="10" t="s">
        <v>461</v>
      </c>
      <c r="B119" s="11">
        <v>2.2</v>
      </c>
    </row>
    <row r="120">
      <c r="A120" s="10" t="s">
        <v>470</v>
      </c>
      <c r="B120" s="11">
        <v>8.7</v>
      </c>
    </row>
    <row r="121">
      <c r="A121" s="10" t="s">
        <v>486</v>
      </c>
      <c r="B121" s="11">
        <v>4.7</v>
      </c>
    </row>
    <row r="122">
      <c r="A122" s="10" t="s">
        <v>492</v>
      </c>
      <c r="B122" s="11">
        <v>2.4</v>
      </c>
    </row>
    <row r="123">
      <c r="A123" s="10" t="s">
        <v>494</v>
      </c>
      <c r="B123" s="11">
        <v>3.2</v>
      </c>
    </row>
    <row r="124">
      <c r="A124" s="10" t="s">
        <v>505</v>
      </c>
      <c r="B124" s="11">
        <v>2.0</v>
      </c>
    </row>
    <row r="125">
      <c r="A125" s="10" t="s">
        <v>521</v>
      </c>
      <c r="B125" s="11">
        <v>2.4</v>
      </c>
    </row>
    <row r="126">
      <c r="A126" s="10" t="s">
        <v>496</v>
      </c>
      <c r="B126" s="11">
        <v>3.5</v>
      </c>
    </row>
    <row r="127">
      <c r="A127" s="10" t="s">
        <v>499</v>
      </c>
      <c r="B127" s="11">
        <v>2.5</v>
      </c>
    </row>
    <row r="128">
      <c r="A128" s="10" t="s">
        <v>508</v>
      </c>
      <c r="B128" s="11">
        <v>4.2</v>
      </c>
    </row>
    <row r="129">
      <c r="A129" s="10" t="s">
        <v>519</v>
      </c>
      <c r="B129" s="11">
        <v>6.5</v>
      </c>
    </row>
    <row r="130">
      <c r="A130" s="10" t="s">
        <v>534</v>
      </c>
      <c r="B130" s="11">
        <v>6.0</v>
      </c>
    </row>
    <row r="131">
      <c r="A131" s="10" t="s">
        <v>536</v>
      </c>
      <c r="B131" s="11">
        <v>3.7</v>
      </c>
    </row>
    <row r="132">
      <c r="A132" s="10" t="s">
        <v>952</v>
      </c>
      <c r="B132" s="11">
        <v>2.3</v>
      </c>
    </row>
    <row r="133">
      <c r="A133" s="10" t="s">
        <v>542</v>
      </c>
      <c r="B133" s="11">
        <v>2.8</v>
      </c>
    </row>
    <row r="134">
      <c r="A134" s="10" t="s">
        <v>799</v>
      </c>
      <c r="B134" s="11">
        <v>6.8</v>
      </c>
    </row>
    <row r="135">
      <c r="A135" s="10" t="s">
        <v>955</v>
      </c>
      <c r="B135" s="11">
        <v>6.1</v>
      </c>
    </row>
    <row r="136">
      <c r="A136" s="10" t="s">
        <v>720</v>
      </c>
      <c r="B136" s="11">
        <v>4.5</v>
      </c>
    </row>
    <row r="137">
      <c r="A137" s="10" t="s">
        <v>592</v>
      </c>
      <c r="B137" s="11">
        <v>2.7</v>
      </c>
    </row>
    <row r="138">
      <c r="A138" s="10" t="s">
        <v>553</v>
      </c>
      <c r="B138" s="11">
        <v>3.4</v>
      </c>
    </row>
    <row r="139">
      <c r="A139" s="10" t="s">
        <v>559</v>
      </c>
      <c r="B139" s="11">
        <v>3.6</v>
      </c>
    </row>
    <row r="140">
      <c r="A140" s="10" t="s">
        <v>578</v>
      </c>
      <c r="B140" s="11">
        <v>3.4</v>
      </c>
    </row>
    <row r="141">
      <c r="A141" s="10" t="s">
        <v>614</v>
      </c>
      <c r="B141" s="11">
        <v>4.5</v>
      </c>
    </row>
    <row r="142">
      <c r="A142" s="10" t="s">
        <v>567</v>
      </c>
      <c r="B142" s="11">
        <v>2.1</v>
      </c>
    </row>
    <row r="143">
      <c r="A143" s="10" t="s">
        <v>561</v>
      </c>
      <c r="B143" s="11">
        <v>9.3</v>
      </c>
    </row>
    <row r="144">
      <c r="A144" s="10" t="s">
        <v>961</v>
      </c>
      <c r="B144" s="11">
        <v>4.9</v>
      </c>
    </row>
    <row r="145">
      <c r="A145" s="10" t="s">
        <v>600</v>
      </c>
      <c r="B145" s="11">
        <v>6.6</v>
      </c>
    </row>
    <row r="146">
      <c r="A146" s="10" t="s">
        <v>564</v>
      </c>
      <c r="B146" s="11">
        <v>2.8</v>
      </c>
    </row>
    <row r="147">
      <c r="A147" s="10" t="s">
        <v>576</v>
      </c>
      <c r="B147" s="11">
        <v>1.4</v>
      </c>
    </row>
    <row r="148">
      <c r="A148" s="10" t="s">
        <v>727</v>
      </c>
      <c r="B148" s="11">
        <v>5.1</v>
      </c>
    </row>
    <row r="149">
      <c r="A149" s="10" t="s">
        <v>962</v>
      </c>
      <c r="B149" s="11">
        <v>5.1</v>
      </c>
    </row>
    <row r="150">
      <c r="A150" s="10" t="s">
        <v>166</v>
      </c>
      <c r="B150" s="11">
        <v>6.7</v>
      </c>
    </row>
    <row r="151">
      <c r="A151" s="10" t="s">
        <v>360</v>
      </c>
      <c r="B151" s="11">
        <v>3.2</v>
      </c>
    </row>
    <row r="152">
      <c r="A152" s="10" t="s">
        <v>556</v>
      </c>
      <c r="B152" s="11">
        <v>1.8</v>
      </c>
    </row>
    <row r="153">
      <c r="A153" s="10" t="s">
        <v>595</v>
      </c>
      <c r="B153" s="11">
        <v>3.5</v>
      </c>
    </row>
    <row r="154">
      <c r="A154" s="10" t="s">
        <v>606</v>
      </c>
      <c r="B154" s="11">
        <v>3.3</v>
      </c>
    </row>
    <row r="155">
      <c r="A155" s="10" t="s">
        <v>603</v>
      </c>
      <c r="B155" s="11">
        <v>9.3</v>
      </c>
    </row>
    <row r="156">
      <c r="A156" s="10" t="s">
        <v>88</v>
      </c>
      <c r="B156" s="11">
        <v>9.0</v>
      </c>
    </row>
    <row r="157">
      <c r="A157" s="10" t="s">
        <v>971</v>
      </c>
      <c r="B157" s="11">
        <v>2.4</v>
      </c>
    </row>
    <row r="158">
      <c r="A158" s="10" t="s">
        <v>972</v>
      </c>
      <c r="B158" s="11">
        <v>5.7</v>
      </c>
    </row>
    <row r="159">
      <c r="A159" s="10" t="s">
        <v>639</v>
      </c>
      <c r="B159" s="11">
        <v>2.1</v>
      </c>
    </row>
    <row r="160">
      <c r="A160" s="10" t="s">
        <v>677</v>
      </c>
      <c r="B160" s="11">
        <v>3.2</v>
      </c>
    </row>
    <row r="161">
      <c r="A161" s="10" t="s">
        <v>636</v>
      </c>
      <c r="B161" s="11">
        <v>3.3</v>
      </c>
    </row>
    <row r="162">
      <c r="A162" s="10" t="s">
        <v>650</v>
      </c>
      <c r="B162" s="11">
        <v>2.6</v>
      </c>
    </row>
    <row r="163">
      <c r="A163" s="10" t="s">
        <v>633</v>
      </c>
      <c r="B163" s="11">
        <v>2.3</v>
      </c>
    </row>
    <row r="164">
      <c r="A164" s="10" t="s">
        <v>655</v>
      </c>
      <c r="B164" s="11">
        <v>1.7</v>
      </c>
    </row>
    <row r="165">
      <c r="A165" s="10" t="s">
        <v>663</v>
      </c>
      <c r="B165" s="11">
        <v>3.4</v>
      </c>
    </row>
    <row r="166">
      <c r="A166" s="10" t="s">
        <v>666</v>
      </c>
      <c r="B166" s="11">
        <v>4.2</v>
      </c>
    </row>
    <row r="167">
      <c r="A167" s="10" t="s">
        <v>669</v>
      </c>
      <c r="B167" s="11">
        <v>4.1</v>
      </c>
    </row>
    <row r="168">
      <c r="A168" s="10" t="s">
        <v>642</v>
      </c>
      <c r="B168" s="11">
        <v>2.0</v>
      </c>
    </row>
    <row r="169">
      <c r="A169" s="10" t="s">
        <v>681</v>
      </c>
      <c r="B169" s="11">
        <v>2.8</v>
      </c>
    </row>
    <row r="170">
      <c r="A170" s="10" t="s">
        <v>684</v>
      </c>
      <c r="B170" s="11">
        <v>2.7</v>
      </c>
    </row>
    <row r="171">
      <c r="A171" s="10" t="s">
        <v>23</v>
      </c>
      <c r="B171" s="11">
        <v>5.7</v>
      </c>
    </row>
    <row r="172">
      <c r="A172" s="10" t="s">
        <v>198</v>
      </c>
      <c r="B172" s="11">
        <v>8.4</v>
      </c>
    </row>
    <row r="173">
      <c r="A173" s="10" t="s">
        <v>692</v>
      </c>
      <c r="B173" s="11">
        <v>6.7</v>
      </c>
    </row>
    <row r="174">
      <c r="A174" s="10" t="s">
        <v>696</v>
      </c>
      <c r="B174" s="11">
        <v>7.2</v>
      </c>
    </row>
    <row r="175">
      <c r="A175" s="10" t="s">
        <v>698</v>
      </c>
      <c r="B175" s="11">
        <v>1.7</v>
      </c>
    </row>
    <row r="176">
      <c r="A176" s="10" t="s">
        <v>714</v>
      </c>
      <c r="B176" s="11">
        <v>3.1</v>
      </c>
    </row>
    <row r="177">
      <c r="A177" s="10" t="s">
        <v>985</v>
      </c>
      <c r="B177" s="11">
        <v>2.0</v>
      </c>
    </row>
    <row r="178">
      <c r="A178" s="10" t="s">
        <v>986</v>
      </c>
      <c r="B178" s="11">
        <v>2.6</v>
      </c>
    </row>
    <row r="179">
      <c r="A179" s="10" t="s">
        <v>988</v>
      </c>
      <c r="B179" s="11">
        <v>2.5</v>
      </c>
    </row>
    <row r="180">
      <c r="A180" s="10" t="s">
        <v>730</v>
      </c>
      <c r="B180" s="11">
        <v>2.6</v>
      </c>
    </row>
    <row r="181">
      <c r="A181" s="10" t="s">
        <v>733</v>
      </c>
      <c r="B181" s="11">
        <v>2.1</v>
      </c>
    </row>
  </sheetData>
  <autoFilter ref="$A$1:$B$181"/>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2.14"/>
    <col customWidth="1" min="2" max="2" width="15.71"/>
    <col customWidth="1" min="3" max="3" width="16.71"/>
    <col customWidth="1" min="4" max="4" width="16.43"/>
    <col customWidth="1" min="5" max="5" width="30.71"/>
    <col customWidth="1" min="6" max="6" width="8.71"/>
    <col customWidth="1" min="7" max="7" width="30.71"/>
    <col customWidth="1" min="8" max="8" width="10.43"/>
    <col customWidth="1" min="9" max="26" width="8.71"/>
  </cols>
  <sheetData>
    <row r="1" ht="14.25" customHeight="1">
      <c r="A1" s="12" t="s">
        <v>0</v>
      </c>
      <c r="B1" s="12" t="s">
        <v>1063</v>
      </c>
      <c r="C1" s="14" t="s">
        <v>3</v>
      </c>
      <c r="D1" s="14" t="s">
        <v>7</v>
      </c>
      <c r="E1" s="15" t="s">
        <v>0</v>
      </c>
      <c r="F1" s="15" t="s">
        <v>1064</v>
      </c>
      <c r="G1" s="15" t="s">
        <v>1065</v>
      </c>
      <c r="H1" s="8" t="s">
        <v>1066</v>
      </c>
      <c r="I1" s="8"/>
      <c r="J1" s="8"/>
      <c r="K1" s="8"/>
      <c r="L1" s="8"/>
      <c r="M1" s="8"/>
      <c r="N1" s="8"/>
      <c r="O1" s="8"/>
      <c r="P1" s="8"/>
      <c r="Q1" s="8"/>
      <c r="R1" s="8"/>
      <c r="S1" s="8"/>
      <c r="T1" s="8"/>
      <c r="U1" s="8"/>
      <c r="V1" s="8"/>
      <c r="W1" s="8"/>
      <c r="X1" s="8"/>
      <c r="Y1" s="8"/>
      <c r="Z1" s="8"/>
    </row>
    <row r="2" ht="14.25" customHeight="1">
      <c r="A2" t="s">
        <v>12</v>
      </c>
      <c r="B2" s="16">
        <v>561.778746269502</v>
      </c>
      <c r="C2">
        <v>15.0</v>
      </c>
      <c r="D2">
        <v>52.3</v>
      </c>
      <c r="E2" s="18" t="s">
        <v>12</v>
      </c>
      <c r="F2" s="19">
        <v>48.885715507929966</v>
      </c>
      <c r="G2" s="18" t="str">
        <f t="shared" ref="G2:G181" si="1">VLOOKUP(A2,$E$2:$E$187,1,0)</f>
        <v>Afghanistan</v>
      </c>
      <c r="H2" t="str">
        <f t="shared" ref="H2:H181" si="2">IF(A2=E2,"Awesome","!!!")</f>
        <v>Awesome</v>
      </c>
    </row>
    <row r="3" ht="14.25" customHeight="1">
      <c r="A3" t="s">
        <v>16</v>
      </c>
      <c r="B3" s="16">
        <v>4146.89625046198</v>
      </c>
      <c r="C3">
        <v>39.0</v>
      </c>
      <c r="D3">
        <v>68.8</v>
      </c>
      <c r="E3" s="18" t="s">
        <v>16</v>
      </c>
      <c r="F3" s="19">
        <v>64.35300320144925</v>
      </c>
      <c r="G3" s="18" t="str">
        <f t="shared" si="1"/>
        <v>Albania</v>
      </c>
      <c r="H3" t="str">
        <f t="shared" si="2"/>
        <v>Awesome</v>
      </c>
    </row>
    <row r="4" ht="14.25" customHeight="1">
      <c r="A4" t="s">
        <v>143</v>
      </c>
      <c r="B4" s="16">
        <v>3843.75232202304</v>
      </c>
      <c r="C4">
        <v>34.0</v>
      </c>
      <c r="D4">
        <v>66.3</v>
      </c>
      <c r="E4" s="18" t="s">
        <v>143</v>
      </c>
      <c r="F4" s="19">
        <v>46.52858106619715</v>
      </c>
      <c r="G4" s="18" t="str">
        <f t="shared" si="1"/>
        <v>Algeria</v>
      </c>
      <c r="H4" t="str">
        <f t="shared" si="2"/>
        <v>Awesome</v>
      </c>
    </row>
    <row r="5" ht="14.25" customHeight="1">
      <c r="A5" t="s">
        <v>14</v>
      </c>
      <c r="B5" s="16">
        <v>3110.80818263013</v>
      </c>
      <c r="C5">
        <v>18.0</v>
      </c>
      <c r="D5">
        <v>45.9</v>
      </c>
      <c r="E5" s="18" t="s">
        <v>14</v>
      </c>
      <c r="F5" s="19">
        <v>48.51552118891991</v>
      </c>
      <c r="G5" s="18" t="str">
        <f t="shared" si="1"/>
        <v>Angola</v>
      </c>
      <c r="H5" t="str">
        <f t="shared" si="2"/>
        <v>Awesome</v>
      </c>
    </row>
    <row r="6" ht="14.25" customHeight="1">
      <c r="A6" t="s">
        <v>32</v>
      </c>
      <c r="B6" s="16">
        <v>14353.3788138742</v>
      </c>
      <c r="C6">
        <v>0.0</v>
      </c>
      <c r="D6">
        <v>67.2</v>
      </c>
      <c r="E6" s="18"/>
      <c r="F6" s="19"/>
      <c r="G6" s="18" t="str">
        <f t="shared" si="1"/>
        <v>#N/A</v>
      </c>
      <c r="H6" t="str">
        <f t="shared" si="2"/>
        <v>!!!</v>
      </c>
    </row>
    <row r="7" ht="14.25" customHeight="1">
      <c r="A7" t="s">
        <v>25</v>
      </c>
      <c r="B7" s="16">
        <v>12449.2168521177</v>
      </c>
      <c r="C7">
        <v>36.0</v>
      </c>
      <c r="D7">
        <v>67.6</v>
      </c>
      <c r="E7" s="18" t="s">
        <v>25</v>
      </c>
      <c r="F7" s="19">
        <v>50.40908766410896</v>
      </c>
      <c r="G7" s="18" t="str">
        <f t="shared" si="1"/>
        <v>Argentina</v>
      </c>
      <c r="H7" t="str">
        <f t="shared" si="2"/>
        <v>Awesome</v>
      </c>
    </row>
    <row r="8" ht="14.25" customHeight="1">
      <c r="A8" t="s">
        <v>27</v>
      </c>
      <c r="B8" s="16">
        <v>3606.15205715147</v>
      </c>
      <c r="C8">
        <v>33.0</v>
      </c>
      <c r="D8">
        <v>66.9</v>
      </c>
      <c r="E8" s="18" t="s">
        <v>27</v>
      </c>
      <c r="F8" s="19">
        <v>70.30601650990394</v>
      </c>
      <c r="G8" s="18" t="str">
        <f t="shared" si="1"/>
        <v>Armenia</v>
      </c>
      <c r="H8" t="str">
        <f t="shared" si="2"/>
        <v>Awesome</v>
      </c>
    </row>
    <row r="9" ht="14.25" customHeight="1">
      <c r="A9" t="s">
        <v>35</v>
      </c>
      <c r="B9" s="16">
        <v>49927.8195094751</v>
      </c>
      <c r="C9">
        <v>79.0</v>
      </c>
      <c r="D9">
        <v>71.9</v>
      </c>
      <c r="E9" s="18" t="s">
        <v>35</v>
      </c>
      <c r="F9" s="19">
        <v>81.01579705677518</v>
      </c>
      <c r="G9" s="18" t="str">
        <f t="shared" si="1"/>
        <v>Australia</v>
      </c>
      <c r="H9" t="str">
        <f t="shared" si="2"/>
        <v>Awesome</v>
      </c>
    </row>
    <row r="10" ht="14.25" customHeight="1">
      <c r="A10" t="s">
        <v>37</v>
      </c>
      <c r="B10" s="16">
        <v>44176.5152160475</v>
      </c>
      <c r="C10">
        <v>75.0</v>
      </c>
      <c r="D10">
        <v>72.0</v>
      </c>
      <c r="E10" s="18" t="s">
        <v>37</v>
      </c>
      <c r="F10" s="19">
        <v>72.2657591664852</v>
      </c>
      <c r="G10" s="18" t="str">
        <f t="shared" si="1"/>
        <v>Austria</v>
      </c>
      <c r="H10" t="str">
        <f t="shared" si="2"/>
        <v>Awesome</v>
      </c>
    </row>
    <row r="11" ht="14.25" customHeight="1">
      <c r="A11" t="s">
        <v>39</v>
      </c>
      <c r="B11" s="16">
        <v>3876.9364326427</v>
      </c>
      <c r="C11">
        <v>30.0</v>
      </c>
      <c r="D11">
        <v>64.7</v>
      </c>
      <c r="E11" s="18" t="s">
        <v>39</v>
      </c>
      <c r="F11" s="19">
        <v>63.599004345201706</v>
      </c>
      <c r="G11" s="18" t="str">
        <f t="shared" si="1"/>
        <v>Azerbaijan</v>
      </c>
      <c r="H11" t="str">
        <f t="shared" si="2"/>
        <v>Awesome</v>
      </c>
    </row>
    <row r="12" ht="14.25" customHeight="1">
      <c r="A12" t="s">
        <v>277</v>
      </c>
      <c r="B12" s="16">
        <v>23124.3865532472</v>
      </c>
      <c r="C12">
        <v>66.0</v>
      </c>
      <c r="D12">
        <v>66.6</v>
      </c>
      <c r="E12" s="18" t="s">
        <v>277</v>
      </c>
      <c r="F12" s="19">
        <v>61.081740818021814</v>
      </c>
      <c r="G12" s="18" t="str">
        <f t="shared" si="1"/>
        <v>Bahamas</v>
      </c>
      <c r="H12" t="str">
        <f t="shared" si="2"/>
        <v>Awesome</v>
      </c>
    </row>
    <row r="13" ht="14.25" customHeight="1">
      <c r="A13" t="s">
        <v>54</v>
      </c>
      <c r="B13" s="16">
        <v>22354.1670706869</v>
      </c>
      <c r="C13">
        <v>43.0</v>
      </c>
      <c r="D13">
        <v>67.0</v>
      </c>
      <c r="E13" s="18" t="s">
        <v>54</v>
      </c>
      <c r="F13" s="19">
        <v>68.47239105885822</v>
      </c>
      <c r="G13" s="18" t="str">
        <f t="shared" si="1"/>
        <v>Bahrain</v>
      </c>
      <c r="H13" t="str">
        <f t="shared" si="2"/>
        <v>Awesome</v>
      </c>
    </row>
    <row r="14" ht="14.25" customHeight="1">
      <c r="A14" t="s">
        <v>49</v>
      </c>
      <c r="B14" s="16">
        <v>1358.7797522498</v>
      </c>
      <c r="C14">
        <v>26.0</v>
      </c>
      <c r="D14">
        <v>62.4</v>
      </c>
      <c r="E14" s="18" t="s">
        <v>49</v>
      </c>
      <c r="F14" s="19">
        <v>54.981640001437796</v>
      </c>
      <c r="G14" s="18" t="str">
        <f t="shared" si="1"/>
        <v>Bangladesh</v>
      </c>
      <c r="H14" t="str">
        <f t="shared" si="2"/>
        <v>Awesome</v>
      </c>
    </row>
    <row r="15" ht="14.25" customHeight="1">
      <c r="A15" t="s">
        <v>73</v>
      </c>
      <c r="B15" s="16">
        <v>16096.8925879661</v>
      </c>
      <c r="C15">
        <v>61.0</v>
      </c>
      <c r="D15">
        <v>66.8</v>
      </c>
      <c r="E15" s="18" t="s">
        <v>73</v>
      </c>
      <c r="F15" s="19">
        <v>54.5015044691251</v>
      </c>
      <c r="G15" s="18" t="str">
        <f t="shared" si="1"/>
        <v>Barbados</v>
      </c>
      <c r="H15" t="str">
        <f t="shared" si="2"/>
        <v>Awesome</v>
      </c>
    </row>
    <row r="16" ht="14.25" customHeight="1">
      <c r="A16" t="s">
        <v>61</v>
      </c>
      <c r="B16" s="16">
        <v>4989.25461056406</v>
      </c>
      <c r="C16">
        <v>40.0</v>
      </c>
      <c r="D16">
        <v>65.2</v>
      </c>
      <c r="E16" s="18" t="s">
        <v>61</v>
      </c>
      <c r="F16" s="19">
        <v>58.588848634882474</v>
      </c>
      <c r="G16" s="18" t="str">
        <f t="shared" si="1"/>
        <v>Belarus</v>
      </c>
      <c r="H16" t="str">
        <f t="shared" si="2"/>
        <v>Awesome</v>
      </c>
    </row>
    <row r="17" ht="14.25" customHeight="1">
      <c r="A17" t="s">
        <v>43</v>
      </c>
      <c r="B17" s="16">
        <v>41096.1573021536</v>
      </c>
      <c r="C17">
        <v>77.0</v>
      </c>
      <c r="D17">
        <v>71.1</v>
      </c>
      <c r="E17" s="18" t="s">
        <v>43</v>
      </c>
      <c r="F17" s="19">
        <v>67.84695432295229</v>
      </c>
      <c r="G17" s="18" t="str">
        <f t="shared" si="1"/>
        <v>Belgium</v>
      </c>
      <c r="H17" t="str">
        <f t="shared" si="2"/>
        <v>Awesome</v>
      </c>
      <c r="J17" s="18" t="s">
        <v>420</v>
      </c>
      <c r="K17" s="19">
        <v>52.483818092620744</v>
      </c>
    </row>
    <row r="18" ht="14.25" customHeight="1">
      <c r="A18" t="s">
        <v>64</v>
      </c>
      <c r="B18" s="16">
        <v>4810.56590199317</v>
      </c>
      <c r="C18">
        <v>0.0</v>
      </c>
      <c r="D18">
        <v>62.2</v>
      </c>
      <c r="E18" s="18" t="s">
        <v>64</v>
      </c>
      <c r="F18" s="19">
        <v>58.629194766462184</v>
      </c>
      <c r="G18" s="18" t="str">
        <f t="shared" si="1"/>
        <v>Belize</v>
      </c>
      <c r="H18" t="str">
        <f t="shared" si="2"/>
        <v>Awesome</v>
      </c>
      <c r="J18" s="18" t="s">
        <v>120</v>
      </c>
      <c r="K18" s="19">
        <v>33.93759166666666</v>
      </c>
    </row>
    <row r="19" ht="14.25" customHeight="1">
      <c r="A19" t="s">
        <v>45</v>
      </c>
      <c r="B19" s="16">
        <v>789.440410685648</v>
      </c>
      <c r="C19">
        <v>36.0</v>
      </c>
      <c r="D19">
        <v>52.5</v>
      </c>
      <c r="E19" s="18" t="s">
        <v>45</v>
      </c>
      <c r="F19" s="19">
        <v>59.23772792203402</v>
      </c>
      <c r="G19" s="18" t="str">
        <f t="shared" si="1"/>
        <v>Benin</v>
      </c>
      <c r="H19" t="str">
        <f t="shared" si="2"/>
        <v>Awesome</v>
      </c>
      <c r="J19" s="18" t="s">
        <v>135</v>
      </c>
      <c r="K19" s="19">
        <v>46.69189005193101</v>
      </c>
    </row>
    <row r="20" ht="14.25" customHeight="1">
      <c r="A20" t="s">
        <v>77</v>
      </c>
      <c r="B20" s="16">
        <v>2804.00022298565</v>
      </c>
      <c r="C20">
        <v>65.0</v>
      </c>
      <c r="D20">
        <v>61.2</v>
      </c>
      <c r="E20" s="18" t="s">
        <v>77</v>
      </c>
      <c r="F20" s="19">
        <v>58.44501300316415</v>
      </c>
      <c r="G20" s="18" t="str">
        <f t="shared" si="1"/>
        <v>Bhutan</v>
      </c>
      <c r="H20" t="str">
        <f t="shared" si="2"/>
        <v>Awesome</v>
      </c>
      <c r="J20" s="18" t="s">
        <v>163</v>
      </c>
      <c r="K20" s="19">
        <v>42.231275293036795</v>
      </c>
    </row>
    <row r="21" ht="14.25" customHeight="1">
      <c r="A21" t="s">
        <v>316</v>
      </c>
      <c r="B21" s="16">
        <v>3104.95608914095</v>
      </c>
      <c r="C21">
        <v>33.0</v>
      </c>
      <c r="D21">
        <v>62.5</v>
      </c>
      <c r="E21" s="18" t="s">
        <v>316</v>
      </c>
      <c r="F21" s="19">
        <v>47.69645774073839</v>
      </c>
      <c r="G21" s="18" t="str">
        <f t="shared" si="1"/>
        <v>Bolivia, Plurinational State of</v>
      </c>
      <c r="H21" t="str">
        <f t="shared" si="2"/>
        <v>Awesome</v>
      </c>
      <c r="J21" s="18" t="s">
        <v>897</v>
      </c>
      <c r="K21" s="19">
        <v>50.5160704937768</v>
      </c>
    </row>
    <row r="22" ht="14.25" customHeight="1">
      <c r="A22" t="s">
        <v>59</v>
      </c>
      <c r="B22" s="16">
        <v>4708.71826065622</v>
      </c>
      <c r="C22">
        <v>39.0</v>
      </c>
      <c r="D22">
        <v>68.6</v>
      </c>
      <c r="E22" s="18" t="s">
        <v>59</v>
      </c>
      <c r="F22" s="19">
        <v>60.22198289801826</v>
      </c>
      <c r="G22" s="18" t="str">
        <f t="shared" si="1"/>
        <v>Bosnia and Herzegovina</v>
      </c>
      <c r="H22" t="str">
        <f t="shared" si="2"/>
        <v>Awesome</v>
      </c>
      <c r="J22" s="18" t="s">
        <v>1067</v>
      </c>
      <c r="K22" s="19">
        <v>4.916666666666667</v>
      </c>
    </row>
    <row r="23" ht="14.25" customHeight="1">
      <c r="A23" t="s">
        <v>79</v>
      </c>
      <c r="B23" s="16">
        <v>6788.04274537565</v>
      </c>
      <c r="C23">
        <v>60.0</v>
      </c>
      <c r="D23">
        <v>56.9</v>
      </c>
      <c r="E23" s="18" t="s">
        <v>79</v>
      </c>
      <c r="F23" s="19">
        <v>70.10995950015943</v>
      </c>
      <c r="G23" s="18" t="str">
        <f t="shared" si="1"/>
        <v>Botswana</v>
      </c>
      <c r="H23" t="str">
        <f t="shared" si="2"/>
        <v>Awesome</v>
      </c>
      <c r="J23" s="18" t="s">
        <v>330</v>
      </c>
      <c r="K23" s="19">
        <v>65.12721000015267</v>
      </c>
    </row>
    <row r="24" ht="14.25" customHeight="1">
      <c r="A24" t="s">
        <v>70</v>
      </c>
      <c r="B24" s="16">
        <v>8649.94849175062</v>
      </c>
      <c r="C24">
        <v>40.0</v>
      </c>
      <c r="D24">
        <v>65.5</v>
      </c>
      <c r="E24" s="18" t="s">
        <v>70</v>
      </c>
      <c r="F24" s="19">
        <v>52.853197658169755</v>
      </c>
      <c r="G24" s="18" t="str">
        <f t="shared" si="1"/>
        <v>Brazil</v>
      </c>
      <c r="H24" t="str">
        <f t="shared" si="2"/>
        <v>Awesome</v>
      </c>
      <c r="J24" s="18" t="s">
        <v>342</v>
      </c>
      <c r="K24" s="19" t="s">
        <v>1068</v>
      </c>
    </row>
    <row r="25" ht="14.25" customHeight="1">
      <c r="A25" t="s">
        <v>75</v>
      </c>
      <c r="B25" s="16">
        <v>26938.5033823025</v>
      </c>
      <c r="C25">
        <v>58.0</v>
      </c>
      <c r="D25">
        <v>70.3</v>
      </c>
      <c r="E25" s="18" t="s">
        <v>75</v>
      </c>
      <c r="F25" s="19">
        <v>69.77150953219753</v>
      </c>
      <c r="G25" s="18" t="str">
        <f t="shared" si="1"/>
        <v>Brunei Darussalam</v>
      </c>
      <c r="H25" t="str">
        <f t="shared" si="2"/>
        <v>Awesome</v>
      </c>
      <c r="J25" s="18" t="s">
        <v>357</v>
      </c>
      <c r="K25" s="19" t="s">
        <v>1068</v>
      </c>
    </row>
    <row r="26" ht="14.25" customHeight="1">
      <c r="A26" t="s">
        <v>52</v>
      </c>
      <c r="B26" s="16">
        <v>7350.79580089813</v>
      </c>
      <c r="C26">
        <v>41.0</v>
      </c>
      <c r="D26">
        <v>66.4</v>
      </c>
      <c r="E26" s="18" t="s">
        <v>52</v>
      </c>
      <c r="F26" s="19">
        <v>67.85545596608551</v>
      </c>
      <c r="G26" s="18" t="str">
        <f t="shared" si="1"/>
        <v>Bulgaria</v>
      </c>
      <c r="H26" t="str">
        <f t="shared" si="2"/>
        <v>Awesome</v>
      </c>
      <c r="J26" s="18" t="s">
        <v>440</v>
      </c>
      <c r="K26" s="19">
        <v>54.41087619606478</v>
      </c>
    </row>
    <row r="27" ht="14.25" customHeight="1">
      <c r="A27" t="s">
        <v>47</v>
      </c>
      <c r="B27" s="16">
        <v>649.730483655835</v>
      </c>
      <c r="C27">
        <v>42.0</v>
      </c>
      <c r="D27">
        <v>52.6</v>
      </c>
      <c r="E27" s="18" t="s">
        <v>47</v>
      </c>
      <c r="F27" s="19">
        <v>59.6101958012194</v>
      </c>
      <c r="G27" s="18" t="str">
        <f t="shared" si="1"/>
        <v>Burkina Faso</v>
      </c>
      <c r="H27" t="str">
        <f t="shared" si="2"/>
        <v>Awesome</v>
      </c>
      <c r="J27" s="18" t="s">
        <v>1069</v>
      </c>
      <c r="K27" s="19">
        <v>50.90459269503182</v>
      </c>
    </row>
    <row r="28" ht="14.25" customHeight="1">
      <c r="A28" t="s">
        <v>41</v>
      </c>
      <c r="B28" s="16">
        <v>285.727442064713</v>
      </c>
      <c r="C28">
        <v>20.0</v>
      </c>
      <c r="D28">
        <v>52.2</v>
      </c>
      <c r="E28" s="18" t="s">
        <v>41</v>
      </c>
      <c r="F28" s="19">
        <v>53.18993114052165</v>
      </c>
      <c r="G28" s="18" t="str">
        <f t="shared" si="1"/>
        <v>Burundi</v>
      </c>
      <c r="H28" t="str">
        <f t="shared" si="2"/>
        <v>Awesome</v>
      </c>
      <c r="J28" s="18" t="s">
        <v>971</v>
      </c>
      <c r="K28" s="19" t="s">
        <v>1068</v>
      </c>
    </row>
    <row r="29" ht="14.25" customHeight="1">
      <c r="A29" t="s">
        <v>114</v>
      </c>
      <c r="B29" s="16">
        <v>2997.75267953531</v>
      </c>
      <c r="C29">
        <v>59.0</v>
      </c>
      <c r="D29">
        <v>64.2</v>
      </c>
      <c r="E29" s="18" t="s">
        <v>114</v>
      </c>
      <c r="F29" s="19">
        <v>56.94983064100597</v>
      </c>
      <c r="G29" s="18" t="str">
        <f t="shared" si="1"/>
        <v>Cabo Verde</v>
      </c>
      <c r="H29" t="str">
        <f t="shared" si="2"/>
        <v>Awesome</v>
      </c>
      <c r="J29" s="18" t="s">
        <v>972</v>
      </c>
      <c r="K29" s="19">
        <v>76.50676029803249</v>
      </c>
    </row>
    <row r="30" ht="14.25" customHeight="1">
      <c r="A30" t="s">
        <v>319</v>
      </c>
      <c r="B30" s="16">
        <v>1269.90723818913</v>
      </c>
      <c r="C30">
        <v>21.0</v>
      </c>
      <c r="D30">
        <v>58.1</v>
      </c>
      <c r="E30" s="18" t="s">
        <v>319</v>
      </c>
      <c r="F30" s="19">
        <v>59.5182198620783</v>
      </c>
      <c r="G30" s="18" t="str">
        <f t="shared" si="1"/>
        <v>Cambodia</v>
      </c>
      <c r="H30" t="str">
        <f t="shared" si="2"/>
        <v>Awesome</v>
      </c>
      <c r="J30" s="18" t="s">
        <v>985</v>
      </c>
      <c r="K30" s="19">
        <v>26.96147567771058</v>
      </c>
    </row>
    <row r="31" ht="14.25" customHeight="1">
      <c r="A31" t="s">
        <v>104</v>
      </c>
      <c r="B31" s="16">
        <v>1032.64872204454</v>
      </c>
      <c r="C31">
        <v>26.0</v>
      </c>
      <c r="D31">
        <v>50.3</v>
      </c>
      <c r="E31" s="18" t="s">
        <v>104</v>
      </c>
      <c r="F31" s="19">
        <v>51.811192639170635</v>
      </c>
      <c r="G31" s="18" t="str">
        <f t="shared" si="1"/>
        <v>Cameroon</v>
      </c>
      <c r="H31" t="str">
        <f t="shared" si="2"/>
        <v>Awesome</v>
      </c>
    </row>
    <row r="32" ht="14.25" customHeight="1">
      <c r="A32" t="s">
        <v>83</v>
      </c>
      <c r="B32" s="16">
        <v>42157.9279910146</v>
      </c>
      <c r="C32">
        <v>82.0</v>
      </c>
      <c r="D32">
        <v>72.3</v>
      </c>
      <c r="E32" s="18" t="s">
        <v>83</v>
      </c>
      <c r="F32" s="19">
        <v>78.50749920566189</v>
      </c>
      <c r="G32" s="18" t="str">
        <f t="shared" si="1"/>
        <v>Canada</v>
      </c>
      <c r="H32" t="str">
        <f t="shared" si="2"/>
        <v>Awesome</v>
      </c>
    </row>
    <row r="33" ht="14.25" customHeight="1">
      <c r="A33" t="s">
        <v>81</v>
      </c>
      <c r="B33" s="16">
        <v>382.213174317687</v>
      </c>
      <c r="C33">
        <v>20.0</v>
      </c>
      <c r="D33">
        <v>45.9</v>
      </c>
      <c r="E33" s="18" t="s">
        <v>81</v>
      </c>
      <c r="F33" s="19">
        <v>51.806707937569605</v>
      </c>
      <c r="G33" s="18" t="str">
        <f t="shared" si="1"/>
        <v>Central African Republic</v>
      </c>
      <c r="H33" t="str">
        <f t="shared" si="2"/>
        <v>Awesome</v>
      </c>
      <c r="J33" s="18" t="s">
        <v>723</v>
      </c>
      <c r="K33" s="19">
        <v>67.85670639173519</v>
      </c>
    </row>
    <row r="34" ht="14.25" customHeight="1">
      <c r="A34" t="s">
        <v>623</v>
      </c>
      <c r="B34" s="16">
        <v>664.29565189928</v>
      </c>
      <c r="C34">
        <v>20.0</v>
      </c>
      <c r="D34">
        <v>46.1</v>
      </c>
      <c r="E34" s="18" t="s">
        <v>623</v>
      </c>
      <c r="F34" s="19">
        <v>49.04266652404457</v>
      </c>
      <c r="G34" s="18" t="str">
        <f t="shared" si="1"/>
        <v>Chad</v>
      </c>
      <c r="H34" t="str">
        <f t="shared" si="2"/>
        <v>Awesome</v>
      </c>
      <c r="J34" s="18" t="s">
        <v>1070</v>
      </c>
      <c r="K34" s="19">
        <v>46.26610133731311</v>
      </c>
    </row>
    <row r="35" ht="14.25" customHeight="1">
      <c r="A35" t="s">
        <v>93</v>
      </c>
      <c r="B35" s="16">
        <v>13792.9260543892</v>
      </c>
      <c r="C35">
        <v>66.0</v>
      </c>
      <c r="D35">
        <v>70.5</v>
      </c>
      <c r="E35" s="18" t="s">
        <v>93</v>
      </c>
      <c r="F35" s="19">
        <v>76.54768159577003</v>
      </c>
      <c r="G35" s="18" t="str">
        <f t="shared" si="1"/>
        <v>Chile</v>
      </c>
      <c r="H35" t="str">
        <f t="shared" si="2"/>
        <v>Awesome</v>
      </c>
    </row>
    <row r="36" ht="14.25" customHeight="1">
      <c r="A36" t="s">
        <v>97</v>
      </c>
      <c r="B36" s="16">
        <v>8123.1808725464</v>
      </c>
      <c r="C36">
        <v>40.0</v>
      </c>
      <c r="D36">
        <v>68.5</v>
      </c>
      <c r="E36" s="18" t="s">
        <v>97</v>
      </c>
      <c r="F36" s="19">
        <v>57.40349330913048</v>
      </c>
      <c r="G36" s="18" t="str">
        <f t="shared" si="1"/>
        <v>China</v>
      </c>
      <c r="H36" t="str">
        <f t="shared" si="2"/>
        <v>Awesome</v>
      </c>
    </row>
    <row r="37" ht="14.25" customHeight="1">
      <c r="A37" t="s">
        <v>110</v>
      </c>
      <c r="B37" s="16">
        <v>5805.60533452459</v>
      </c>
      <c r="C37">
        <v>37.0</v>
      </c>
      <c r="D37">
        <v>65.2</v>
      </c>
      <c r="E37" s="18" t="s">
        <v>110</v>
      </c>
      <c r="F37" s="19">
        <v>69.69382492045828</v>
      </c>
      <c r="G37" s="18" t="str">
        <f t="shared" si="1"/>
        <v>Colombia</v>
      </c>
      <c r="H37" t="str">
        <f t="shared" si="2"/>
        <v>Awesome</v>
      </c>
    </row>
    <row r="38" ht="14.25" customHeight="1">
      <c r="A38" t="s">
        <v>112</v>
      </c>
      <c r="B38" s="16">
        <v>775.080084704756</v>
      </c>
      <c r="C38">
        <v>24.0</v>
      </c>
      <c r="D38">
        <v>55.9</v>
      </c>
      <c r="E38" s="18" t="s">
        <v>112</v>
      </c>
      <c r="F38" s="19">
        <v>55.8359458852766</v>
      </c>
      <c r="G38" s="18" t="str">
        <f t="shared" si="1"/>
        <v>Comoros</v>
      </c>
      <c r="H38" t="str">
        <f t="shared" si="2"/>
        <v>Awesome</v>
      </c>
    </row>
    <row r="39" ht="14.25" customHeight="1">
      <c r="A39" t="s">
        <v>431</v>
      </c>
      <c r="B39" s="16">
        <v>1528.24483012457</v>
      </c>
      <c r="C39">
        <v>21.0</v>
      </c>
      <c r="D39">
        <v>56.6</v>
      </c>
      <c r="E39" s="18" t="s">
        <v>431</v>
      </c>
      <c r="F39" s="19">
        <v>40.03138717749541</v>
      </c>
      <c r="G39" s="18" t="str">
        <f t="shared" si="1"/>
        <v>Congo</v>
      </c>
      <c r="H39" t="str">
        <f t="shared" si="2"/>
        <v>Awesome</v>
      </c>
    </row>
    <row r="40" ht="14.25" customHeight="1">
      <c r="A40" t="s">
        <v>424</v>
      </c>
      <c r="B40" s="16">
        <v>444.505316815516</v>
      </c>
      <c r="C40">
        <v>21.0</v>
      </c>
      <c r="D40">
        <v>51.8</v>
      </c>
      <c r="E40" s="18" t="s">
        <v>424</v>
      </c>
      <c r="F40" s="19">
        <v>56.409066132369254</v>
      </c>
      <c r="G40" s="18" t="str">
        <f t="shared" si="1"/>
        <v>Congo, The Democratic Republic of the</v>
      </c>
      <c r="H40" t="str">
        <f t="shared" si="2"/>
        <v>Awesome</v>
      </c>
    </row>
    <row r="41" ht="14.25" customHeight="1">
      <c r="A41" t="s">
        <v>116</v>
      </c>
      <c r="B41" s="16">
        <v>11824.6381020004</v>
      </c>
      <c r="C41">
        <v>58.0</v>
      </c>
      <c r="D41">
        <v>69.8</v>
      </c>
      <c r="E41" s="18" t="s">
        <v>116</v>
      </c>
      <c r="F41" s="19">
        <v>65.03054660140667</v>
      </c>
      <c r="G41" s="18" t="str">
        <f t="shared" si="1"/>
        <v>Costa Rica</v>
      </c>
      <c r="H41" t="str">
        <f t="shared" si="2"/>
        <v>Awesome</v>
      </c>
    </row>
    <row r="42" ht="14.25" customHeight="1">
      <c r="A42" t="s">
        <v>408</v>
      </c>
      <c r="B42" s="16">
        <v>1526.19717484252</v>
      </c>
      <c r="C42">
        <v>34.0</v>
      </c>
      <c r="D42">
        <v>47.0</v>
      </c>
      <c r="E42" s="18" t="s">
        <v>408</v>
      </c>
      <c r="F42" s="19">
        <v>62.98582428793765</v>
      </c>
      <c r="G42" s="18" t="str">
        <f t="shared" si="1"/>
        <v>Côte d'Ivoire</v>
      </c>
      <c r="H42" t="str">
        <f t="shared" si="2"/>
        <v>Awesome</v>
      </c>
    </row>
    <row r="43" ht="14.25" customHeight="1">
      <c r="A43" t="s">
        <v>245</v>
      </c>
      <c r="B43" s="16">
        <v>12090.6665635703</v>
      </c>
      <c r="C43">
        <v>49.0</v>
      </c>
      <c r="D43">
        <v>69.4</v>
      </c>
      <c r="E43" s="18" t="s">
        <v>245</v>
      </c>
      <c r="F43" s="19">
        <v>59.38030965421523</v>
      </c>
      <c r="G43" s="18" t="str">
        <f t="shared" si="1"/>
        <v>Croatia</v>
      </c>
      <c r="H43" t="str">
        <f t="shared" si="2"/>
        <v>Awesome</v>
      </c>
    </row>
    <row r="44" ht="14.25" customHeight="1">
      <c r="A44" t="s">
        <v>128</v>
      </c>
      <c r="B44" s="16">
        <v>23324.2017353618</v>
      </c>
      <c r="C44">
        <v>55.0</v>
      </c>
      <c r="D44">
        <v>71.3</v>
      </c>
      <c r="E44" s="18" t="s">
        <v>128</v>
      </c>
      <c r="F44" s="19">
        <v>67.85093191233125</v>
      </c>
      <c r="G44" s="18" t="str">
        <f t="shared" si="1"/>
        <v>Cyprus</v>
      </c>
      <c r="H44" t="str">
        <f t="shared" si="2"/>
        <v>Awesome</v>
      </c>
    </row>
    <row r="45" ht="14.25" customHeight="1">
      <c r="A45" t="s">
        <v>507</v>
      </c>
      <c r="B45" s="16">
        <v>18266.5496886036</v>
      </c>
      <c r="C45">
        <v>55.0</v>
      </c>
      <c r="D45">
        <v>69.4</v>
      </c>
      <c r="E45" s="18" t="s">
        <v>507</v>
      </c>
      <c r="F45" s="19">
        <v>73.34223227013193</v>
      </c>
      <c r="G45" s="18" t="str">
        <f t="shared" si="1"/>
        <v>Czechia</v>
      </c>
      <c r="H45" t="str">
        <f t="shared" si="2"/>
        <v>Awesome</v>
      </c>
    </row>
    <row r="46" ht="14.25" customHeight="1">
      <c r="A46" t="s">
        <v>139</v>
      </c>
      <c r="B46" s="16">
        <v>53417.6642756422</v>
      </c>
      <c r="C46">
        <v>90.0</v>
      </c>
      <c r="D46">
        <v>71.2</v>
      </c>
      <c r="E46" s="18" t="s">
        <v>139</v>
      </c>
      <c r="F46" s="19">
        <v>75.05180721748384</v>
      </c>
      <c r="G46" s="18" t="str">
        <f t="shared" si="1"/>
        <v>Denmark</v>
      </c>
      <c r="H46" t="str">
        <f t="shared" si="2"/>
        <v>Awesome</v>
      </c>
    </row>
    <row r="47" ht="14.25" customHeight="1">
      <c r="A47" t="s">
        <v>137</v>
      </c>
      <c r="B47" s="16">
        <v>7144.45467277647</v>
      </c>
      <c r="C47">
        <v>59.0</v>
      </c>
      <c r="D47">
        <v>0.0</v>
      </c>
      <c r="E47" s="18" t="s">
        <v>137</v>
      </c>
      <c r="F47" s="19">
        <v>63.654016567341394</v>
      </c>
      <c r="G47" s="18" t="str">
        <f t="shared" si="1"/>
        <v>Dominica</v>
      </c>
      <c r="H47" t="str">
        <f t="shared" si="2"/>
        <v>Awesome</v>
      </c>
    </row>
    <row r="48" ht="14.25" customHeight="1">
      <c r="A48" t="s">
        <v>141</v>
      </c>
      <c r="B48" s="16">
        <v>6722.22353580612</v>
      </c>
      <c r="C48">
        <v>31.0</v>
      </c>
      <c r="D48">
        <v>65.1</v>
      </c>
      <c r="E48" s="18" t="s">
        <v>141</v>
      </c>
      <c r="F48" s="19">
        <v>62.905407589638095</v>
      </c>
      <c r="G48" s="18" t="str">
        <f t="shared" si="1"/>
        <v>Dominican Republic</v>
      </c>
      <c r="H48" t="str">
        <f t="shared" si="2"/>
        <v>Awesome</v>
      </c>
    </row>
    <row r="49" ht="14.25" customHeight="1">
      <c r="A49" t="s">
        <v>156</v>
      </c>
      <c r="B49" s="16">
        <v>5968.98413848511</v>
      </c>
      <c r="C49">
        <v>31.0</v>
      </c>
      <c r="D49">
        <v>67.0</v>
      </c>
      <c r="E49" s="18" t="s">
        <v>156</v>
      </c>
      <c r="F49" s="19">
        <v>49.2933712009189</v>
      </c>
      <c r="G49" s="18" t="str">
        <f t="shared" si="1"/>
        <v>Ecuador</v>
      </c>
      <c r="H49" t="str">
        <f t="shared" si="2"/>
        <v>Awesome</v>
      </c>
    </row>
    <row r="50" ht="14.25" customHeight="1">
      <c r="A50" t="s">
        <v>552</v>
      </c>
      <c r="B50" s="16">
        <v>3514.49009688808</v>
      </c>
      <c r="C50">
        <v>34.0</v>
      </c>
      <c r="D50">
        <v>62.2</v>
      </c>
      <c r="E50" s="18" t="s">
        <v>552</v>
      </c>
      <c r="F50" s="19">
        <v>52.59428376316466</v>
      </c>
      <c r="G50" s="18" t="str">
        <f t="shared" si="1"/>
        <v>Egypt</v>
      </c>
      <c r="H50" t="str">
        <f t="shared" si="2"/>
        <v>Awesome</v>
      </c>
    </row>
    <row r="51" ht="14.25" customHeight="1">
      <c r="A51" t="s">
        <v>571</v>
      </c>
      <c r="B51" s="16">
        <v>4223.58457943469</v>
      </c>
      <c r="C51">
        <v>36.0</v>
      </c>
      <c r="D51">
        <v>64.1</v>
      </c>
      <c r="E51" s="18" t="s">
        <v>571</v>
      </c>
      <c r="F51" s="19">
        <v>64.122778181262</v>
      </c>
      <c r="G51" s="18" t="str">
        <f t="shared" si="1"/>
        <v>El Salvador</v>
      </c>
      <c r="H51" t="str">
        <f t="shared" si="2"/>
        <v>Awesome</v>
      </c>
    </row>
    <row r="52" ht="14.25" customHeight="1">
      <c r="A52" t="s">
        <v>215</v>
      </c>
      <c r="B52" s="16">
        <v>8333.23826311996</v>
      </c>
      <c r="C52">
        <v>0.0</v>
      </c>
      <c r="D52">
        <v>51.3</v>
      </c>
      <c r="E52" s="18" t="s">
        <v>215</v>
      </c>
      <c r="F52" s="19">
        <v>45.003058384697916</v>
      </c>
      <c r="G52" s="18" t="str">
        <f t="shared" si="1"/>
        <v>Equatorial Guinea</v>
      </c>
      <c r="H52" t="str">
        <f t="shared" si="2"/>
        <v>Awesome</v>
      </c>
    </row>
    <row r="53" ht="14.25" customHeight="1">
      <c r="A53" t="s">
        <v>169</v>
      </c>
      <c r="B53" s="16">
        <v>17574.6873552714</v>
      </c>
      <c r="C53">
        <v>70.0</v>
      </c>
      <c r="D53">
        <v>69.0</v>
      </c>
      <c r="E53" s="18" t="s">
        <v>169</v>
      </c>
      <c r="F53" s="19">
        <v>79.05707917494813</v>
      </c>
      <c r="G53" s="18" t="str">
        <f t="shared" si="1"/>
        <v>Estonia</v>
      </c>
      <c r="H53" t="str">
        <f t="shared" si="2"/>
        <v>Awesome</v>
      </c>
    </row>
    <row r="54" ht="14.25" customHeight="1">
      <c r="A54" t="s">
        <v>171</v>
      </c>
      <c r="B54" s="16">
        <v>706.757754078087</v>
      </c>
      <c r="C54">
        <v>34.0</v>
      </c>
      <c r="D54">
        <v>56.1</v>
      </c>
      <c r="E54" s="18" t="s">
        <v>171</v>
      </c>
      <c r="F54" s="19">
        <v>52.65724783308621</v>
      </c>
      <c r="G54" s="18" t="str">
        <f t="shared" si="1"/>
        <v>Ethiopia</v>
      </c>
      <c r="H54" t="str">
        <f t="shared" si="2"/>
        <v>Awesome</v>
      </c>
    </row>
    <row r="55" ht="14.25" customHeight="1">
      <c r="A55" t="s">
        <v>182</v>
      </c>
      <c r="B55" s="16">
        <v>5153.35154431659</v>
      </c>
      <c r="C55">
        <v>0.0</v>
      </c>
      <c r="D55">
        <v>62.9</v>
      </c>
      <c r="E55" s="18" t="s">
        <v>182</v>
      </c>
      <c r="F55" s="19">
        <v>63.39321441372155</v>
      </c>
      <c r="G55" s="18" t="str">
        <f t="shared" si="1"/>
        <v>Fiji</v>
      </c>
      <c r="H55" t="str">
        <f t="shared" si="2"/>
        <v>Awesome</v>
      </c>
    </row>
    <row r="56" ht="14.25" customHeight="1">
      <c r="A56" t="s">
        <v>180</v>
      </c>
      <c r="B56" s="16">
        <v>43090.2475062997</v>
      </c>
      <c r="C56">
        <v>89.0</v>
      </c>
      <c r="D56">
        <v>71.0</v>
      </c>
      <c r="E56" s="18" t="s">
        <v>180</v>
      </c>
      <c r="F56" s="19">
        <v>73.98678112047374</v>
      </c>
      <c r="G56" s="18" t="str">
        <f t="shared" si="1"/>
        <v>Finland</v>
      </c>
      <c r="H56" t="str">
        <f t="shared" si="2"/>
        <v>Awesome</v>
      </c>
    </row>
    <row r="57" ht="14.25" customHeight="1">
      <c r="A57" t="s">
        <v>184</v>
      </c>
      <c r="B57" s="16">
        <v>36854.9682804756</v>
      </c>
      <c r="C57">
        <v>69.0</v>
      </c>
      <c r="D57">
        <v>72.6</v>
      </c>
      <c r="E57" s="18" t="s">
        <v>184</v>
      </c>
      <c r="F57" s="19">
        <v>63.30015128524672</v>
      </c>
      <c r="G57" s="18" t="str">
        <f t="shared" si="1"/>
        <v>France</v>
      </c>
      <c r="H57" t="str">
        <f t="shared" si="2"/>
        <v>Awesome</v>
      </c>
    </row>
    <row r="58" ht="14.25" customHeight="1">
      <c r="A58" t="s">
        <v>195</v>
      </c>
      <c r="B58" s="16">
        <v>7179.34066115314</v>
      </c>
      <c r="C58">
        <v>35.0</v>
      </c>
      <c r="D58">
        <v>57.2</v>
      </c>
      <c r="E58" s="18" t="s">
        <v>195</v>
      </c>
      <c r="F58" s="19">
        <v>58.603383099978345</v>
      </c>
      <c r="G58" s="18" t="str">
        <f t="shared" si="1"/>
        <v>Gabon</v>
      </c>
      <c r="H58" t="str">
        <f t="shared" si="2"/>
        <v>Awesome</v>
      </c>
    </row>
    <row r="59" ht="14.25" customHeight="1">
      <c r="A59" t="s">
        <v>679</v>
      </c>
      <c r="B59" s="16">
        <v>473.19043627424</v>
      </c>
      <c r="C59">
        <v>26.0</v>
      </c>
      <c r="D59">
        <v>53.8</v>
      </c>
      <c r="E59" s="18" t="s">
        <v>679</v>
      </c>
      <c r="F59" s="19">
        <v>53.40221336876431</v>
      </c>
      <c r="G59" s="18" t="str">
        <f t="shared" si="1"/>
        <v>Gambia</v>
      </c>
      <c r="H59" t="str">
        <f t="shared" si="2"/>
        <v>Awesome</v>
      </c>
    </row>
    <row r="60" ht="14.25" customHeight="1">
      <c r="A60" t="s">
        <v>200</v>
      </c>
      <c r="B60" s="16">
        <v>3853.64990352915</v>
      </c>
      <c r="C60">
        <v>57.0</v>
      </c>
      <c r="D60">
        <v>66.4</v>
      </c>
      <c r="E60" s="18" t="s">
        <v>200</v>
      </c>
      <c r="F60" s="19">
        <v>75.98508577173304</v>
      </c>
      <c r="G60" s="18" t="str">
        <f t="shared" si="1"/>
        <v>Georgia</v>
      </c>
      <c r="H60" t="str">
        <f t="shared" si="2"/>
        <v>Awesome</v>
      </c>
    </row>
    <row r="61" ht="14.25" customHeight="1">
      <c r="A61" t="s">
        <v>132</v>
      </c>
      <c r="B61" s="16">
        <v>41936.0585754956</v>
      </c>
      <c r="C61">
        <v>81.0</v>
      </c>
      <c r="D61">
        <v>71.3</v>
      </c>
      <c r="E61" s="18" t="s">
        <v>132</v>
      </c>
      <c r="F61" s="19">
        <v>73.804488129036</v>
      </c>
      <c r="G61" s="18" t="str">
        <f t="shared" si="1"/>
        <v>Germany</v>
      </c>
      <c r="H61" t="str">
        <f t="shared" si="2"/>
        <v>Awesome</v>
      </c>
    </row>
    <row r="62" ht="14.25" customHeight="1">
      <c r="A62" t="s">
        <v>203</v>
      </c>
      <c r="B62" s="16">
        <v>1513.46103432745</v>
      </c>
      <c r="C62">
        <v>43.0</v>
      </c>
      <c r="D62">
        <v>55.3</v>
      </c>
      <c r="E62" s="18" t="s">
        <v>203</v>
      </c>
      <c r="F62" s="19">
        <v>56.218113473695325</v>
      </c>
      <c r="G62" s="18" t="str">
        <f t="shared" si="1"/>
        <v>Ghana</v>
      </c>
      <c r="H62" t="str">
        <f t="shared" si="2"/>
        <v>Awesome</v>
      </c>
    </row>
    <row r="63" ht="14.25" customHeight="1">
      <c r="A63" t="s">
        <v>218</v>
      </c>
      <c r="B63" s="16">
        <v>18103.9693224025</v>
      </c>
      <c r="C63">
        <v>44.0</v>
      </c>
      <c r="D63">
        <v>71.9</v>
      </c>
      <c r="E63" s="18" t="s">
        <v>218</v>
      </c>
      <c r="F63" s="19">
        <v>55.001327334024126</v>
      </c>
      <c r="G63" s="18" t="str">
        <f t="shared" si="1"/>
        <v>Greece</v>
      </c>
      <c r="H63" t="str">
        <f t="shared" si="2"/>
        <v>Awesome</v>
      </c>
    </row>
    <row r="64" ht="14.25" customHeight="1">
      <c r="A64" t="s">
        <v>220</v>
      </c>
      <c r="B64" s="16">
        <v>9469.21918069658</v>
      </c>
      <c r="C64">
        <v>56.0</v>
      </c>
      <c r="D64">
        <v>65.0</v>
      </c>
      <c r="E64" s="18"/>
      <c r="F64" s="19"/>
      <c r="G64" s="18" t="str">
        <f t="shared" si="1"/>
        <v>#N/A</v>
      </c>
      <c r="H64" t="str">
        <f t="shared" si="2"/>
        <v>!!!</v>
      </c>
    </row>
    <row r="65" ht="14.25" customHeight="1">
      <c r="A65" t="s">
        <v>225</v>
      </c>
      <c r="B65" s="16">
        <v>4146.7441286273</v>
      </c>
      <c r="C65">
        <v>28.0</v>
      </c>
      <c r="D65">
        <v>62.2</v>
      </c>
      <c r="E65" s="18" t="s">
        <v>225</v>
      </c>
      <c r="F65" s="19">
        <v>63.00650853997132</v>
      </c>
      <c r="G65" s="18" t="str">
        <f t="shared" si="1"/>
        <v>Guatemala</v>
      </c>
      <c r="H65" t="str">
        <f t="shared" si="2"/>
        <v>Awesome</v>
      </c>
    </row>
    <row r="66" ht="14.25" customHeight="1">
      <c r="A66" t="s">
        <v>208</v>
      </c>
      <c r="B66" s="16">
        <v>508.145078427288</v>
      </c>
      <c r="C66">
        <v>27.0</v>
      </c>
      <c r="D66">
        <v>51.7</v>
      </c>
      <c r="E66" s="18" t="s">
        <v>208</v>
      </c>
      <c r="F66" s="19">
        <v>47.57824893726902</v>
      </c>
      <c r="G66" s="18" t="str">
        <f t="shared" si="1"/>
        <v>Guinea</v>
      </c>
      <c r="H66" t="str">
        <f t="shared" si="2"/>
        <v>Awesome</v>
      </c>
    </row>
    <row r="67" ht="14.25" customHeight="1">
      <c r="A67" t="s">
        <v>212</v>
      </c>
      <c r="B67" s="16">
        <v>620.214764743552</v>
      </c>
      <c r="C67">
        <v>16.0</v>
      </c>
      <c r="D67">
        <v>51.5</v>
      </c>
      <c r="E67" s="18" t="s">
        <v>212</v>
      </c>
      <c r="F67" s="19">
        <v>56.12098228481892</v>
      </c>
      <c r="G67" s="18" t="str">
        <f t="shared" si="1"/>
        <v>Guinea-Bissau</v>
      </c>
      <c r="H67" t="str">
        <f t="shared" si="2"/>
        <v>Awesome</v>
      </c>
    </row>
    <row r="68" ht="14.25" customHeight="1">
      <c r="A68" t="s">
        <v>231</v>
      </c>
      <c r="B68" s="16">
        <v>4456.55369735494</v>
      </c>
      <c r="C68">
        <v>34.0</v>
      </c>
      <c r="D68">
        <v>59.0</v>
      </c>
      <c r="E68" s="18" t="s">
        <v>231</v>
      </c>
      <c r="F68" s="19">
        <v>58.498368032845825</v>
      </c>
      <c r="G68" s="18" t="str">
        <f t="shared" si="1"/>
        <v>Guyana</v>
      </c>
      <c r="H68" t="str">
        <f t="shared" si="2"/>
        <v>Awesome</v>
      </c>
    </row>
    <row r="69" ht="14.25" customHeight="1">
      <c r="A69" t="s">
        <v>248</v>
      </c>
      <c r="B69" s="16">
        <v>739.595436253749</v>
      </c>
      <c r="C69">
        <v>20.0</v>
      </c>
      <c r="D69">
        <v>55.4</v>
      </c>
      <c r="E69" s="18" t="s">
        <v>248</v>
      </c>
      <c r="F69" s="19">
        <v>49.64707956049421</v>
      </c>
      <c r="G69" s="18" t="str">
        <f t="shared" si="1"/>
        <v>Haiti</v>
      </c>
      <c r="H69" t="str">
        <f t="shared" si="2"/>
        <v>Awesome</v>
      </c>
    </row>
    <row r="70" ht="14.25" customHeight="1">
      <c r="A70" t="s">
        <v>239</v>
      </c>
      <c r="B70" s="16">
        <v>2361.15761950895</v>
      </c>
      <c r="C70">
        <v>30.0</v>
      </c>
      <c r="D70">
        <v>64.9</v>
      </c>
      <c r="E70" s="18" t="s">
        <v>239</v>
      </c>
      <c r="F70" s="19">
        <v>58.84059016808528</v>
      </c>
      <c r="G70" s="18" t="str">
        <f t="shared" si="1"/>
        <v>Honduras</v>
      </c>
      <c r="H70" t="str">
        <f t="shared" si="2"/>
        <v>Awesome</v>
      </c>
    </row>
    <row r="71" ht="14.25" customHeight="1">
      <c r="A71" t="s">
        <v>736</v>
      </c>
      <c r="B71" s="16">
        <v>43681.1405799513</v>
      </c>
      <c r="C71">
        <v>77.0</v>
      </c>
      <c r="D71">
        <v>0.0</v>
      </c>
      <c r="E71" s="18" t="s">
        <v>736</v>
      </c>
      <c r="F71" s="19">
        <v>89.8198831256044</v>
      </c>
      <c r="G71" s="18" t="str">
        <f t="shared" si="1"/>
        <v>Hong Kong</v>
      </c>
      <c r="H71" t="str">
        <f t="shared" si="2"/>
        <v>Awesome</v>
      </c>
    </row>
    <row r="72" ht="14.25" customHeight="1">
      <c r="A72" t="s">
        <v>252</v>
      </c>
      <c r="B72" s="16">
        <v>12664.8474351203</v>
      </c>
      <c r="C72">
        <v>48.0</v>
      </c>
      <c r="D72">
        <v>67.4</v>
      </c>
      <c r="E72" s="18" t="s">
        <v>252</v>
      </c>
      <c r="F72" s="19">
        <v>65.79153557794686</v>
      </c>
      <c r="G72" s="18" t="str">
        <f t="shared" si="1"/>
        <v>Hungary</v>
      </c>
      <c r="H72" t="str">
        <f t="shared" si="2"/>
        <v>Awesome</v>
      </c>
    </row>
    <row r="73" ht="14.25" customHeight="1">
      <c r="A73" t="s">
        <v>294</v>
      </c>
      <c r="B73" s="16">
        <v>59976.9425653312</v>
      </c>
      <c r="C73">
        <v>78.0</v>
      </c>
      <c r="D73">
        <v>72.7</v>
      </c>
      <c r="E73" s="18" t="s">
        <v>294</v>
      </c>
      <c r="F73" s="19">
        <v>74.38675107945387</v>
      </c>
      <c r="G73" s="18" t="str">
        <f t="shared" si="1"/>
        <v>Iceland</v>
      </c>
      <c r="H73" t="str">
        <f t="shared" si="2"/>
        <v>Awesome</v>
      </c>
    </row>
    <row r="74" ht="14.25" customHeight="1">
      <c r="A74" t="s">
        <v>279</v>
      </c>
      <c r="B74" s="16">
        <v>1709.38792119802</v>
      </c>
      <c r="C74">
        <v>40.0</v>
      </c>
      <c r="D74">
        <v>59.6</v>
      </c>
      <c r="E74" s="18" t="s">
        <v>279</v>
      </c>
      <c r="F74" s="19">
        <v>52.63869885480684</v>
      </c>
      <c r="G74" s="18" t="str">
        <f t="shared" si="1"/>
        <v>India</v>
      </c>
      <c r="H74" t="str">
        <f t="shared" si="2"/>
        <v>Awesome</v>
      </c>
    </row>
    <row r="75" ht="14.25" customHeight="1">
      <c r="A75" t="s">
        <v>265</v>
      </c>
      <c r="B75" s="16">
        <v>3570.29488811764</v>
      </c>
      <c r="C75">
        <v>37.0</v>
      </c>
      <c r="D75">
        <v>62.1</v>
      </c>
      <c r="E75" s="18" t="s">
        <v>265</v>
      </c>
      <c r="F75" s="19">
        <v>61.939132935531404</v>
      </c>
      <c r="G75" s="18" t="str">
        <f t="shared" si="1"/>
        <v>Indonesia</v>
      </c>
      <c r="H75" t="str">
        <f t="shared" si="2"/>
        <v>Awesome</v>
      </c>
    </row>
    <row r="76" ht="14.25" customHeight="1">
      <c r="A76" t="s">
        <v>292</v>
      </c>
      <c r="B76" s="16">
        <v>4609.60069352322</v>
      </c>
      <c r="C76">
        <v>17.0</v>
      </c>
      <c r="D76">
        <v>60.0</v>
      </c>
      <c r="E76" s="18" t="s">
        <v>292</v>
      </c>
      <c r="F76" s="19" t="s">
        <v>1068</v>
      </c>
      <c r="G76" s="18" t="str">
        <f t="shared" si="1"/>
        <v>Iraq</v>
      </c>
      <c r="H76" t="str">
        <f t="shared" si="2"/>
        <v>Awesome</v>
      </c>
    </row>
    <row r="77" ht="14.25" customHeight="1">
      <c r="A77" t="s">
        <v>285</v>
      </c>
      <c r="B77" s="16">
        <v>61606.482939417</v>
      </c>
      <c r="C77">
        <v>73.0</v>
      </c>
      <c r="D77">
        <v>71.5</v>
      </c>
      <c r="E77" s="18" t="s">
        <v>285</v>
      </c>
      <c r="F77" s="19">
        <v>76.74306493782478</v>
      </c>
      <c r="G77" s="18" t="str">
        <f t="shared" si="1"/>
        <v>Ireland</v>
      </c>
      <c r="H77" t="str">
        <f t="shared" si="2"/>
        <v>Awesome</v>
      </c>
    </row>
    <row r="78" ht="14.25" customHeight="1">
      <c r="A78" t="s">
        <v>297</v>
      </c>
      <c r="B78" s="16">
        <v>37292.6122172917</v>
      </c>
      <c r="C78">
        <v>64.0</v>
      </c>
      <c r="D78">
        <v>72.8</v>
      </c>
      <c r="E78" s="18" t="s">
        <v>297</v>
      </c>
      <c r="F78" s="19">
        <v>69.73945343473055</v>
      </c>
      <c r="G78" s="18" t="str">
        <f t="shared" si="1"/>
        <v>Israel</v>
      </c>
      <c r="H78" t="str">
        <f t="shared" si="2"/>
        <v>Awesome</v>
      </c>
    </row>
    <row r="79" ht="14.25" customHeight="1">
      <c r="A79" t="s">
        <v>300</v>
      </c>
      <c r="B79" s="16">
        <v>30527.2682030287</v>
      </c>
      <c r="C79">
        <v>47.0</v>
      </c>
      <c r="D79">
        <v>72.8</v>
      </c>
      <c r="E79" s="18" t="s">
        <v>300</v>
      </c>
      <c r="F79" s="19">
        <v>62.53385474590622</v>
      </c>
      <c r="G79" s="18" t="str">
        <f t="shared" si="1"/>
        <v>Italy</v>
      </c>
      <c r="H79" t="str">
        <f t="shared" si="2"/>
        <v>Awesome</v>
      </c>
    </row>
    <row r="80" ht="14.25" customHeight="1">
      <c r="A80" t="s">
        <v>303</v>
      </c>
      <c r="B80" s="16">
        <v>4868.24826260746</v>
      </c>
      <c r="C80">
        <v>39.0</v>
      </c>
      <c r="D80">
        <v>67.0</v>
      </c>
      <c r="E80" s="18" t="s">
        <v>303</v>
      </c>
      <c r="F80" s="19">
        <v>69.47120791851923</v>
      </c>
      <c r="G80" s="18" t="str">
        <f t="shared" si="1"/>
        <v>Jamaica</v>
      </c>
      <c r="H80" t="str">
        <f t="shared" si="2"/>
        <v>Awesome</v>
      </c>
    </row>
    <row r="81" ht="14.25" customHeight="1">
      <c r="A81" t="s">
        <v>308</v>
      </c>
      <c r="B81" s="16">
        <v>38894.4677292018</v>
      </c>
      <c r="C81">
        <v>72.0</v>
      </c>
      <c r="D81">
        <v>74.9</v>
      </c>
      <c r="E81" s="18" t="s">
        <v>308</v>
      </c>
      <c r="F81" s="19">
        <v>69.57872495976434</v>
      </c>
      <c r="G81" s="18" t="str">
        <f t="shared" si="1"/>
        <v>Japan</v>
      </c>
      <c r="H81" t="str">
        <f t="shared" si="2"/>
        <v>Awesome</v>
      </c>
    </row>
    <row r="82" ht="14.25" customHeight="1">
      <c r="A82" t="s">
        <v>305</v>
      </c>
      <c r="B82" s="16">
        <v>4087.9375167203</v>
      </c>
      <c r="C82">
        <v>48.0</v>
      </c>
      <c r="D82">
        <v>65.0</v>
      </c>
      <c r="E82" s="18" t="s">
        <v>305</v>
      </c>
      <c r="F82" s="19">
        <v>66.67828510322708</v>
      </c>
      <c r="G82" s="18" t="str">
        <f t="shared" si="1"/>
        <v>Jordan</v>
      </c>
      <c r="H82" t="str">
        <f t="shared" si="2"/>
        <v>Awesome</v>
      </c>
    </row>
    <row r="83" ht="14.25" customHeight="1">
      <c r="A83" t="s">
        <v>310</v>
      </c>
      <c r="B83" s="16">
        <v>7510.07720865798</v>
      </c>
      <c r="C83">
        <v>29.0</v>
      </c>
      <c r="D83">
        <v>63.3</v>
      </c>
      <c r="E83" s="18" t="s">
        <v>310</v>
      </c>
      <c r="F83" s="19">
        <v>68.98569868046248</v>
      </c>
      <c r="G83" s="18" t="str">
        <f t="shared" si="1"/>
        <v>Kazakhstan</v>
      </c>
      <c r="H83" t="str">
        <f t="shared" si="2"/>
        <v>Awesome</v>
      </c>
    </row>
    <row r="84" ht="14.25" customHeight="1">
      <c r="A84" t="s">
        <v>312</v>
      </c>
      <c r="B84" s="16">
        <v>1455.35976536469</v>
      </c>
      <c r="C84">
        <v>26.0</v>
      </c>
      <c r="D84">
        <v>55.6</v>
      </c>
      <c r="E84" s="18" t="s">
        <v>312</v>
      </c>
      <c r="F84" s="19">
        <v>53.47700269813665</v>
      </c>
      <c r="G84" s="18" t="str">
        <f t="shared" si="1"/>
        <v>Kenya</v>
      </c>
      <c r="H84" t="str">
        <f t="shared" si="2"/>
        <v>Awesome</v>
      </c>
    </row>
    <row r="85" ht="14.25" customHeight="1">
      <c r="A85" t="s">
        <v>321</v>
      </c>
      <c r="B85" s="16">
        <v>1449.05823116784</v>
      </c>
      <c r="C85">
        <v>0.0</v>
      </c>
      <c r="D85">
        <v>58.7</v>
      </c>
      <c r="E85" s="18" t="s">
        <v>321</v>
      </c>
      <c r="F85" s="19">
        <v>50.85912371340379</v>
      </c>
      <c r="G85" s="18" t="str">
        <f t="shared" si="1"/>
        <v>Kiribati</v>
      </c>
      <c r="H85" t="str">
        <f t="shared" si="2"/>
        <v>Awesome</v>
      </c>
    </row>
    <row r="86" ht="14.25" customHeight="1">
      <c r="A86" t="s">
        <v>788</v>
      </c>
      <c r="B86" s="16">
        <v>27538.8061282212</v>
      </c>
      <c r="C86">
        <v>53.0</v>
      </c>
      <c r="D86">
        <v>0.0</v>
      </c>
      <c r="E86" s="18" t="s">
        <v>788</v>
      </c>
      <c r="F86" s="19">
        <v>74.25929307081834</v>
      </c>
      <c r="G86" s="18" t="str">
        <f t="shared" si="1"/>
        <v>Korea, Republic of</v>
      </c>
      <c r="H86" t="str">
        <f t="shared" si="2"/>
        <v>Awesome</v>
      </c>
    </row>
    <row r="87" ht="14.25" customHeight="1">
      <c r="A87" t="s">
        <v>780</v>
      </c>
      <c r="B87" s="16">
        <v>1077.0361743348</v>
      </c>
      <c r="C87">
        <v>28.0</v>
      </c>
      <c r="D87">
        <v>63.9</v>
      </c>
      <c r="E87" s="18" t="s">
        <v>780</v>
      </c>
      <c r="F87" s="19">
        <v>61.126115774695705</v>
      </c>
      <c r="G87" s="18" t="str">
        <f t="shared" si="1"/>
        <v>Kyrgyzstan</v>
      </c>
      <c r="H87" t="str">
        <f t="shared" si="2"/>
        <v>Awesome</v>
      </c>
    </row>
    <row r="88" ht="14.25" customHeight="1">
      <c r="A88" t="s">
        <v>792</v>
      </c>
      <c r="B88" s="16">
        <v>2353.15287465084</v>
      </c>
      <c r="C88">
        <v>30.0</v>
      </c>
      <c r="D88">
        <v>57.9</v>
      </c>
      <c r="E88" s="18" t="s">
        <v>792</v>
      </c>
      <c r="F88" s="19">
        <v>54.00977468561922</v>
      </c>
      <c r="G88" s="18" t="str">
        <f t="shared" si="1"/>
        <v>Lao People's Democratic Republic</v>
      </c>
      <c r="H88" t="str">
        <f t="shared" si="2"/>
        <v>Awesome</v>
      </c>
    </row>
    <row r="89" ht="14.25" customHeight="1">
      <c r="A89" t="s">
        <v>375</v>
      </c>
      <c r="B89" s="16">
        <v>14118.0639067571</v>
      </c>
      <c r="C89">
        <v>57.0</v>
      </c>
      <c r="D89">
        <v>67.1</v>
      </c>
      <c r="E89" s="18" t="s">
        <v>375</v>
      </c>
      <c r="F89" s="19">
        <v>74.75486617749132</v>
      </c>
      <c r="G89" s="18" t="str">
        <f t="shared" si="1"/>
        <v>Latvia</v>
      </c>
      <c r="H89" t="str">
        <f t="shared" si="2"/>
        <v>Awesome</v>
      </c>
    </row>
    <row r="90" ht="14.25" customHeight="1">
      <c r="A90" t="s">
        <v>337</v>
      </c>
      <c r="B90" s="16">
        <v>7914.0046774839</v>
      </c>
      <c r="C90">
        <v>28.0</v>
      </c>
      <c r="D90">
        <v>65.7</v>
      </c>
      <c r="E90" s="18" t="s">
        <v>337</v>
      </c>
      <c r="F90" s="19">
        <v>53.25632947111759</v>
      </c>
      <c r="G90" s="18" t="str">
        <f t="shared" si="1"/>
        <v>Lebanon</v>
      </c>
      <c r="H90" t="str">
        <f t="shared" si="2"/>
        <v>Awesome</v>
      </c>
    </row>
    <row r="91" ht="14.25" customHeight="1">
      <c r="A91" t="s">
        <v>367</v>
      </c>
      <c r="B91" s="16">
        <v>998.134371557577</v>
      </c>
      <c r="C91">
        <v>39.0</v>
      </c>
      <c r="D91">
        <v>46.6</v>
      </c>
      <c r="E91" s="18" t="s">
        <v>367</v>
      </c>
      <c r="F91" s="19">
        <v>53.87484387073141</v>
      </c>
      <c r="G91" s="18" t="str">
        <f t="shared" si="1"/>
        <v>Lesotho</v>
      </c>
      <c r="H91" t="str">
        <f t="shared" si="2"/>
        <v>Awesome</v>
      </c>
    </row>
    <row r="92" ht="14.25" customHeight="1">
      <c r="A92" t="s">
        <v>339</v>
      </c>
      <c r="B92" s="16">
        <v>455.370741357005</v>
      </c>
      <c r="C92">
        <v>37.0</v>
      </c>
      <c r="D92">
        <v>52.7</v>
      </c>
      <c r="E92" s="18" t="s">
        <v>339</v>
      </c>
      <c r="F92" s="19">
        <v>49.11773588224494</v>
      </c>
      <c r="G92" s="18" t="str">
        <f t="shared" si="1"/>
        <v>Liberia</v>
      </c>
      <c r="H92" t="str">
        <f t="shared" si="2"/>
        <v>Awesome</v>
      </c>
    </row>
    <row r="93" ht="14.25" customHeight="1">
      <c r="A93" t="s">
        <v>371</v>
      </c>
      <c r="B93" s="16">
        <v>14879.6802989698</v>
      </c>
      <c r="C93">
        <v>59.0</v>
      </c>
      <c r="D93">
        <v>66.1</v>
      </c>
      <c r="E93" s="18" t="s">
        <v>371</v>
      </c>
      <c r="F93" s="19">
        <v>75.78170439897819</v>
      </c>
      <c r="G93" s="18" t="str">
        <f t="shared" si="1"/>
        <v>Lithuania</v>
      </c>
      <c r="H93" t="str">
        <f t="shared" si="2"/>
        <v>Awesome</v>
      </c>
    </row>
    <row r="94" ht="14.25" customHeight="1">
      <c r="A94" t="s">
        <v>373</v>
      </c>
      <c r="B94" s="16">
        <v>102831.321482811</v>
      </c>
      <c r="C94">
        <v>81.0</v>
      </c>
      <c r="D94">
        <v>71.8</v>
      </c>
      <c r="E94" s="18" t="s">
        <v>373</v>
      </c>
      <c r="F94" s="19">
        <v>75.93921526838771</v>
      </c>
      <c r="G94" s="18" t="str">
        <f t="shared" si="1"/>
        <v>Luxembourg</v>
      </c>
      <c r="H94" t="str">
        <f t="shared" si="2"/>
        <v>Awesome</v>
      </c>
    </row>
    <row r="95" ht="14.25" customHeight="1">
      <c r="A95" t="s">
        <v>813</v>
      </c>
      <c r="B95" s="16">
        <v>73186.9601431088</v>
      </c>
      <c r="C95">
        <v>0.0</v>
      </c>
      <c r="D95">
        <v>0.0</v>
      </c>
      <c r="E95" s="18" t="s">
        <v>813</v>
      </c>
      <c r="F95" s="19">
        <v>70.67219106927423</v>
      </c>
      <c r="G95" s="18" t="str">
        <f t="shared" si="1"/>
        <v>Macao</v>
      </c>
      <c r="H95" t="str">
        <f t="shared" si="2"/>
        <v>Awesome</v>
      </c>
    </row>
    <row r="96" ht="14.25" customHeight="1">
      <c r="A96" t="s">
        <v>833</v>
      </c>
      <c r="B96" s="16">
        <v>5237.1476704612</v>
      </c>
      <c r="C96">
        <v>37.0</v>
      </c>
      <c r="D96">
        <v>67.5</v>
      </c>
      <c r="E96" s="18" t="s">
        <v>833</v>
      </c>
      <c r="F96" s="19">
        <v>70.73627137277477</v>
      </c>
      <c r="G96" s="18" t="str">
        <f t="shared" si="1"/>
        <v>Macedonia, Republic of</v>
      </c>
      <c r="H96" t="str">
        <f t="shared" si="2"/>
        <v>Awesome</v>
      </c>
    </row>
    <row r="97" ht="14.25" customHeight="1">
      <c r="A97" t="s">
        <v>394</v>
      </c>
      <c r="B97" s="16">
        <v>401.318870068995</v>
      </c>
      <c r="C97">
        <v>26.0</v>
      </c>
      <c r="D97">
        <v>56.9</v>
      </c>
      <c r="E97" s="18" t="s">
        <v>394</v>
      </c>
      <c r="F97" s="19">
        <v>57.39335775127372</v>
      </c>
      <c r="G97" s="18" t="str">
        <f t="shared" si="1"/>
        <v>Madagascar</v>
      </c>
      <c r="H97" t="str">
        <f t="shared" si="2"/>
        <v>Awesome</v>
      </c>
    </row>
    <row r="98" ht="14.25" customHeight="1">
      <c r="A98" t="s">
        <v>445</v>
      </c>
      <c r="B98" s="16">
        <v>300.794825113129</v>
      </c>
      <c r="C98">
        <v>31.0</v>
      </c>
      <c r="D98">
        <v>51.2</v>
      </c>
      <c r="E98" s="18" t="s">
        <v>445</v>
      </c>
      <c r="F98" s="19">
        <v>52.19169125314704</v>
      </c>
      <c r="G98" s="18" t="str">
        <f t="shared" si="1"/>
        <v>Malawi</v>
      </c>
      <c r="H98" t="str">
        <f t="shared" si="2"/>
        <v>Awesome</v>
      </c>
    </row>
    <row r="99" ht="14.25" customHeight="1">
      <c r="A99" t="s">
        <v>447</v>
      </c>
      <c r="B99" s="16">
        <v>9502.56839625166</v>
      </c>
      <c r="C99">
        <v>49.0</v>
      </c>
      <c r="D99">
        <v>66.5</v>
      </c>
      <c r="E99" s="18" t="s">
        <v>447</v>
      </c>
      <c r="F99" s="19">
        <v>73.77889296056183</v>
      </c>
      <c r="G99" s="18" t="str">
        <f t="shared" si="1"/>
        <v>Malaysia</v>
      </c>
      <c r="H99" t="str">
        <f t="shared" si="2"/>
        <v>Awesome</v>
      </c>
    </row>
    <row r="100" ht="14.25" customHeight="1">
      <c r="A100" t="s">
        <v>397</v>
      </c>
      <c r="B100" s="16">
        <v>8601.63248838154</v>
      </c>
      <c r="C100">
        <v>36.0</v>
      </c>
      <c r="D100">
        <v>69.5</v>
      </c>
      <c r="E100" s="18" t="s">
        <v>397</v>
      </c>
      <c r="F100" s="19">
        <v>50.29063983366385</v>
      </c>
      <c r="G100" s="18" t="str">
        <f t="shared" si="1"/>
        <v>Maldives</v>
      </c>
      <c r="H100" t="str">
        <f t="shared" si="2"/>
        <v>Awesome</v>
      </c>
    </row>
    <row r="101" ht="14.25" customHeight="1">
      <c r="A101" t="s">
        <v>415</v>
      </c>
      <c r="B101" s="16">
        <v>780.507110878306</v>
      </c>
      <c r="C101">
        <v>32.0</v>
      </c>
      <c r="D101">
        <v>51.1</v>
      </c>
      <c r="E101" s="18" t="s">
        <v>415</v>
      </c>
      <c r="F101" s="19">
        <v>58.62515851063367</v>
      </c>
      <c r="G101" s="18" t="str">
        <f t="shared" si="1"/>
        <v>Mali</v>
      </c>
      <c r="H101" t="str">
        <f t="shared" si="2"/>
        <v>Awesome</v>
      </c>
    </row>
    <row r="102" ht="14.25" customHeight="1">
      <c r="A102" t="s">
        <v>418</v>
      </c>
      <c r="B102" s="16">
        <v>25058.1706055815</v>
      </c>
      <c r="C102">
        <v>55.0</v>
      </c>
      <c r="D102">
        <v>71.7</v>
      </c>
      <c r="E102" s="18" t="s">
        <v>418</v>
      </c>
      <c r="F102" s="19">
        <v>67.68818305600313</v>
      </c>
      <c r="G102" s="18" t="str">
        <f t="shared" si="1"/>
        <v>Malta</v>
      </c>
      <c r="H102" t="str">
        <f t="shared" si="2"/>
        <v>Awesome</v>
      </c>
    </row>
    <row r="103" ht="14.25" customHeight="1">
      <c r="A103" t="s">
        <v>405</v>
      </c>
      <c r="B103" s="16">
        <v>3448.53578562545</v>
      </c>
      <c r="C103">
        <v>0.0</v>
      </c>
      <c r="D103">
        <v>0.0</v>
      </c>
      <c r="E103" s="18"/>
      <c r="F103" s="19"/>
      <c r="G103" s="18" t="str">
        <f t="shared" si="1"/>
        <v>#N/A</v>
      </c>
      <c r="H103" t="str">
        <f t="shared" si="2"/>
        <v>!!!</v>
      </c>
    </row>
    <row r="104" ht="14.25" customHeight="1">
      <c r="A104" t="s">
        <v>440</v>
      </c>
      <c r="B104" s="16">
        <v>1077.55613626163</v>
      </c>
      <c r="C104">
        <v>27.0</v>
      </c>
      <c r="D104">
        <v>55.1</v>
      </c>
      <c r="E104" s="18"/>
      <c r="F104" s="19"/>
      <c r="G104" s="18" t="str">
        <f t="shared" si="1"/>
        <v>#N/A</v>
      </c>
      <c r="H104" t="str">
        <f t="shared" si="2"/>
        <v>!!!</v>
      </c>
    </row>
    <row r="105" ht="14.25" customHeight="1">
      <c r="A105" t="s">
        <v>442</v>
      </c>
      <c r="B105" s="16">
        <v>9627.59578522351</v>
      </c>
      <c r="C105">
        <v>54.0</v>
      </c>
      <c r="D105">
        <v>66.8</v>
      </c>
      <c r="E105" s="18" t="s">
        <v>442</v>
      </c>
      <c r="F105" s="19">
        <v>74.7104078636529</v>
      </c>
      <c r="G105" s="18" t="str">
        <f t="shared" si="1"/>
        <v>Mauritius</v>
      </c>
      <c r="H105" t="str">
        <f t="shared" si="2"/>
        <v>Awesome</v>
      </c>
    </row>
    <row r="106" ht="14.25" customHeight="1">
      <c r="A106" t="s">
        <v>403</v>
      </c>
      <c r="B106" s="16">
        <v>8201.3062528823</v>
      </c>
      <c r="C106">
        <v>30.0</v>
      </c>
      <c r="D106">
        <v>67.4</v>
      </c>
      <c r="E106" s="18" t="s">
        <v>403</v>
      </c>
      <c r="F106" s="19">
        <v>63.550985290009145</v>
      </c>
      <c r="G106" s="18" t="str">
        <f t="shared" si="1"/>
        <v>Mexico</v>
      </c>
      <c r="H106" t="str">
        <f t="shared" si="2"/>
        <v>Awesome</v>
      </c>
    </row>
    <row r="107" ht="14.25" customHeight="1">
      <c r="A107" t="s">
        <v>628</v>
      </c>
      <c r="B107" s="16">
        <v>3068.50777132946</v>
      </c>
      <c r="C107">
        <v>0.0</v>
      </c>
      <c r="D107">
        <v>62.5</v>
      </c>
      <c r="E107" s="18" t="s">
        <v>628</v>
      </c>
      <c r="F107" s="19">
        <v>54.139839984077355</v>
      </c>
      <c r="G107" s="18" t="str">
        <f t="shared" si="1"/>
        <v>Micronesia, Federated States of</v>
      </c>
      <c r="H107" t="str">
        <f t="shared" si="2"/>
        <v>Awesome</v>
      </c>
    </row>
    <row r="108" ht="14.25" customHeight="1">
      <c r="A108" t="s">
        <v>822</v>
      </c>
      <c r="B108" s="16">
        <v>1900.20147934803</v>
      </c>
      <c r="C108">
        <v>30.0</v>
      </c>
      <c r="D108">
        <v>64.9</v>
      </c>
      <c r="E108" s="18" t="s">
        <v>822</v>
      </c>
      <c r="F108" s="19">
        <v>57.95869208246466</v>
      </c>
      <c r="G108" s="18" t="str">
        <f t="shared" si="1"/>
        <v>Moldova, Republic of</v>
      </c>
      <c r="H108" t="str">
        <f t="shared" si="2"/>
        <v>Awesome</v>
      </c>
    </row>
    <row r="109" ht="14.25" customHeight="1">
      <c r="A109" t="s">
        <v>429</v>
      </c>
      <c r="B109" s="16">
        <v>3686.45169810524</v>
      </c>
      <c r="C109">
        <v>38.0</v>
      </c>
      <c r="D109">
        <v>62.1</v>
      </c>
      <c r="E109" s="18" t="s">
        <v>429</v>
      </c>
      <c r="F109" s="19">
        <v>54.76115030618211</v>
      </c>
      <c r="G109" s="18" t="str">
        <f t="shared" si="1"/>
        <v>Mongolia</v>
      </c>
      <c r="H109" t="str">
        <f t="shared" si="2"/>
        <v>Awesome</v>
      </c>
    </row>
    <row r="110" ht="14.25" customHeight="1">
      <c r="A110" t="s">
        <v>426</v>
      </c>
      <c r="B110" s="16">
        <v>6701.00008024241</v>
      </c>
      <c r="C110">
        <v>45.0</v>
      </c>
      <c r="D110">
        <v>67.9</v>
      </c>
      <c r="E110" s="18" t="s">
        <v>426</v>
      </c>
      <c r="F110" s="19">
        <v>61.978506580123984</v>
      </c>
      <c r="G110" s="18" t="str">
        <f t="shared" si="1"/>
        <v>Montenegro</v>
      </c>
      <c r="H110" t="str">
        <f t="shared" si="2"/>
        <v>Awesome</v>
      </c>
    </row>
    <row r="111" ht="14.25" customHeight="1">
      <c r="A111" t="s">
        <v>386</v>
      </c>
      <c r="B111" s="16">
        <v>2832.42977713622</v>
      </c>
      <c r="C111">
        <v>37.0</v>
      </c>
      <c r="D111">
        <v>65.1</v>
      </c>
      <c r="E111" s="18" t="s">
        <v>386</v>
      </c>
      <c r="F111" s="19">
        <v>61.5290137979056</v>
      </c>
      <c r="G111" s="18" t="str">
        <f t="shared" si="1"/>
        <v>Morocco</v>
      </c>
      <c r="H111" t="str">
        <f t="shared" si="2"/>
        <v>Awesome</v>
      </c>
    </row>
    <row r="112" ht="14.25" customHeight="1">
      <c r="A112" t="s">
        <v>435</v>
      </c>
      <c r="B112" s="16">
        <v>382.069330425644</v>
      </c>
      <c r="C112">
        <v>27.0</v>
      </c>
      <c r="D112">
        <v>49.6</v>
      </c>
      <c r="E112" s="18" t="s">
        <v>435</v>
      </c>
      <c r="F112" s="19">
        <v>49.94578222810322</v>
      </c>
      <c r="G112" s="18" t="str">
        <f t="shared" si="1"/>
        <v>Mozambique</v>
      </c>
      <c r="H112" t="str">
        <f t="shared" si="2"/>
        <v>Awesome</v>
      </c>
    </row>
    <row r="113" ht="14.25" customHeight="1">
      <c r="A113" t="s">
        <v>420</v>
      </c>
      <c r="B113" s="16">
        <v>1275.01760814834</v>
      </c>
      <c r="C113">
        <v>28.0</v>
      </c>
      <c r="D113">
        <v>59.1</v>
      </c>
      <c r="E113" s="18" t="s">
        <v>420</v>
      </c>
      <c r="F113" s="19">
        <v>52.483818092620744</v>
      </c>
      <c r="G113" s="18" t="str">
        <f t="shared" si="1"/>
        <v>Myanmar</v>
      </c>
      <c r="H113" t="str">
        <f t="shared" si="2"/>
        <v>Awesome</v>
      </c>
    </row>
    <row r="114" ht="14.25" customHeight="1">
      <c r="A114" t="s">
        <v>453</v>
      </c>
      <c r="B114" s="16">
        <v>4140.46193248801</v>
      </c>
      <c r="C114">
        <v>52.0</v>
      </c>
      <c r="D114">
        <v>57.5</v>
      </c>
      <c r="E114" s="18" t="s">
        <v>453</v>
      </c>
      <c r="F114" s="19">
        <v>62.54827704187928</v>
      </c>
      <c r="G114" s="18" t="str">
        <f t="shared" si="1"/>
        <v>Namibia</v>
      </c>
      <c r="H114" t="str">
        <f t="shared" si="2"/>
        <v>Awesome</v>
      </c>
    </row>
    <row r="115" ht="14.25" customHeight="1">
      <c r="A115" t="s">
        <v>476</v>
      </c>
      <c r="B115" s="16">
        <v>7821.29891769903</v>
      </c>
      <c r="C115">
        <v>0.0</v>
      </c>
      <c r="D115">
        <v>0.0</v>
      </c>
      <c r="E115" s="18"/>
      <c r="F115" s="19"/>
      <c r="G115" s="18" t="str">
        <f t="shared" si="1"/>
        <v>#N/A</v>
      </c>
      <c r="H115" t="str">
        <f t="shared" si="2"/>
        <v>!!!</v>
      </c>
    </row>
    <row r="116" ht="14.25" customHeight="1">
      <c r="A116" t="s">
        <v>473</v>
      </c>
      <c r="B116" s="16">
        <v>729.532501133179</v>
      </c>
      <c r="C116">
        <v>29.0</v>
      </c>
      <c r="D116">
        <v>61.2</v>
      </c>
      <c r="E116" s="18" t="s">
        <v>473</v>
      </c>
      <c r="F116" s="19">
        <v>55.108156110339614</v>
      </c>
      <c r="G116" s="18" t="str">
        <f t="shared" si="1"/>
        <v>Nepal</v>
      </c>
      <c r="H116" t="str">
        <f t="shared" si="2"/>
        <v>Awesome</v>
      </c>
    </row>
    <row r="117" ht="14.25" customHeight="1">
      <c r="A117" t="s">
        <v>467</v>
      </c>
      <c r="B117" s="16">
        <v>45294.7799953866</v>
      </c>
      <c r="C117">
        <v>83.0</v>
      </c>
      <c r="D117">
        <v>72.2</v>
      </c>
      <c r="E117" s="18" t="s">
        <v>467</v>
      </c>
      <c r="F117" s="19">
        <v>75.7994940033481</v>
      </c>
      <c r="G117" s="18" t="str">
        <f t="shared" si="1"/>
        <v>Netherlands</v>
      </c>
      <c r="H117" t="str">
        <f t="shared" si="2"/>
        <v>Awesome</v>
      </c>
    </row>
    <row r="118" ht="14.25" customHeight="1">
      <c r="A118" t="s">
        <v>479</v>
      </c>
      <c r="B118" s="16">
        <v>39426.6234987649</v>
      </c>
      <c r="C118">
        <v>90.0</v>
      </c>
      <c r="D118">
        <v>71.6</v>
      </c>
      <c r="E118" s="18" t="s">
        <v>479</v>
      </c>
      <c r="F118" s="19">
        <v>83.74561019876185</v>
      </c>
      <c r="G118" s="18" t="str">
        <f t="shared" si="1"/>
        <v>New Zealand</v>
      </c>
      <c r="H118" t="str">
        <f t="shared" si="2"/>
        <v>Awesome</v>
      </c>
    </row>
    <row r="119" ht="14.25" customHeight="1">
      <c r="A119" t="s">
        <v>464</v>
      </c>
      <c r="B119" s="16">
        <v>2151.38204656346</v>
      </c>
      <c r="C119">
        <v>26.0</v>
      </c>
      <c r="D119">
        <v>63.8</v>
      </c>
      <c r="E119" s="18" t="s">
        <v>464</v>
      </c>
      <c r="F119" s="19">
        <v>59.19355496781731</v>
      </c>
      <c r="G119" s="18" t="str">
        <f t="shared" si="1"/>
        <v>Nicaragua</v>
      </c>
      <c r="H119" t="str">
        <f t="shared" si="2"/>
        <v>Awesome</v>
      </c>
    </row>
    <row r="120" ht="14.25" customHeight="1">
      <c r="A120" t="s">
        <v>458</v>
      </c>
      <c r="B120" s="16">
        <v>363.226973889882</v>
      </c>
      <c r="C120">
        <v>35.0</v>
      </c>
      <c r="D120">
        <v>54.2</v>
      </c>
      <c r="E120" s="18" t="s">
        <v>458</v>
      </c>
      <c r="F120" s="19">
        <v>50.80871111126364</v>
      </c>
      <c r="G120" s="18" t="str">
        <f t="shared" si="1"/>
        <v>Niger</v>
      </c>
      <c r="H120" t="str">
        <f t="shared" si="2"/>
        <v>Awesome</v>
      </c>
    </row>
    <row r="121" ht="14.25" customHeight="1">
      <c r="A121" t="s">
        <v>461</v>
      </c>
      <c r="B121" s="16">
        <v>2177.98516981843</v>
      </c>
      <c r="C121">
        <v>28.0</v>
      </c>
      <c r="D121">
        <v>47.7</v>
      </c>
      <c r="E121" s="18" t="s">
        <v>461</v>
      </c>
      <c r="F121" s="19">
        <v>57.05721378417886</v>
      </c>
      <c r="G121" s="18" t="str">
        <f t="shared" si="1"/>
        <v>Nigeria</v>
      </c>
      <c r="H121" t="str">
        <f t="shared" si="2"/>
        <v>Awesome</v>
      </c>
    </row>
    <row r="122" ht="14.25" customHeight="1">
      <c r="A122" t="s">
        <v>470</v>
      </c>
      <c r="B122" s="16">
        <v>70812.4774226187</v>
      </c>
      <c r="C122">
        <v>85.0</v>
      </c>
      <c r="D122">
        <v>72.0</v>
      </c>
      <c r="E122" s="18" t="s">
        <v>470</v>
      </c>
      <c r="F122" s="19">
        <v>73.97225604617753</v>
      </c>
      <c r="G122" s="18" t="str">
        <f t="shared" si="1"/>
        <v>Norway</v>
      </c>
      <c r="H122" t="str">
        <f t="shared" si="2"/>
        <v>Awesome</v>
      </c>
    </row>
    <row r="123" ht="14.25" customHeight="1">
      <c r="A123" t="s">
        <v>486</v>
      </c>
      <c r="B123" s="16">
        <v>14982.3579235229</v>
      </c>
      <c r="C123">
        <v>45.0</v>
      </c>
      <c r="D123">
        <v>66.6</v>
      </c>
      <c r="E123" s="18" t="s">
        <v>486</v>
      </c>
      <c r="F123" s="19">
        <v>62.13155335976828</v>
      </c>
      <c r="G123" s="18" t="str">
        <f t="shared" si="1"/>
        <v>Oman</v>
      </c>
      <c r="H123" t="str">
        <f t="shared" si="2"/>
        <v>Awesome</v>
      </c>
    </row>
    <row r="124" ht="14.25" customHeight="1">
      <c r="A124" t="s">
        <v>492</v>
      </c>
      <c r="B124" s="16">
        <v>1468.19294647812</v>
      </c>
      <c r="C124">
        <v>32.0</v>
      </c>
      <c r="D124">
        <v>57.8</v>
      </c>
      <c r="E124" s="18" t="s">
        <v>492</v>
      </c>
      <c r="F124" s="19">
        <v>52.82636989943305</v>
      </c>
      <c r="G124" s="18" t="str">
        <f t="shared" si="1"/>
        <v>Pakistan</v>
      </c>
      <c r="H124" t="str">
        <f t="shared" si="2"/>
        <v>Awesome</v>
      </c>
    </row>
    <row r="125" ht="14.25" customHeight="1">
      <c r="A125" t="s">
        <v>502</v>
      </c>
      <c r="B125" s="16">
        <v>13626.0056736269</v>
      </c>
      <c r="C125">
        <v>0.0</v>
      </c>
      <c r="D125">
        <v>0.0</v>
      </c>
      <c r="E125" s="18"/>
      <c r="F125" s="19"/>
      <c r="G125" s="18" t="str">
        <f t="shared" si="1"/>
        <v>#N/A</v>
      </c>
      <c r="H125" t="str">
        <f t="shared" si="2"/>
        <v>!!!</v>
      </c>
    </row>
    <row r="126" ht="14.25" customHeight="1">
      <c r="A126" t="s">
        <v>921</v>
      </c>
      <c r="B126" s="16">
        <v>2943.4045337363</v>
      </c>
      <c r="C126">
        <v>0.0</v>
      </c>
      <c r="D126">
        <v>0.0</v>
      </c>
      <c r="E126" s="18"/>
      <c r="F126" s="19"/>
      <c r="G126" s="18" t="str">
        <f t="shared" si="1"/>
        <v>#N/A</v>
      </c>
      <c r="H126" t="str">
        <f t="shared" si="2"/>
        <v>!!!</v>
      </c>
    </row>
    <row r="127" ht="14.25" customHeight="1">
      <c r="A127" t="s">
        <v>494</v>
      </c>
      <c r="B127" s="16">
        <v>13680.23600692</v>
      </c>
      <c r="C127">
        <v>38.0</v>
      </c>
      <c r="D127">
        <v>68.1</v>
      </c>
      <c r="E127" s="18" t="s">
        <v>494</v>
      </c>
      <c r="F127" s="19">
        <v>66.26311188198225</v>
      </c>
      <c r="G127" s="18" t="str">
        <f t="shared" si="1"/>
        <v>Panama</v>
      </c>
      <c r="H127" t="str">
        <f t="shared" si="2"/>
        <v>Awesome</v>
      </c>
    </row>
    <row r="128" ht="14.25" customHeight="1">
      <c r="A128" t="s">
        <v>521</v>
      </c>
      <c r="B128" s="16">
        <v>4080.20464394436</v>
      </c>
      <c r="C128">
        <v>30.0</v>
      </c>
      <c r="D128">
        <v>65.2</v>
      </c>
      <c r="E128" s="18" t="s">
        <v>521</v>
      </c>
      <c r="F128" s="19">
        <v>62.43078417830879</v>
      </c>
      <c r="G128" s="18" t="str">
        <f t="shared" si="1"/>
        <v>Paraguay</v>
      </c>
      <c r="H128" t="str">
        <f t="shared" si="2"/>
        <v>Awesome</v>
      </c>
    </row>
    <row r="129" ht="14.25" customHeight="1">
      <c r="A129" t="s">
        <v>496</v>
      </c>
      <c r="B129" s="16">
        <v>6045.6500766247</v>
      </c>
      <c r="C129">
        <v>35.0</v>
      </c>
      <c r="D129">
        <v>65.7</v>
      </c>
      <c r="E129" s="18" t="s">
        <v>496</v>
      </c>
      <c r="F129" s="19">
        <v>68.89802141383564</v>
      </c>
      <c r="G129" s="18" t="str">
        <f t="shared" si="1"/>
        <v>Peru</v>
      </c>
      <c r="H129" t="str">
        <f t="shared" si="2"/>
        <v>Awesome</v>
      </c>
    </row>
    <row r="130" ht="14.25" customHeight="1">
      <c r="A130" t="s">
        <v>499</v>
      </c>
      <c r="B130" s="16">
        <v>2951.07192903542</v>
      </c>
      <c r="C130">
        <v>35.0</v>
      </c>
      <c r="D130">
        <v>61.1</v>
      </c>
      <c r="E130" s="18" t="s">
        <v>499</v>
      </c>
      <c r="F130" s="19">
        <v>65.6056846130863</v>
      </c>
      <c r="G130" s="18" t="str">
        <f t="shared" si="1"/>
        <v>Philippines</v>
      </c>
      <c r="H130" t="str">
        <f t="shared" si="2"/>
        <v>Awesome</v>
      </c>
    </row>
    <row r="131" ht="14.25" customHeight="1">
      <c r="A131" t="s">
        <v>508</v>
      </c>
      <c r="B131" s="16">
        <v>12372.4170564311</v>
      </c>
      <c r="C131">
        <v>62.0</v>
      </c>
      <c r="D131">
        <v>68.7</v>
      </c>
      <c r="E131" s="18" t="s">
        <v>508</v>
      </c>
      <c r="F131" s="19">
        <v>68.26446032120718</v>
      </c>
      <c r="G131" s="18" t="str">
        <f t="shared" si="1"/>
        <v>Poland</v>
      </c>
      <c r="H131" t="str">
        <f t="shared" si="2"/>
        <v>Awesome</v>
      </c>
    </row>
    <row r="132" ht="14.25" customHeight="1">
      <c r="A132" t="s">
        <v>519</v>
      </c>
      <c r="B132" s="16">
        <v>19813.3082485256</v>
      </c>
      <c r="C132">
        <v>62.0</v>
      </c>
      <c r="D132">
        <v>71.4</v>
      </c>
      <c r="E132" s="18" t="s">
        <v>519</v>
      </c>
      <c r="F132" s="19">
        <v>62.58351194902625</v>
      </c>
      <c r="G132" s="18" t="str">
        <f t="shared" si="1"/>
        <v>Portugal</v>
      </c>
      <c r="H132" t="str">
        <f t="shared" si="2"/>
        <v>Awesome</v>
      </c>
    </row>
    <row r="133" ht="14.25" customHeight="1">
      <c r="A133" t="s">
        <v>534</v>
      </c>
      <c r="B133" s="16">
        <v>59330.8599872525</v>
      </c>
      <c r="C133">
        <v>61.0</v>
      </c>
      <c r="D133">
        <v>67.8</v>
      </c>
      <c r="E133" s="18" t="s">
        <v>534</v>
      </c>
      <c r="F133" s="19">
        <v>73.10322811595853</v>
      </c>
      <c r="G133" s="18" t="str">
        <f t="shared" si="1"/>
        <v>Qatar</v>
      </c>
      <c r="H133" t="str">
        <f t="shared" si="2"/>
        <v>Awesome</v>
      </c>
    </row>
    <row r="134" ht="14.25" customHeight="1">
      <c r="A134" t="s">
        <v>536</v>
      </c>
      <c r="B134" s="16">
        <v>9474.13060440536</v>
      </c>
      <c r="C134">
        <v>48.0</v>
      </c>
      <c r="D134">
        <v>66.8</v>
      </c>
      <c r="E134" s="18" t="s">
        <v>536</v>
      </c>
      <c r="F134" s="19">
        <v>69.65295002947292</v>
      </c>
      <c r="G134" s="18" t="str">
        <f t="shared" si="1"/>
        <v>Romania</v>
      </c>
      <c r="H134" t="str">
        <f t="shared" si="2"/>
        <v>Awesome</v>
      </c>
    </row>
    <row r="135" ht="14.25" customHeight="1">
      <c r="A135" t="s">
        <v>539</v>
      </c>
      <c r="B135" s="16">
        <v>8748.36450405452</v>
      </c>
      <c r="C135">
        <v>29.0</v>
      </c>
      <c r="D135">
        <v>63.4</v>
      </c>
      <c r="E135" s="18" t="s">
        <v>539</v>
      </c>
      <c r="F135" s="19">
        <v>57.095474288413584</v>
      </c>
      <c r="G135" s="18" t="str">
        <f t="shared" si="1"/>
        <v>Russian Federation</v>
      </c>
      <c r="H135" t="str">
        <f t="shared" si="2"/>
        <v>Awesome</v>
      </c>
    </row>
    <row r="136" ht="14.25" customHeight="1">
      <c r="A136" t="s">
        <v>542</v>
      </c>
      <c r="B136" s="16">
        <v>702.835601585743</v>
      </c>
      <c r="C136">
        <v>54.0</v>
      </c>
      <c r="D136">
        <v>56.6</v>
      </c>
      <c r="E136" s="18" t="s">
        <v>542</v>
      </c>
      <c r="F136" s="19">
        <v>67.5500903593861</v>
      </c>
      <c r="G136" s="18" t="str">
        <f t="shared" si="1"/>
        <v>Rwanda</v>
      </c>
      <c r="H136" t="str">
        <f t="shared" si="2"/>
        <v>Awesome</v>
      </c>
    </row>
    <row r="137" ht="14.25" customHeight="1">
      <c r="A137" t="s">
        <v>786</v>
      </c>
      <c r="B137" s="16">
        <v>16725.2796474992</v>
      </c>
      <c r="C137">
        <v>0.0</v>
      </c>
      <c r="D137">
        <v>0.0</v>
      </c>
      <c r="E137" s="18"/>
      <c r="F137" s="19"/>
      <c r="G137" s="18" t="str">
        <f t="shared" si="1"/>
        <v>#N/A</v>
      </c>
      <c r="H137" t="str">
        <f t="shared" si="2"/>
        <v>!!!</v>
      </c>
    </row>
    <row r="138" ht="14.25" customHeight="1">
      <c r="A138" t="s">
        <v>799</v>
      </c>
      <c r="B138" s="16">
        <v>7744.44517263943</v>
      </c>
      <c r="C138">
        <v>60.0</v>
      </c>
      <c r="D138">
        <v>66.1</v>
      </c>
      <c r="E138" s="18" t="s">
        <v>799</v>
      </c>
      <c r="F138" s="19">
        <v>65.04401184528147</v>
      </c>
      <c r="G138" s="18" t="str">
        <f t="shared" si="1"/>
        <v>Saint Lucia</v>
      </c>
      <c r="H138" t="str">
        <f t="shared" si="2"/>
        <v>Awesome</v>
      </c>
    </row>
    <row r="139" ht="14.25" customHeight="1">
      <c r="A139" t="s">
        <v>955</v>
      </c>
      <c r="B139" s="16">
        <v>7030.05714505765</v>
      </c>
      <c r="C139">
        <v>60.0</v>
      </c>
      <c r="D139">
        <v>64.6</v>
      </c>
      <c r="E139" s="18" t="s">
        <v>955</v>
      </c>
      <c r="F139" s="19">
        <v>65.2439414870865</v>
      </c>
      <c r="G139" s="18" t="str">
        <f t="shared" si="1"/>
        <v>Saint Vincent and the Grenadines</v>
      </c>
      <c r="H139" t="str">
        <f t="shared" si="2"/>
        <v>Awesome</v>
      </c>
    </row>
    <row r="140" ht="14.25" customHeight="1">
      <c r="A140" t="s">
        <v>720</v>
      </c>
      <c r="B140" s="16">
        <v>4027.76137034554</v>
      </c>
      <c r="C140">
        <v>0.0</v>
      </c>
      <c r="D140">
        <v>66.6</v>
      </c>
      <c r="E140" s="18" t="s">
        <v>720</v>
      </c>
      <c r="F140" s="19">
        <v>58.35524147359704</v>
      </c>
      <c r="G140" s="18" t="str">
        <f t="shared" si="1"/>
        <v>Samoa</v>
      </c>
      <c r="H140" t="str">
        <f t="shared" si="2"/>
        <v>Awesome</v>
      </c>
    </row>
    <row r="141" ht="14.25" customHeight="1">
      <c r="A141" t="s">
        <v>592</v>
      </c>
      <c r="B141" s="16">
        <v>1756.0614700482</v>
      </c>
      <c r="C141">
        <v>46.0</v>
      </c>
      <c r="D141">
        <v>59.0</v>
      </c>
      <c r="E141" s="18" t="s">
        <v>592</v>
      </c>
      <c r="F141" s="19">
        <v>55.383158410690264</v>
      </c>
      <c r="G141" s="18" t="str">
        <f t="shared" si="1"/>
        <v>Sao Tome and Principe</v>
      </c>
      <c r="H141" t="str">
        <f t="shared" si="2"/>
        <v>Awesome</v>
      </c>
    </row>
    <row r="142" ht="14.25" customHeight="1">
      <c r="A142" t="s">
        <v>553</v>
      </c>
      <c r="B142" s="16">
        <v>20028.6482072005</v>
      </c>
      <c r="C142">
        <v>46.0</v>
      </c>
      <c r="D142">
        <v>64.4</v>
      </c>
      <c r="E142" s="18" t="s">
        <v>553</v>
      </c>
      <c r="F142" s="19">
        <v>64.44271685584101</v>
      </c>
      <c r="G142" s="18" t="str">
        <f t="shared" si="1"/>
        <v>Saudi Arabia</v>
      </c>
      <c r="H142" t="str">
        <f t="shared" si="2"/>
        <v>Awesome</v>
      </c>
    </row>
    <row r="143" ht="14.25" customHeight="1">
      <c r="A143" t="s">
        <v>559</v>
      </c>
      <c r="B143" s="16">
        <v>958.073737852607</v>
      </c>
      <c r="C143">
        <v>45.0</v>
      </c>
      <c r="D143">
        <v>58.3</v>
      </c>
      <c r="E143" s="18" t="s">
        <v>559</v>
      </c>
      <c r="F143" s="19">
        <v>55.92671705068012</v>
      </c>
      <c r="G143" s="18" t="str">
        <f t="shared" si="1"/>
        <v>Senegal</v>
      </c>
      <c r="H143" t="str">
        <f t="shared" si="2"/>
        <v>Awesome</v>
      </c>
    </row>
    <row r="144" ht="14.25" customHeight="1">
      <c r="A144" t="s">
        <v>578</v>
      </c>
      <c r="B144" s="16">
        <v>5348.29406421381</v>
      </c>
      <c r="C144">
        <v>42.0</v>
      </c>
      <c r="D144">
        <v>67.7</v>
      </c>
      <c r="E144" s="18" t="s">
        <v>578</v>
      </c>
      <c r="F144" s="19">
        <v>58.881888305680526</v>
      </c>
      <c r="G144" s="18" t="str">
        <f t="shared" si="1"/>
        <v>Serbia</v>
      </c>
      <c r="H144" t="str">
        <f t="shared" si="2"/>
        <v>Awesome</v>
      </c>
    </row>
    <row r="145" ht="14.25" customHeight="1">
      <c r="A145" t="s">
        <v>614</v>
      </c>
      <c r="B145" s="16">
        <v>15075.7194365696</v>
      </c>
      <c r="C145">
        <v>0.0</v>
      </c>
      <c r="D145">
        <v>65.5</v>
      </c>
      <c r="E145" s="18" t="s">
        <v>614</v>
      </c>
      <c r="F145" s="19">
        <v>61.789661956382695</v>
      </c>
      <c r="G145" s="18" t="str">
        <f t="shared" si="1"/>
        <v>Seychelles</v>
      </c>
      <c r="H145" t="str">
        <f t="shared" si="2"/>
        <v>Awesome</v>
      </c>
    </row>
    <row r="146" ht="14.25" customHeight="1">
      <c r="A146" t="s">
        <v>567</v>
      </c>
      <c r="B146" s="16">
        <v>496.049463350517</v>
      </c>
      <c r="C146">
        <v>30.0</v>
      </c>
      <c r="D146">
        <v>44.4</v>
      </c>
      <c r="E146" s="18" t="s">
        <v>567</v>
      </c>
      <c r="F146" s="19">
        <v>52.568945161387205</v>
      </c>
      <c r="G146" s="18" t="str">
        <f t="shared" si="1"/>
        <v>Sierra Leone</v>
      </c>
      <c r="H146" t="str">
        <f t="shared" si="2"/>
        <v>Awesome</v>
      </c>
    </row>
    <row r="147" ht="14.25" customHeight="1">
      <c r="A147" t="s">
        <v>561</v>
      </c>
      <c r="B147" s="16">
        <v>52960.7141893889</v>
      </c>
      <c r="C147">
        <v>84.0</v>
      </c>
      <c r="D147">
        <v>73.9</v>
      </c>
      <c r="E147" s="18" t="s">
        <v>561</v>
      </c>
      <c r="F147" s="19">
        <v>88.58000702158638</v>
      </c>
      <c r="G147" s="18" t="str">
        <f t="shared" si="1"/>
        <v>Singapore</v>
      </c>
      <c r="H147" t="str">
        <f t="shared" si="2"/>
        <v>Awesome</v>
      </c>
    </row>
    <row r="148" ht="14.25" customHeight="1">
      <c r="A148" t="s">
        <v>961</v>
      </c>
      <c r="B148" s="16">
        <v>16495.9876837228</v>
      </c>
      <c r="C148">
        <v>51.0</v>
      </c>
      <c r="D148">
        <v>68.1</v>
      </c>
      <c r="E148" s="18" t="s">
        <v>961</v>
      </c>
      <c r="F148" s="19">
        <v>65.73358741386818</v>
      </c>
      <c r="G148" s="18" t="str">
        <f t="shared" si="1"/>
        <v>Slovakia</v>
      </c>
      <c r="H148" t="str">
        <f t="shared" si="2"/>
        <v>Awesome</v>
      </c>
    </row>
    <row r="149" ht="14.25" customHeight="1">
      <c r="A149" t="s">
        <v>600</v>
      </c>
      <c r="B149" s="16">
        <v>21304.5701619503</v>
      </c>
      <c r="C149">
        <v>61.0</v>
      </c>
      <c r="D149">
        <v>71.1</v>
      </c>
      <c r="E149" s="18" t="s">
        <v>600</v>
      </c>
      <c r="F149" s="19">
        <v>59.19619144738902</v>
      </c>
      <c r="G149" s="18" t="str">
        <f t="shared" si="1"/>
        <v>Slovenia</v>
      </c>
      <c r="H149" t="str">
        <f t="shared" si="2"/>
        <v>Awesome</v>
      </c>
    </row>
    <row r="150" ht="14.25" customHeight="1">
      <c r="A150" t="s">
        <v>564</v>
      </c>
      <c r="B150" s="16">
        <v>2005.48364332796</v>
      </c>
      <c r="C150">
        <v>42.0</v>
      </c>
      <c r="D150">
        <v>62.1</v>
      </c>
      <c r="E150" s="18" t="s">
        <v>564</v>
      </c>
      <c r="F150" s="19">
        <v>55.00404532496004</v>
      </c>
      <c r="G150" s="18" t="str">
        <f t="shared" si="1"/>
        <v>Solomon Islands</v>
      </c>
      <c r="H150" t="str">
        <f t="shared" si="2"/>
        <v>Awesome</v>
      </c>
    </row>
    <row r="151" ht="14.25" customHeight="1">
      <c r="A151" t="s">
        <v>576</v>
      </c>
      <c r="B151" s="16">
        <v>434.208809668616</v>
      </c>
      <c r="C151">
        <v>10.0</v>
      </c>
      <c r="D151">
        <v>47.8</v>
      </c>
      <c r="E151" s="18" t="s">
        <v>576</v>
      </c>
      <c r="F151" s="19" t="s">
        <v>1068</v>
      </c>
      <c r="G151" s="18" t="str">
        <f t="shared" si="1"/>
        <v>Somalia</v>
      </c>
      <c r="H151" t="str">
        <f t="shared" si="2"/>
        <v>Awesome</v>
      </c>
    </row>
    <row r="152" ht="14.25" customHeight="1">
      <c r="A152" t="s">
        <v>727</v>
      </c>
      <c r="B152" s="16">
        <v>5273.59387968462</v>
      </c>
      <c r="C152">
        <v>45.0</v>
      </c>
      <c r="D152">
        <v>54.4</v>
      </c>
      <c r="E152" s="18" t="s">
        <v>727</v>
      </c>
      <c r="F152" s="19">
        <v>62.284040871834726</v>
      </c>
      <c r="G152" s="18" t="str">
        <f t="shared" si="1"/>
        <v>South Africa</v>
      </c>
      <c r="H152" t="str">
        <f t="shared" si="2"/>
        <v>Awesome</v>
      </c>
    </row>
    <row r="153" ht="14.25" customHeight="1">
      <c r="A153" t="s">
        <v>166</v>
      </c>
      <c r="B153" s="16">
        <v>26528.4917900799</v>
      </c>
      <c r="C153">
        <v>58.0</v>
      </c>
      <c r="D153">
        <v>72.4</v>
      </c>
      <c r="E153" s="18" t="s">
        <v>166</v>
      </c>
      <c r="F153" s="19">
        <v>63.572418590014145</v>
      </c>
      <c r="G153" s="18" t="str">
        <f t="shared" si="1"/>
        <v>Spain</v>
      </c>
      <c r="H153" t="str">
        <f t="shared" si="2"/>
        <v>Awesome</v>
      </c>
    </row>
    <row r="154" ht="14.25" customHeight="1">
      <c r="A154" t="s">
        <v>360</v>
      </c>
      <c r="B154" s="16">
        <v>3835.39481711341</v>
      </c>
      <c r="C154">
        <v>36.0</v>
      </c>
      <c r="D154">
        <v>67.0</v>
      </c>
      <c r="E154" s="18" t="s">
        <v>360</v>
      </c>
      <c r="F154" s="19">
        <v>57.394371156592285</v>
      </c>
      <c r="G154" s="18" t="str">
        <f t="shared" si="1"/>
        <v>Sri Lanka</v>
      </c>
      <c r="H154" t="str">
        <f t="shared" si="2"/>
        <v>Awesome</v>
      </c>
    </row>
    <row r="155" ht="14.25" customHeight="1">
      <c r="A155" t="s">
        <v>556</v>
      </c>
      <c r="B155" s="16">
        <v>2415.03816212562</v>
      </c>
      <c r="C155">
        <v>14.0</v>
      </c>
      <c r="D155">
        <v>55.9</v>
      </c>
      <c r="E155" s="18" t="s">
        <v>556</v>
      </c>
      <c r="F155" s="19">
        <v>48.775526183364654</v>
      </c>
      <c r="G155" s="18" t="str">
        <f t="shared" si="1"/>
        <v>Sudan</v>
      </c>
      <c r="H155" t="str">
        <f t="shared" si="2"/>
        <v>Awesome</v>
      </c>
    </row>
    <row r="156" ht="14.25" customHeight="1">
      <c r="A156" t="s">
        <v>595</v>
      </c>
      <c r="B156" s="16">
        <v>6484.43273109527</v>
      </c>
      <c r="C156">
        <v>45.0</v>
      </c>
      <c r="D156">
        <v>63.1</v>
      </c>
      <c r="E156" s="18" t="s">
        <v>595</v>
      </c>
      <c r="F156" s="19">
        <v>48.02693624033773</v>
      </c>
      <c r="G156" s="18" t="str">
        <f t="shared" si="1"/>
        <v>Suriname</v>
      </c>
      <c r="H156" t="str">
        <f t="shared" si="2"/>
        <v>Awesome</v>
      </c>
    </row>
    <row r="157" ht="14.25" customHeight="1">
      <c r="A157" t="s">
        <v>606</v>
      </c>
      <c r="B157" s="16">
        <v>2775.15390848176</v>
      </c>
      <c r="C157">
        <v>0.0</v>
      </c>
      <c r="D157">
        <v>50.9</v>
      </c>
      <c r="E157" s="18" t="s">
        <v>606</v>
      </c>
      <c r="F157" s="19">
        <v>61.13493721306755</v>
      </c>
      <c r="G157" s="18" t="str">
        <f t="shared" si="1"/>
        <v>Swaziland</v>
      </c>
      <c r="H157" t="str">
        <f t="shared" si="2"/>
        <v>Awesome</v>
      </c>
    </row>
    <row r="158" ht="14.25" customHeight="1">
      <c r="A158" t="s">
        <v>603</v>
      </c>
      <c r="B158" s="16">
        <v>51599.868867777</v>
      </c>
      <c r="C158">
        <v>88.0</v>
      </c>
      <c r="D158">
        <v>72.0</v>
      </c>
      <c r="E158" s="18" t="s">
        <v>603</v>
      </c>
      <c r="F158" s="19">
        <v>74.91320704771934</v>
      </c>
      <c r="G158" s="18" t="str">
        <f t="shared" si="1"/>
        <v>Sweden</v>
      </c>
      <c r="H158" t="str">
        <f t="shared" si="2"/>
        <v>Awesome</v>
      </c>
    </row>
    <row r="159" ht="14.25" customHeight="1">
      <c r="A159" t="s">
        <v>88</v>
      </c>
      <c r="B159" s="16">
        <v>78812.6506872985</v>
      </c>
      <c r="C159">
        <v>86.0</v>
      </c>
      <c r="D159">
        <v>73.1</v>
      </c>
      <c r="E159" s="18" t="s">
        <v>88</v>
      </c>
      <c r="F159" s="19">
        <v>81.45214810786207</v>
      </c>
      <c r="G159" s="18" t="str">
        <f t="shared" si="1"/>
        <v>Switzerland</v>
      </c>
      <c r="H159" t="str">
        <f t="shared" si="2"/>
        <v>Awesome</v>
      </c>
    </row>
    <row r="160" ht="14.25" customHeight="1">
      <c r="A160" t="s">
        <v>639</v>
      </c>
      <c r="B160" s="16">
        <v>795.843864367519</v>
      </c>
      <c r="C160">
        <v>25.0</v>
      </c>
      <c r="D160">
        <v>62.1</v>
      </c>
      <c r="E160" s="18" t="s">
        <v>639</v>
      </c>
      <c r="F160" s="19">
        <v>58.16732442266079</v>
      </c>
      <c r="G160" s="18" t="str">
        <f t="shared" si="1"/>
        <v>Tajikistan</v>
      </c>
      <c r="H160" t="str">
        <f t="shared" si="2"/>
        <v>Awesome</v>
      </c>
    </row>
    <row r="161" ht="14.25" customHeight="1">
      <c r="A161" t="s">
        <v>1019</v>
      </c>
      <c r="B161" s="16">
        <v>879.193814026315</v>
      </c>
      <c r="C161">
        <v>32.0</v>
      </c>
      <c r="D161">
        <v>54.2</v>
      </c>
      <c r="E161" s="18" t="s">
        <v>1019</v>
      </c>
      <c r="F161" s="19">
        <v>58.58471991779313</v>
      </c>
      <c r="G161" s="18" t="str">
        <f t="shared" si="1"/>
        <v>Tanzania, United Republic of</v>
      </c>
      <c r="H161" t="str">
        <f t="shared" si="2"/>
        <v>Awesome</v>
      </c>
    </row>
    <row r="162" ht="14.25" customHeight="1">
      <c r="A162" t="s">
        <v>636</v>
      </c>
      <c r="B162" s="16">
        <v>5907.91343151532</v>
      </c>
      <c r="C162">
        <v>35.0</v>
      </c>
      <c r="D162">
        <v>66.8</v>
      </c>
      <c r="E162" s="18" t="s">
        <v>636</v>
      </c>
      <c r="F162" s="19">
        <v>66.2202853715532</v>
      </c>
      <c r="G162" s="18" t="str">
        <f t="shared" si="1"/>
        <v>Thailand</v>
      </c>
      <c r="H162" t="str">
        <f t="shared" si="2"/>
        <v>Awesome</v>
      </c>
    </row>
    <row r="163" ht="14.25" customHeight="1">
      <c r="A163" t="s">
        <v>633</v>
      </c>
      <c r="B163" s="16">
        <v>578.461693648613</v>
      </c>
      <c r="C163">
        <v>32.0</v>
      </c>
      <c r="D163">
        <v>52.8</v>
      </c>
      <c r="E163" s="18" t="s">
        <v>633</v>
      </c>
      <c r="F163" s="19">
        <v>53.23802792498688</v>
      </c>
      <c r="G163" s="18" t="str">
        <f t="shared" si="1"/>
        <v>Togo</v>
      </c>
      <c r="H163" t="str">
        <f t="shared" si="2"/>
        <v>Awesome</v>
      </c>
    </row>
    <row r="164" ht="14.25" customHeight="1">
      <c r="A164" t="s">
        <v>655</v>
      </c>
      <c r="B164" s="16">
        <v>3688.87463594593</v>
      </c>
      <c r="C164">
        <v>0.0</v>
      </c>
      <c r="D164">
        <v>66.0</v>
      </c>
      <c r="E164" s="18" t="s">
        <v>655</v>
      </c>
      <c r="F164" s="19">
        <v>63.01086128825807</v>
      </c>
      <c r="G164" s="18" t="str">
        <f t="shared" si="1"/>
        <v>Tonga</v>
      </c>
      <c r="H164" t="str">
        <f t="shared" si="2"/>
        <v>Awesome</v>
      </c>
    </row>
    <row r="165" ht="14.25" customHeight="1">
      <c r="A165" t="s">
        <v>663</v>
      </c>
      <c r="B165" s="16">
        <v>15377.0988055665</v>
      </c>
      <c r="C165">
        <v>35.0</v>
      </c>
      <c r="D165">
        <v>63.3</v>
      </c>
      <c r="E165" s="18" t="s">
        <v>663</v>
      </c>
      <c r="F165" s="19">
        <v>61.22827138825076</v>
      </c>
      <c r="G165" s="18" t="str">
        <f t="shared" si="1"/>
        <v>Trinidad and Tobago</v>
      </c>
      <c r="H165" t="str">
        <f t="shared" si="2"/>
        <v>Awesome</v>
      </c>
    </row>
    <row r="166" ht="14.25" customHeight="1">
      <c r="A166" t="s">
        <v>666</v>
      </c>
      <c r="B166" s="16">
        <v>3688.64637468078</v>
      </c>
      <c r="C166">
        <v>41.0</v>
      </c>
      <c r="D166">
        <v>66.7</v>
      </c>
      <c r="E166" s="18" t="s">
        <v>666</v>
      </c>
      <c r="F166" s="19">
        <v>55.71327184541574</v>
      </c>
      <c r="G166" s="18" t="str">
        <f t="shared" si="1"/>
        <v>Tunisia</v>
      </c>
      <c r="H166" t="str">
        <f t="shared" si="2"/>
        <v>Awesome</v>
      </c>
    </row>
    <row r="167" ht="14.25" customHeight="1">
      <c r="A167" t="s">
        <v>669</v>
      </c>
      <c r="B167" s="16">
        <v>10787.609339044</v>
      </c>
      <c r="C167">
        <v>41.0</v>
      </c>
      <c r="D167">
        <v>66.2</v>
      </c>
      <c r="E167" s="18" t="s">
        <v>669</v>
      </c>
      <c r="F167" s="19">
        <v>65.23095999485169</v>
      </c>
      <c r="G167" s="18" t="str">
        <f t="shared" si="1"/>
        <v>Turkey</v>
      </c>
      <c r="H167" t="str">
        <f t="shared" si="2"/>
        <v>Awesome</v>
      </c>
    </row>
    <row r="168" ht="14.25" customHeight="1">
      <c r="A168" t="s">
        <v>642</v>
      </c>
      <c r="B168" s="16">
        <v>6389.33414279619</v>
      </c>
      <c r="C168">
        <v>22.0</v>
      </c>
      <c r="D168">
        <v>59.8</v>
      </c>
      <c r="E168" s="18" t="s">
        <v>642</v>
      </c>
      <c r="F168" s="19">
        <v>47.36511506246891</v>
      </c>
      <c r="G168" s="18" t="str">
        <f t="shared" si="1"/>
        <v>Turkmenistan</v>
      </c>
      <c r="H168" t="str">
        <f t="shared" si="2"/>
        <v>Awesome</v>
      </c>
    </row>
    <row r="169" ht="14.25" customHeight="1">
      <c r="A169" t="s">
        <v>674</v>
      </c>
      <c r="B169" s="16">
        <v>3083.61525088619</v>
      </c>
      <c r="C169">
        <v>0.0</v>
      </c>
      <c r="D169">
        <v>0.0</v>
      </c>
      <c r="G169" s="18" t="str">
        <f t="shared" si="1"/>
        <v>#N/A</v>
      </c>
      <c r="H169" t="str">
        <f t="shared" si="2"/>
        <v>!!!</v>
      </c>
    </row>
    <row r="170" ht="14.25" customHeight="1">
      <c r="A170" t="s">
        <v>681</v>
      </c>
      <c r="B170" s="16">
        <v>615.308803182525</v>
      </c>
      <c r="C170">
        <v>25.0</v>
      </c>
      <c r="D170">
        <v>54.0</v>
      </c>
      <c r="E170" s="18" t="s">
        <v>681</v>
      </c>
      <c r="F170" s="19">
        <v>60.91296311248573</v>
      </c>
      <c r="G170" s="18" t="str">
        <f t="shared" si="1"/>
        <v>Uganda</v>
      </c>
      <c r="H170" t="str">
        <f t="shared" si="2"/>
        <v>Awesome</v>
      </c>
    </row>
    <row r="171" ht="14.25" customHeight="1">
      <c r="A171" t="s">
        <v>684</v>
      </c>
      <c r="B171" s="16">
        <v>2185.72803066435</v>
      </c>
      <c r="C171">
        <v>29.0</v>
      </c>
      <c r="D171">
        <v>64.1</v>
      </c>
      <c r="E171" s="18" t="s">
        <v>684</v>
      </c>
      <c r="F171" s="19">
        <v>48.091765517311465</v>
      </c>
      <c r="G171" s="18" t="str">
        <f t="shared" si="1"/>
        <v>Ukraine</v>
      </c>
      <c r="H171" t="str">
        <f t="shared" si="2"/>
        <v>Awesome</v>
      </c>
    </row>
    <row r="172" ht="14.25" customHeight="1">
      <c r="A172" t="s">
        <v>23</v>
      </c>
      <c r="B172" s="16">
        <v>37622.2074575932</v>
      </c>
      <c r="C172">
        <v>66.0</v>
      </c>
      <c r="D172">
        <v>68.3</v>
      </c>
      <c r="E172" s="18" t="s">
        <v>23</v>
      </c>
      <c r="F172" s="19">
        <v>76.89449711065517</v>
      </c>
      <c r="G172" s="18" t="str">
        <f t="shared" si="1"/>
        <v>United Arab Emirates</v>
      </c>
      <c r="H172" t="str">
        <f t="shared" si="2"/>
        <v>Awesome</v>
      </c>
    </row>
    <row r="173" ht="14.25" customHeight="1">
      <c r="A173" t="s">
        <v>198</v>
      </c>
      <c r="B173" s="16">
        <v>39899.3883948894</v>
      </c>
      <c r="C173">
        <v>81.0</v>
      </c>
      <c r="D173">
        <v>71.4</v>
      </c>
      <c r="E173" s="18" t="s">
        <v>198</v>
      </c>
      <c r="F173" s="19">
        <v>76.43171376417799</v>
      </c>
      <c r="G173" s="18" t="str">
        <f t="shared" si="1"/>
        <v>United Kingdom</v>
      </c>
      <c r="H173" t="str">
        <f t="shared" si="2"/>
        <v>Awesome</v>
      </c>
    </row>
    <row r="174" ht="14.25" customHeight="1">
      <c r="A174" t="s">
        <v>695</v>
      </c>
      <c r="B174" s="16">
        <v>57466.7871132348</v>
      </c>
      <c r="C174">
        <v>74.0</v>
      </c>
      <c r="D174">
        <v>69.1</v>
      </c>
      <c r="E174" s="18" t="s">
        <v>695</v>
      </c>
      <c r="F174" s="19">
        <v>75.13672603387667</v>
      </c>
      <c r="G174" s="18" t="str">
        <f t="shared" si="1"/>
        <v>United States</v>
      </c>
      <c r="H174" t="str">
        <f t="shared" si="2"/>
        <v>Awesome</v>
      </c>
    </row>
    <row r="175" ht="14.25" customHeight="1">
      <c r="A175" t="s">
        <v>692</v>
      </c>
      <c r="B175" s="16">
        <v>15220.5660250684</v>
      </c>
      <c r="C175">
        <v>71.0</v>
      </c>
      <c r="D175">
        <v>67.9</v>
      </c>
      <c r="E175" s="18" t="s">
        <v>692</v>
      </c>
      <c r="F175" s="19">
        <v>69.6703434082389</v>
      </c>
      <c r="G175" s="18" t="str">
        <f t="shared" si="1"/>
        <v>Uruguay</v>
      </c>
      <c r="H175" t="str">
        <f t="shared" si="2"/>
        <v>Awesome</v>
      </c>
    </row>
    <row r="176" ht="14.25" customHeight="1">
      <c r="A176" t="s">
        <v>698</v>
      </c>
      <c r="B176" s="16">
        <v>2110.64787239513</v>
      </c>
      <c r="C176">
        <v>21.0</v>
      </c>
      <c r="D176">
        <v>62.4</v>
      </c>
      <c r="E176" s="18" t="s">
        <v>698</v>
      </c>
      <c r="F176" s="19">
        <v>52.26452222403301</v>
      </c>
      <c r="G176" s="18" t="str">
        <f t="shared" si="1"/>
        <v>Uzbekistan</v>
      </c>
      <c r="H176" t="str">
        <f t="shared" si="2"/>
        <v>Awesome</v>
      </c>
    </row>
    <row r="177" ht="14.25" customHeight="1">
      <c r="A177" t="s">
        <v>714</v>
      </c>
      <c r="B177" s="16">
        <v>2860.56647483229</v>
      </c>
      <c r="C177">
        <v>0.0</v>
      </c>
      <c r="D177">
        <v>64.6</v>
      </c>
      <c r="E177" s="18" t="s">
        <v>714</v>
      </c>
      <c r="F177" s="19">
        <v>67.3920476813333</v>
      </c>
      <c r="G177" s="18" t="str">
        <f t="shared" si="1"/>
        <v>Vanuatu</v>
      </c>
      <c r="H177" t="str">
        <f t="shared" si="2"/>
        <v>Awesome</v>
      </c>
    </row>
    <row r="178" ht="14.25" customHeight="1">
      <c r="A178" t="s">
        <v>986</v>
      </c>
      <c r="B178" s="16">
        <v>2185.69028246406</v>
      </c>
      <c r="C178">
        <v>33.0</v>
      </c>
      <c r="D178">
        <v>66.6</v>
      </c>
      <c r="E178" s="18" t="s">
        <v>986</v>
      </c>
      <c r="F178" s="19">
        <v>52.43755104523467</v>
      </c>
      <c r="G178" s="18" t="str">
        <f t="shared" si="1"/>
        <v>Viet Nam</v>
      </c>
      <c r="H178" t="str">
        <f t="shared" si="2"/>
        <v>Awesome</v>
      </c>
    </row>
    <row r="179" ht="14.25" customHeight="1">
      <c r="A179" t="s">
        <v>988</v>
      </c>
      <c r="B179" s="16">
        <v>990.334773954632</v>
      </c>
      <c r="C179">
        <v>14.0</v>
      </c>
      <c r="D179">
        <v>57.7</v>
      </c>
      <c r="E179" s="18" t="s">
        <v>988</v>
      </c>
      <c r="F179" s="19" t="s">
        <v>1068</v>
      </c>
      <c r="G179" s="18" t="str">
        <f t="shared" si="1"/>
        <v>Yemen</v>
      </c>
      <c r="H179" t="str">
        <f t="shared" si="2"/>
        <v>Awesome</v>
      </c>
    </row>
    <row r="180" ht="14.25" customHeight="1">
      <c r="A180" t="s">
        <v>730</v>
      </c>
      <c r="B180" s="16">
        <v>1178.38790501204</v>
      </c>
      <c r="C180">
        <v>38.0</v>
      </c>
      <c r="D180">
        <v>53.7</v>
      </c>
      <c r="E180" s="18" t="s">
        <v>730</v>
      </c>
      <c r="F180" s="19">
        <v>55.7994262762815</v>
      </c>
      <c r="G180" s="18" t="str">
        <f t="shared" si="1"/>
        <v>Zambia</v>
      </c>
      <c r="H180" t="str">
        <f t="shared" si="2"/>
        <v>Awesome</v>
      </c>
    </row>
    <row r="181" ht="14.25" customHeight="1">
      <c r="A181" t="s">
        <v>733</v>
      </c>
      <c r="B181" s="16">
        <v>1008.59733051185</v>
      </c>
      <c r="C181">
        <v>22.0</v>
      </c>
      <c r="D181">
        <v>52.1</v>
      </c>
      <c r="E181" s="18" t="s">
        <v>733</v>
      </c>
      <c r="F181" s="19">
        <v>44.049860042444685</v>
      </c>
      <c r="G181" s="18" t="str">
        <f t="shared" si="1"/>
        <v>Zimbabwe</v>
      </c>
      <c r="H181" t="str">
        <f t="shared" si="2"/>
        <v>Awesome</v>
      </c>
    </row>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row r="1">
      <c r="A1" s="1" t="s">
        <v>0</v>
      </c>
      <c r="B1" s="13" t="s">
        <v>1062</v>
      </c>
      <c r="C1" s="3" t="s">
        <v>3</v>
      </c>
      <c r="D1" s="3" t="s">
        <v>7</v>
      </c>
      <c r="E1" s="4" t="s">
        <v>8</v>
      </c>
      <c r="F1" s="5" t="s">
        <v>19</v>
      </c>
      <c r="G1" s="5" t="s">
        <v>31</v>
      </c>
      <c r="H1" s="4" t="s">
        <v>34</v>
      </c>
    </row>
    <row r="2">
      <c r="A2" t="s">
        <v>12</v>
      </c>
      <c r="B2" s="9" t="str">
        <f t="shared" ref="B2:B181" si="1">vlookup(A2,$L$2:$M$40,2,0)</f>
        <v>#N/A</v>
      </c>
      <c r="C2" s="9">
        <v>15.0</v>
      </c>
      <c r="D2" s="9">
        <v>59.70885</v>
      </c>
      <c r="E2">
        <v>652860.0</v>
      </c>
      <c r="F2" t="e">
        <v>#N/A</v>
      </c>
      <c r="G2" t="e">
        <v>#N/A</v>
      </c>
      <c r="H2">
        <v>12.6</v>
      </c>
      <c r="K2" s="17" t="s">
        <v>696</v>
      </c>
      <c r="L2" t="str">
        <f>vlookup(K2,'Country Codes'!$C$3:$C$266,2,0)</f>
        <v>#REF!</v>
      </c>
      <c r="M2" s="20">
        <v>1.0</v>
      </c>
    </row>
    <row r="3">
      <c r="A3" t="s">
        <v>16</v>
      </c>
      <c r="B3" s="9" t="str">
        <f t="shared" si="1"/>
        <v>#N/A</v>
      </c>
      <c r="C3" s="9">
        <v>39.0</v>
      </c>
      <c r="D3" s="9">
        <v>75.79493</v>
      </c>
      <c r="E3">
        <v>27400.0</v>
      </c>
      <c r="F3">
        <v>1.78</v>
      </c>
      <c r="G3">
        <v>1.78</v>
      </c>
      <c r="H3">
        <v>11.4</v>
      </c>
      <c r="K3" s="17" t="s">
        <v>98</v>
      </c>
      <c r="L3" t="str">
        <f>vlookup(K3,'Country Codes'!$C$3:$C$266,2,0)</f>
        <v>#REF!</v>
      </c>
      <c r="M3" s="20">
        <v>1.0</v>
      </c>
    </row>
    <row r="4">
      <c r="A4" t="s">
        <v>143</v>
      </c>
      <c r="B4" s="9" t="str">
        <f t="shared" si="1"/>
        <v>#N/A</v>
      </c>
      <c r="C4" s="9">
        <v>34.0</v>
      </c>
      <c r="D4" s="9">
        <v>73.64271</v>
      </c>
      <c r="E4">
        <v>2381740.0</v>
      </c>
      <c r="F4">
        <v>2.11</v>
      </c>
      <c r="G4">
        <v>65.19</v>
      </c>
      <c r="H4">
        <v>22.5</v>
      </c>
      <c r="K4" s="17" t="s">
        <v>134</v>
      </c>
      <c r="L4" t="str">
        <f>vlookup(K4,'Country Codes'!$C$3:$C$266,2,0)</f>
        <v>#REF!</v>
      </c>
      <c r="M4" s="20">
        <v>1.0</v>
      </c>
    </row>
    <row r="5">
      <c r="A5" t="s">
        <v>14</v>
      </c>
      <c r="B5" s="9" t="str">
        <f t="shared" si="1"/>
        <v>#N/A</v>
      </c>
      <c r="C5" s="9">
        <v>18.0</v>
      </c>
      <c r="D5" s="9">
        <v>55.04751</v>
      </c>
      <c r="E5">
        <v>1246700.0</v>
      </c>
      <c r="F5">
        <v>1.53</v>
      </c>
      <c r="G5">
        <v>139.6</v>
      </c>
      <c r="H5">
        <v>21.55</v>
      </c>
      <c r="K5" s="17" t="s">
        <v>185</v>
      </c>
      <c r="L5" t="str">
        <f>vlookup(K5,'Country Codes'!$C$3:$C$266,2,0)</f>
        <v>#REF!</v>
      </c>
      <c r="M5" s="20">
        <v>1.0</v>
      </c>
    </row>
    <row r="6">
      <c r="A6" t="s">
        <v>32</v>
      </c>
      <c r="B6" s="9" t="str">
        <f t="shared" si="1"/>
        <v>#N/A</v>
      </c>
      <c r="C6" s="9">
        <v>0.0</v>
      </c>
      <c r="D6" s="9">
        <v>74.80473</v>
      </c>
      <c r="E6">
        <v>440.0</v>
      </c>
      <c r="F6" t="e">
        <v>#N/A</v>
      </c>
      <c r="G6" t="e">
        <v>#N/A</v>
      </c>
      <c r="H6">
        <v>26.0</v>
      </c>
      <c r="K6" s="17" t="s">
        <v>199</v>
      </c>
      <c r="L6" t="str">
        <f>vlookup(K6,'Country Codes'!$C$3:$C$266,2,0)</f>
        <v>#REF!</v>
      </c>
      <c r="M6" s="20">
        <v>1.0</v>
      </c>
    </row>
    <row r="7">
      <c r="A7" t="s">
        <v>25</v>
      </c>
      <c r="B7" s="9" t="str">
        <f t="shared" si="1"/>
        <v>#N/A</v>
      </c>
      <c r="C7" s="9">
        <v>36.0</v>
      </c>
      <c r="D7" s="9">
        <v>75.01156</v>
      </c>
      <c r="E7">
        <v>2736690.0</v>
      </c>
      <c r="F7">
        <v>2.41</v>
      </c>
      <c r="G7">
        <v>19.62</v>
      </c>
      <c r="H7">
        <v>14.8</v>
      </c>
      <c r="K7" s="17" t="s">
        <v>301</v>
      </c>
      <c r="L7" t="str">
        <f>vlookup(K7,'Country Codes'!$C$3:$C$266,2,0)</f>
        <v>#REF!</v>
      </c>
      <c r="M7" s="20">
        <v>1.0</v>
      </c>
    </row>
    <row r="8">
      <c r="A8" t="s">
        <v>27</v>
      </c>
      <c r="B8" s="9" t="str">
        <f t="shared" si="1"/>
        <v>#N/A</v>
      </c>
      <c r="C8" s="9">
        <v>33.0</v>
      </c>
      <c r="D8" s="9">
        <v>72.59324</v>
      </c>
      <c r="E8">
        <v>28470.0</v>
      </c>
      <c r="F8">
        <v>2.07</v>
      </c>
      <c r="G8" t="e">
        <v>#N/A</v>
      </c>
      <c r="H8">
        <v>7.15</v>
      </c>
      <c r="K8" s="17" t="s">
        <v>71</v>
      </c>
      <c r="L8" t="str">
        <f>vlookup(K8,'Country Codes'!$C$3:$C$266,2,0)</f>
        <v>#REF!</v>
      </c>
      <c r="M8" s="20">
        <v>1.0</v>
      </c>
    </row>
    <row r="9">
      <c r="A9" t="s">
        <v>35</v>
      </c>
      <c r="B9" s="9" t="str">
        <f t="shared" si="1"/>
        <v>#N/A</v>
      </c>
      <c r="C9" s="9">
        <v>79.0</v>
      </c>
      <c r="D9" s="9">
        <v>81.29268</v>
      </c>
      <c r="E9">
        <v>7682300.0</v>
      </c>
      <c r="F9">
        <v>3.71</v>
      </c>
      <c r="G9">
        <v>26.43</v>
      </c>
      <c r="H9">
        <v>21.65</v>
      </c>
      <c r="K9" s="17" t="s">
        <v>167</v>
      </c>
      <c r="L9" t="str">
        <f>vlookup(K9,'Country Codes'!$C$3:$C$266,2,0)</f>
        <v>#REF!</v>
      </c>
      <c r="M9" s="20">
        <v>1.0</v>
      </c>
    </row>
    <row r="10">
      <c r="A10" t="s">
        <v>37</v>
      </c>
      <c r="B10" s="9" t="str">
        <f t="shared" si="1"/>
        <v>#N/A</v>
      </c>
      <c r="C10" s="9">
        <v>75.0</v>
      </c>
      <c r="D10" s="9">
        <v>80.18049</v>
      </c>
      <c r="E10">
        <v>82578.0</v>
      </c>
      <c r="F10">
        <v>3.64</v>
      </c>
      <c r="G10">
        <v>3.04</v>
      </c>
      <c r="H10">
        <v>6.35</v>
      </c>
      <c r="K10" s="17" t="s">
        <v>84</v>
      </c>
      <c r="L10" t="str">
        <f>vlookup(K10,'Country Codes'!$C$3:$C$266,2,0)</f>
        <v>#REF!</v>
      </c>
      <c r="M10" s="20">
        <v>1.0</v>
      </c>
    </row>
    <row r="11">
      <c r="A11" t="s">
        <v>39</v>
      </c>
      <c r="B11" s="9" t="str">
        <f t="shared" si="1"/>
        <v>#N/A</v>
      </c>
      <c r="C11" s="9">
        <v>30.0</v>
      </c>
      <c r="D11" s="9">
        <v>69.70622</v>
      </c>
      <c r="E11">
        <v>82629.0</v>
      </c>
      <c r="F11">
        <v>2.4</v>
      </c>
      <c r="G11">
        <v>115.11</v>
      </c>
      <c r="H11">
        <v>11.95</v>
      </c>
      <c r="K11" s="17" t="s">
        <v>281</v>
      </c>
      <c r="L11" t="str">
        <f>vlookup(K11,'Country Codes'!$C$3:$C$266,2,0)</f>
        <v>#REF!</v>
      </c>
      <c r="M11" s="20">
        <v>1.0</v>
      </c>
    </row>
    <row r="12">
      <c r="A12" t="s">
        <v>277</v>
      </c>
      <c r="B12" s="9" t="str">
        <f t="shared" si="1"/>
        <v>#N/A</v>
      </c>
      <c r="C12" s="9">
        <v>66.0</v>
      </c>
      <c r="D12" s="9" t="e">
        <v>#N/A</v>
      </c>
      <c r="E12" t="e">
        <v>#N/A</v>
      </c>
      <c r="F12" t="e">
        <v>#N/A</v>
      </c>
      <c r="G12" t="e">
        <v>#N/A</v>
      </c>
      <c r="H12">
        <v>24.85</v>
      </c>
      <c r="K12" s="17" t="s">
        <v>36</v>
      </c>
      <c r="L12" t="str">
        <f>vlookup(K12,'Country Codes'!$C$3:$C$266,2,0)</f>
        <v>#REF!</v>
      </c>
      <c r="M12" s="20">
        <v>1.0</v>
      </c>
    </row>
    <row r="13">
      <c r="A13" t="s">
        <v>54</v>
      </c>
      <c r="B13" s="9" t="str">
        <f t="shared" si="1"/>
        <v>#N/A</v>
      </c>
      <c r="C13" s="9">
        <v>43.0</v>
      </c>
      <c r="D13" s="9">
        <v>75.71456</v>
      </c>
      <c r="E13">
        <v>750.0</v>
      </c>
      <c r="F13" t="e">
        <v>#N/A</v>
      </c>
      <c r="G13">
        <v>68.6</v>
      </c>
      <c r="H13">
        <v>27.15</v>
      </c>
      <c r="K13" s="17" t="s">
        <v>328</v>
      </c>
      <c r="L13" t="str">
        <f>vlookup(K13,'Country Codes'!$C$3:$C$266,2,0)</f>
        <v>#REF!</v>
      </c>
      <c r="M13" s="20">
        <v>1.0</v>
      </c>
    </row>
    <row r="14">
      <c r="A14" t="s">
        <v>49</v>
      </c>
      <c r="B14" s="9" t="str">
        <f t="shared" si="1"/>
        <v>#N/A</v>
      </c>
      <c r="C14" s="9">
        <v>26.0</v>
      </c>
      <c r="D14" s="9">
        <v>68.8739</v>
      </c>
      <c r="E14">
        <v>130170.0</v>
      </c>
      <c r="F14">
        <v>1.82</v>
      </c>
      <c r="G14">
        <v>0.045</v>
      </c>
      <c r="H14">
        <v>25.0</v>
      </c>
      <c r="K14" s="17" t="s">
        <v>404</v>
      </c>
      <c r="L14" t="str">
        <f>vlookup(K14,'Country Codes'!$C$3:$C$266,2,0)</f>
        <v>#REF!</v>
      </c>
      <c r="M14" s="20">
        <v>1.0</v>
      </c>
    </row>
    <row r="15">
      <c r="A15" t="s">
        <v>73</v>
      </c>
      <c r="B15" s="9" t="str">
        <f t="shared" si="1"/>
        <v>#N/A</v>
      </c>
      <c r="C15" s="9">
        <v>61.0</v>
      </c>
      <c r="D15" s="9">
        <v>74.35741</v>
      </c>
      <c r="E15">
        <v>430.0</v>
      </c>
      <c r="F15">
        <v>2.79</v>
      </c>
      <c r="G15">
        <v>3.95</v>
      </c>
      <c r="H15">
        <v>26.0</v>
      </c>
      <c r="K15" s="17" t="s">
        <v>468</v>
      </c>
      <c r="L15" t="str">
        <f>vlookup(K15,'Country Codes'!$C$3:$C$266,2,0)</f>
        <v>#REF!</v>
      </c>
      <c r="M15" s="20">
        <v>1.0</v>
      </c>
    </row>
    <row r="16">
      <c r="A16" t="s">
        <v>61</v>
      </c>
      <c r="B16" s="9" t="str">
        <f t="shared" si="1"/>
        <v>#N/A</v>
      </c>
      <c r="C16" s="9">
        <v>40.0</v>
      </c>
      <c r="D16" s="9">
        <v>70.20732</v>
      </c>
      <c r="E16">
        <v>202900.0</v>
      </c>
      <c r="F16" t="e">
        <v>#N/A</v>
      </c>
      <c r="G16">
        <v>3.46</v>
      </c>
      <c r="H16">
        <v>6.15</v>
      </c>
      <c r="K16" s="17" t="s">
        <v>670</v>
      </c>
      <c r="L16" t="str">
        <f>vlookup(K16,'Country Codes'!$C$3:$C$266,2,0)</f>
        <v>#REF!</v>
      </c>
      <c r="M16" s="20">
        <v>1.0</v>
      </c>
    </row>
    <row r="17">
      <c r="A17" t="s">
        <v>43</v>
      </c>
      <c r="B17" s="9" t="str">
        <f t="shared" si="1"/>
        <v>#N/A</v>
      </c>
      <c r="C17" s="9">
        <v>77.0</v>
      </c>
      <c r="D17" s="9">
        <v>79.78293</v>
      </c>
      <c r="E17">
        <v>30280.0</v>
      </c>
      <c r="F17">
        <v>3.77</v>
      </c>
      <c r="G17">
        <v>0.834</v>
      </c>
      <c r="H17">
        <v>9.55</v>
      </c>
      <c r="K17" s="17" t="s">
        <v>267</v>
      </c>
      <c r="L17" t="str">
        <f>vlookup(K17,'Country Codes'!$C$3:$C$266,2,0)</f>
        <v>#REF!</v>
      </c>
      <c r="M17" s="20">
        <v>1.0</v>
      </c>
    </row>
    <row r="18">
      <c r="A18" t="s">
        <v>64</v>
      </c>
      <c r="B18" s="9" t="str">
        <f t="shared" si="1"/>
        <v>#N/A</v>
      </c>
      <c r="C18" s="9">
        <v>0.0</v>
      </c>
      <c r="D18" s="9">
        <v>69.44349</v>
      </c>
      <c r="E18">
        <v>22810.0</v>
      </c>
      <c r="F18" t="e">
        <v>#N/A</v>
      </c>
      <c r="G18">
        <v>10.19</v>
      </c>
      <c r="H18">
        <v>25.3</v>
      </c>
      <c r="K18" s="17" t="s">
        <v>89</v>
      </c>
      <c r="L18" t="str">
        <f>vlookup(K18,'Country Codes'!$C$3:$C$266,2,0)</f>
        <v>#REF!</v>
      </c>
      <c r="M18" s="20">
        <v>1.0</v>
      </c>
    </row>
    <row r="19">
      <c r="A19" t="s">
        <v>45</v>
      </c>
      <c r="B19" s="9" t="str">
        <f t="shared" si="1"/>
        <v>#N/A</v>
      </c>
      <c r="C19" s="9">
        <v>36.0</v>
      </c>
      <c r="D19" s="9">
        <v>58.18898</v>
      </c>
      <c r="E19">
        <v>112760.0</v>
      </c>
      <c r="F19" t="e">
        <v>#N/A</v>
      </c>
      <c r="G19" t="e">
        <v>#N/A</v>
      </c>
      <c r="H19">
        <v>27.55</v>
      </c>
      <c r="K19" s="17" t="s">
        <v>44</v>
      </c>
      <c r="L19" t="str">
        <f>vlookup(K19,'Country Codes'!$C$3:$C$266,2,0)</f>
        <v>#REF!</v>
      </c>
      <c r="M19" s="20">
        <v>1.0</v>
      </c>
    </row>
    <row r="20">
      <c r="A20" t="s">
        <v>77</v>
      </c>
      <c r="B20" s="9" t="str">
        <f t="shared" si="1"/>
        <v>#N/A</v>
      </c>
      <c r="C20" s="9">
        <v>65.0</v>
      </c>
      <c r="D20" s="9">
        <v>66.20039</v>
      </c>
      <c r="E20">
        <v>38117.0</v>
      </c>
      <c r="F20" t="e">
        <v>#N/A</v>
      </c>
      <c r="G20" t="e">
        <v>#N/A</v>
      </c>
      <c r="H20">
        <v>7.4</v>
      </c>
      <c r="K20" s="17" t="s">
        <v>604</v>
      </c>
      <c r="L20" t="str">
        <f>vlookup(K20,'Country Codes'!$C$3:$C$266,2,0)</f>
        <v>#REF!</v>
      </c>
      <c r="M20" s="20">
        <v>1.0</v>
      </c>
    </row>
    <row r="21">
      <c r="A21" t="s">
        <v>316</v>
      </c>
      <c r="B21" s="9" t="str">
        <f t="shared" si="1"/>
        <v>#N/A</v>
      </c>
      <c r="C21" s="9">
        <v>33.0</v>
      </c>
      <c r="D21" s="9" t="e">
        <v>#N/A</v>
      </c>
      <c r="E21" t="e">
        <v>#N/A</v>
      </c>
      <c r="F21" t="e">
        <v>#N/A</v>
      </c>
      <c r="G21" t="e">
        <v>#N/A</v>
      </c>
      <c r="H21" t="e">
        <v>#N/A</v>
      </c>
      <c r="K21" s="17" t="s">
        <v>554</v>
      </c>
      <c r="L21" t="str">
        <f>vlookup(K21,'Country Codes'!$C$3:$C$266,2,0)</f>
        <v>#REF!</v>
      </c>
      <c r="M21" s="20">
        <v>1.0</v>
      </c>
    </row>
    <row r="22">
      <c r="A22" t="s">
        <v>59</v>
      </c>
      <c r="B22" s="9" t="str">
        <f t="shared" si="1"/>
        <v>#N/A</v>
      </c>
      <c r="C22" s="9">
        <v>39.0</v>
      </c>
      <c r="D22" s="9">
        <v>75.35951</v>
      </c>
      <c r="E22">
        <v>51200.0</v>
      </c>
      <c r="F22">
        <v>2.05</v>
      </c>
      <c r="G22" t="e">
        <v>#N/A</v>
      </c>
      <c r="H22">
        <v>9.85</v>
      </c>
      <c r="K22" s="17" t="s">
        <v>38</v>
      </c>
      <c r="L22" t="str">
        <f>vlookup(K22,'Country Codes'!$C$3:$C$266,2,0)</f>
        <v>#REF!</v>
      </c>
      <c r="M22" s="20">
        <v>1.0</v>
      </c>
    </row>
    <row r="23">
      <c r="A23" t="s">
        <v>79</v>
      </c>
      <c r="B23" s="9" t="str">
        <f t="shared" si="1"/>
        <v>#N/A</v>
      </c>
      <c r="C23" s="9">
        <v>60.0</v>
      </c>
      <c r="D23" s="9">
        <v>55.20961</v>
      </c>
      <c r="E23">
        <v>566730.0</v>
      </c>
      <c r="F23" t="e">
        <v>#N/A</v>
      </c>
      <c r="G23" t="e">
        <v>#N/A</v>
      </c>
      <c r="H23">
        <v>21.5</v>
      </c>
      <c r="K23" s="17" t="s">
        <v>471</v>
      </c>
      <c r="L23" t="str">
        <f>vlookup(K23,'Country Codes'!$C$3:$C$266,2,0)</f>
        <v>#REF!</v>
      </c>
      <c r="M23" s="20">
        <v>1.0</v>
      </c>
    </row>
    <row r="24">
      <c r="A24" t="s">
        <v>70</v>
      </c>
      <c r="B24" s="9" t="str">
        <f t="shared" si="1"/>
        <v>#N/A</v>
      </c>
      <c r="C24" s="9">
        <v>40.0</v>
      </c>
      <c r="D24" s="9">
        <v>72.70973</v>
      </c>
      <c r="E24">
        <v>8358140.0</v>
      </c>
      <c r="F24">
        <v>2.84</v>
      </c>
      <c r="G24">
        <v>11.98</v>
      </c>
      <c r="H24">
        <v>24.95</v>
      </c>
      <c r="K24" s="17" t="s">
        <v>219</v>
      </c>
      <c r="L24" t="str">
        <f>vlookup(K24,'Country Codes'!$C$3:$C$266,2,0)</f>
        <v>#REF!</v>
      </c>
      <c r="M24" s="20">
        <v>1.0</v>
      </c>
    </row>
    <row r="25">
      <c r="A25" t="s">
        <v>75</v>
      </c>
      <c r="B25" s="9" t="str">
        <f t="shared" si="1"/>
        <v>#N/A</v>
      </c>
      <c r="C25" s="9">
        <v>58.0</v>
      </c>
      <c r="D25" s="9">
        <v>76.61934</v>
      </c>
      <c r="E25">
        <v>5270.0</v>
      </c>
      <c r="F25" t="e">
        <v>#N/A</v>
      </c>
      <c r="G25" t="e">
        <v>#N/A</v>
      </c>
      <c r="H25" t="e">
        <v>#N/A</v>
      </c>
      <c r="K25" s="17" t="s">
        <v>140</v>
      </c>
      <c r="L25" t="str">
        <f>vlookup(K25,'Country Codes'!$C$3:$C$266,2,0)</f>
        <v>#REF!</v>
      </c>
      <c r="M25" s="20">
        <v>1.0</v>
      </c>
    </row>
    <row r="26">
      <c r="A26" t="s">
        <v>52</v>
      </c>
      <c r="B26" s="9" t="str">
        <f t="shared" si="1"/>
        <v>#N/A</v>
      </c>
      <c r="C26" s="9">
        <v>41.0</v>
      </c>
      <c r="D26" s="9">
        <v>72.66341</v>
      </c>
      <c r="E26">
        <v>108610.0</v>
      </c>
      <c r="F26">
        <v>2.12</v>
      </c>
      <c r="G26">
        <v>0.5</v>
      </c>
      <c r="H26">
        <v>10.55</v>
      </c>
      <c r="K26" s="17" t="s">
        <v>729</v>
      </c>
      <c r="L26" t="str">
        <f>vlookup(K26,'Country Codes'!$C$3:$C$266,2,0)</f>
        <v>#REF!</v>
      </c>
      <c r="M26" s="20">
        <v>1.0</v>
      </c>
    </row>
    <row r="27">
      <c r="A27" t="s">
        <v>47</v>
      </c>
      <c r="B27" s="9" t="str">
        <f t="shared" si="1"/>
        <v>#N/A</v>
      </c>
      <c r="C27" s="9">
        <v>42.0</v>
      </c>
      <c r="D27" s="9">
        <v>54.75566</v>
      </c>
      <c r="E27">
        <v>273600.0</v>
      </c>
      <c r="F27">
        <v>2.1</v>
      </c>
      <c r="G27" t="e">
        <v>#N/A</v>
      </c>
      <c r="H27">
        <v>28.25</v>
      </c>
      <c r="K27" s="17" t="s">
        <v>637</v>
      </c>
      <c r="L27" t="str">
        <f>vlookup(K27,'Country Codes'!$C$3:$C$266,2,0)</f>
        <v>#REF!</v>
      </c>
      <c r="M27" s="20">
        <v>1.0</v>
      </c>
    </row>
    <row r="28">
      <c r="A28" t="s">
        <v>41</v>
      </c>
      <c r="B28" s="9" t="str">
        <f t="shared" si="1"/>
        <v>#N/A</v>
      </c>
      <c r="C28" s="9">
        <v>20.0</v>
      </c>
      <c r="D28" s="9">
        <v>53.46646</v>
      </c>
      <c r="E28">
        <v>25680.0</v>
      </c>
      <c r="F28" t="e">
        <v>#N/A</v>
      </c>
      <c r="G28" t="e">
        <v>#N/A</v>
      </c>
      <c r="H28">
        <v>19.8</v>
      </c>
      <c r="K28" s="17" t="s">
        <v>24</v>
      </c>
      <c r="L28" t="str">
        <f>vlookup(K28,'Country Codes'!$C$3:$C$266,2,0)</f>
        <v>#REF!</v>
      </c>
      <c r="M28" s="20">
        <v>1.0</v>
      </c>
    </row>
    <row r="29">
      <c r="A29" t="s">
        <v>114</v>
      </c>
      <c r="B29" s="9" t="str">
        <f t="shared" si="1"/>
        <v>#N/A</v>
      </c>
      <c r="C29" s="9">
        <v>59.0</v>
      </c>
      <c r="D29" s="9">
        <v>71.69141</v>
      </c>
      <c r="E29">
        <v>4030.0</v>
      </c>
      <c r="F29" t="e">
        <v>#N/A</v>
      </c>
      <c r="G29" t="e">
        <v>#N/A</v>
      </c>
      <c r="H29" t="e">
        <v>#N/A</v>
      </c>
      <c r="K29" s="17" t="s">
        <v>181</v>
      </c>
      <c r="L29" t="str">
        <f>vlookup(K29,'Country Codes'!$C$3:$C$266,2,0)</f>
        <v>#REF!</v>
      </c>
      <c r="M29" s="20">
        <v>1.0</v>
      </c>
    </row>
    <row r="30">
      <c r="A30" t="s">
        <v>319</v>
      </c>
      <c r="B30" s="9" t="str">
        <f t="shared" si="1"/>
        <v>#N/A</v>
      </c>
      <c r="C30" s="9">
        <v>21.0</v>
      </c>
      <c r="D30" s="9">
        <v>64.56634</v>
      </c>
      <c r="E30">
        <v>176520.0</v>
      </c>
      <c r="F30">
        <v>1.94</v>
      </c>
      <c r="G30" t="e">
        <v>#N/A</v>
      </c>
      <c r="H30">
        <v>26.8</v>
      </c>
      <c r="K30" s="17" t="s">
        <v>520</v>
      </c>
      <c r="L30" t="str">
        <f>vlookup(K30,'Country Codes'!$C$3:$C$266,2,0)</f>
        <v>#REF!</v>
      </c>
      <c r="M30" s="20">
        <v>1.0</v>
      </c>
    </row>
    <row r="31">
      <c r="A31" t="s">
        <v>104</v>
      </c>
      <c r="B31" s="9" t="str">
        <f t="shared" si="1"/>
        <v>#N/A</v>
      </c>
      <c r="C31" s="9">
        <v>26.0</v>
      </c>
      <c r="D31" s="9">
        <v>54.0079</v>
      </c>
      <c r="E31">
        <v>472710.0</v>
      </c>
      <c r="F31">
        <v>1.92</v>
      </c>
      <c r="G31">
        <v>4.72</v>
      </c>
      <c r="H31">
        <v>24.6</v>
      </c>
      <c r="K31" s="17" t="s">
        <v>286</v>
      </c>
      <c r="L31" t="str">
        <f>vlookup(K31,'Country Codes'!$C$3:$C$266,2,0)</f>
        <v>#REF!</v>
      </c>
      <c r="M31" s="20">
        <v>1.0</v>
      </c>
    </row>
    <row r="32">
      <c r="A32" s="21" t="s">
        <v>83</v>
      </c>
      <c r="B32" s="9" t="str">
        <f t="shared" si="1"/>
        <v>#N/A</v>
      </c>
      <c r="C32" s="9">
        <v>82.0</v>
      </c>
      <c r="D32" s="9">
        <v>80.5439</v>
      </c>
      <c r="E32">
        <v>9093510.0</v>
      </c>
      <c r="F32">
        <v>4.06</v>
      </c>
      <c r="G32">
        <v>102.58</v>
      </c>
      <c r="H32">
        <v>-5.35</v>
      </c>
      <c r="K32" s="17" t="s">
        <v>111</v>
      </c>
      <c r="L32" t="str">
        <f>vlookup(K32,'Country Codes'!$C$3:$C$266,2,0)</f>
        <v>#REF!</v>
      </c>
      <c r="M32" s="20">
        <v>1.0</v>
      </c>
    </row>
    <row r="33">
      <c r="A33" t="s">
        <v>81</v>
      </c>
      <c r="B33" s="9" t="str">
        <f t="shared" si="1"/>
        <v>#N/A</v>
      </c>
      <c r="C33" s="9">
        <v>20.0</v>
      </c>
      <c r="D33" s="9">
        <v>45.52646</v>
      </c>
      <c r="E33">
        <v>622980.0</v>
      </c>
      <c r="F33" t="e">
        <v>#N/A</v>
      </c>
      <c r="G33" t="e">
        <v>#N/A</v>
      </c>
      <c r="H33">
        <v>24.9</v>
      </c>
      <c r="K33" s="17" t="s">
        <v>238</v>
      </c>
      <c r="L33" t="str">
        <f>vlookup(K33,'Country Codes'!$C$3:$C$266,2,0)</f>
        <v>#REF!</v>
      </c>
      <c r="M33" s="20">
        <v>1.0</v>
      </c>
    </row>
    <row r="34">
      <c r="A34" t="s">
        <v>623</v>
      </c>
      <c r="B34" s="9" t="str">
        <f t="shared" si="1"/>
        <v>#N/A</v>
      </c>
      <c r="C34" s="9">
        <v>20.0</v>
      </c>
      <c r="D34" s="9">
        <v>48.7011</v>
      </c>
      <c r="E34">
        <v>1259200.0</v>
      </c>
      <c r="F34" t="e">
        <v>#N/A</v>
      </c>
      <c r="G34">
        <v>15.78</v>
      </c>
      <c r="H34">
        <v>26.55</v>
      </c>
      <c r="K34" s="17" t="s">
        <v>298</v>
      </c>
      <c r="L34" t="str">
        <f>vlookup(K34,'Country Codes'!$C$3:$C$266,2,0)</f>
        <v>#REF!</v>
      </c>
      <c r="M34" s="20">
        <v>1.0</v>
      </c>
    </row>
    <row r="35">
      <c r="A35" t="s">
        <v>93</v>
      </c>
      <c r="B35" s="9" t="str">
        <f t="shared" si="1"/>
        <v>#N/A</v>
      </c>
      <c r="C35" s="9">
        <v>66.0</v>
      </c>
      <c r="D35" s="9">
        <v>77.923</v>
      </c>
      <c r="E35">
        <v>743532.0</v>
      </c>
      <c r="F35">
        <v>3.03</v>
      </c>
      <c r="G35">
        <v>0.713</v>
      </c>
      <c r="H35">
        <v>8.45</v>
      </c>
      <c r="K35" s="17" t="s">
        <v>449</v>
      </c>
      <c r="L35" t="str">
        <f>vlookup(K35,'Country Codes'!$C$3:$C$266,2,0)</f>
        <v>#REF!</v>
      </c>
      <c r="M35" s="20">
        <v>1.0</v>
      </c>
    </row>
    <row r="36">
      <c r="A36" s="21" t="s">
        <v>97</v>
      </c>
      <c r="B36" s="9" t="str">
        <f t="shared" si="1"/>
        <v>#N/A</v>
      </c>
      <c r="C36" s="9">
        <v>40.0</v>
      </c>
      <c r="D36" s="9">
        <v>74.59407</v>
      </c>
      <c r="E36">
        <v>9388210.8</v>
      </c>
      <c r="F36">
        <v>3.21</v>
      </c>
      <c r="G36">
        <v>2.82</v>
      </c>
      <c r="H36">
        <v>6.95</v>
      </c>
      <c r="K36" s="17" t="s">
        <v>563</v>
      </c>
      <c r="L36" t="str">
        <f>vlookup(K36,'Country Codes'!$C$3:$C$266,2,0)</f>
        <v>#REF!</v>
      </c>
      <c r="M36" s="20">
        <v>1.0</v>
      </c>
    </row>
    <row r="37">
      <c r="A37" t="s">
        <v>110</v>
      </c>
      <c r="B37" s="9" t="str">
        <f t="shared" si="1"/>
        <v>#N/A</v>
      </c>
      <c r="C37" s="9">
        <v>37.0</v>
      </c>
      <c r="D37" s="9">
        <v>72.70754</v>
      </c>
      <c r="E37">
        <v>1109500.0</v>
      </c>
      <c r="F37">
        <v>2.5</v>
      </c>
      <c r="G37">
        <v>11.97</v>
      </c>
      <c r="H37">
        <v>24.5</v>
      </c>
      <c r="K37" s="17" t="s">
        <v>160</v>
      </c>
      <c r="L37" t="str">
        <f>vlookup(K37,'Country Codes'!$C$3:$C$266,2,0)</f>
        <v>#REF!</v>
      </c>
      <c r="M37" s="20">
        <v>1.0</v>
      </c>
    </row>
    <row r="38">
      <c r="A38" t="s">
        <v>112</v>
      </c>
      <c r="B38" s="9" t="str">
        <f t="shared" si="1"/>
        <v>#N/A</v>
      </c>
      <c r="C38" s="9">
        <v>24.0</v>
      </c>
      <c r="D38" s="9">
        <v>60.71937</v>
      </c>
      <c r="E38">
        <v>1861.0</v>
      </c>
      <c r="F38" t="e">
        <v>#N/A</v>
      </c>
      <c r="G38" t="e">
        <v>#N/A</v>
      </c>
      <c r="H38">
        <v>25.55</v>
      </c>
      <c r="K38" s="17" t="s">
        <v>95</v>
      </c>
      <c r="L38" t="str">
        <f>vlookup(K38,'Country Codes'!$C$3:$C$266,2,0)</f>
        <v>#REF!</v>
      </c>
      <c r="M38" s="20">
        <v>1.0</v>
      </c>
    </row>
    <row r="39">
      <c r="A39" t="s">
        <v>431</v>
      </c>
      <c r="B39" s="9" t="str">
        <f t="shared" si="1"/>
        <v>#N/A</v>
      </c>
      <c r="C39" s="9">
        <v>21.0</v>
      </c>
      <c r="D39" s="9" t="e">
        <v>#N/A</v>
      </c>
      <c r="E39" t="e">
        <v>#N/A</v>
      </c>
      <c r="F39" t="e">
        <v>#N/A</v>
      </c>
      <c r="G39" t="e">
        <v>#N/A</v>
      </c>
      <c r="H39" t="e">
        <v>#N/A</v>
      </c>
      <c r="K39" s="17" t="s">
        <v>462</v>
      </c>
      <c r="L39" t="str">
        <f>vlookup(K39,'Country Codes'!$C$3:$C$266,2,0)</f>
        <v>#REF!</v>
      </c>
      <c r="M39" s="20">
        <v>1.0</v>
      </c>
    </row>
    <row r="40">
      <c r="A40" t="s">
        <v>424</v>
      </c>
      <c r="B40" s="9" t="str">
        <f t="shared" si="1"/>
        <v>#N/A</v>
      </c>
      <c r="C40" s="9">
        <v>21.0</v>
      </c>
      <c r="D40" s="9" t="e">
        <v>#N/A</v>
      </c>
      <c r="E40" t="e">
        <v>#N/A</v>
      </c>
      <c r="F40" t="e">
        <v>#N/A</v>
      </c>
      <c r="G40" t="e">
        <v>#N/A</v>
      </c>
      <c r="H40" t="e">
        <v>#N/A</v>
      </c>
      <c r="K40" s="17" t="s">
        <v>500</v>
      </c>
      <c r="L40" t="str">
        <f>vlookup(K40,'Country Codes'!$C$3:$C$266,2,0)</f>
        <v>#REF!</v>
      </c>
      <c r="M40" s="20">
        <v>1.0</v>
      </c>
    </row>
    <row r="41">
      <c r="A41" t="s">
        <v>116</v>
      </c>
      <c r="B41" s="9" t="str">
        <f t="shared" si="1"/>
        <v>#N/A</v>
      </c>
      <c r="C41" s="9">
        <v>58.0</v>
      </c>
      <c r="D41" s="9">
        <v>78.32885</v>
      </c>
      <c r="E41">
        <v>51060.0</v>
      </c>
      <c r="F41">
        <v>2.66</v>
      </c>
      <c r="G41" t="e">
        <v>#N/A</v>
      </c>
      <c r="H41">
        <v>24.8</v>
      </c>
      <c r="K41" s="17" t="s">
        <v>493</v>
      </c>
      <c r="L41" s="20" t="s">
        <v>492</v>
      </c>
      <c r="M41" s="20">
        <v>1.0</v>
      </c>
    </row>
    <row r="42">
      <c r="A42" t="s">
        <v>408</v>
      </c>
      <c r="B42" s="9" t="str">
        <f t="shared" si="1"/>
        <v>#N/A</v>
      </c>
      <c r="C42" s="9">
        <v>34.0</v>
      </c>
      <c r="D42" s="9" t="e">
        <v>#N/A</v>
      </c>
      <c r="E42" t="e">
        <v>#N/A</v>
      </c>
      <c r="F42" t="e">
        <v>#N/A</v>
      </c>
      <c r="G42" t="e">
        <v>#N/A</v>
      </c>
      <c r="H42" t="e">
        <v>#N/A</v>
      </c>
    </row>
    <row r="43">
      <c r="A43" t="s">
        <v>245</v>
      </c>
      <c r="B43" s="9" t="str">
        <f t="shared" si="1"/>
        <v>#N/A</v>
      </c>
      <c r="C43" s="9">
        <v>49.0</v>
      </c>
      <c r="D43" s="9">
        <v>75.70561</v>
      </c>
      <c r="E43">
        <v>55960.0</v>
      </c>
      <c r="F43">
        <v>2.59</v>
      </c>
      <c r="G43">
        <v>5.26</v>
      </c>
      <c r="H43">
        <v>10.9</v>
      </c>
    </row>
    <row r="44">
      <c r="A44" t="s">
        <v>128</v>
      </c>
      <c r="B44" s="9" t="str">
        <f t="shared" si="1"/>
        <v>#N/A</v>
      </c>
      <c r="C44" s="9">
        <v>55.0</v>
      </c>
      <c r="D44" s="9">
        <v>78.86951</v>
      </c>
      <c r="E44">
        <v>9240.0</v>
      </c>
      <c r="F44">
        <v>2.73</v>
      </c>
      <c r="G44" t="e">
        <v>#N/A</v>
      </c>
      <c r="H44">
        <v>18.45</v>
      </c>
    </row>
    <row r="45">
      <c r="A45" t="s">
        <v>507</v>
      </c>
      <c r="B45" s="9" t="str">
        <f t="shared" si="1"/>
        <v>#N/A</v>
      </c>
      <c r="C45" s="9">
        <v>55.0</v>
      </c>
      <c r="D45" s="9" t="e">
        <v>#N/A</v>
      </c>
      <c r="E45" t="e">
        <v>#N/A</v>
      </c>
      <c r="F45" t="e">
        <v>#N/A</v>
      </c>
      <c r="G45" t="e">
        <v>#N/A</v>
      </c>
      <c r="H45" t="e">
        <v>#N/A</v>
      </c>
    </row>
    <row r="46">
      <c r="A46" t="s">
        <v>139</v>
      </c>
      <c r="B46" s="9" t="str">
        <f t="shared" si="1"/>
        <v>#N/A</v>
      </c>
      <c r="C46" s="9">
        <v>90.0</v>
      </c>
      <c r="D46" s="9">
        <v>78.19512</v>
      </c>
      <c r="E46">
        <v>42430.0</v>
      </c>
      <c r="F46">
        <v>3.95</v>
      </c>
      <c r="G46">
        <v>57.39</v>
      </c>
      <c r="H46">
        <v>7.5</v>
      </c>
    </row>
    <row r="47">
      <c r="A47" t="s">
        <v>137</v>
      </c>
      <c r="B47" s="9" t="str">
        <f t="shared" si="1"/>
        <v>#N/A</v>
      </c>
      <c r="C47" s="9">
        <v>59.0</v>
      </c>
      <c r="D47" s="9"/>
      <c r="E47">
        <v>750.0</v>
      </c>
      <c r="F47" t="e">
        <v>#N/A</v>
      </c>
      <c r="G47" t="e">
        <v>#N/A</v>
      </c>
      <c r="H47">
        <v>22.35</v>
      </c>
    </row>
    <row r="48">
      <c r="A48" t="s">
        <v>141</v>
      </c>
      <c r="B48" s="9" t="str">
        <f t="shared" si="1"/>
        <v>#N/A</v>
      </c>
      <c r="C48" s="9">
        <v>31.0</v>
      </c>
      <c r="D48" s="9">
        <v>72.12885</v>
      </c>
      <c r="E48">
        <v>48310.0</v>
      </c>
      <c r="F48">
        <v>2.29</v>
      </c>
      <c r="G48" t="e">
        <v>#N/A</v>
      </c>
      <c r="H48">
        <v>24.55</v>
      </c>
    </row>
    <row r="49">
      <c r="A49" t="s">
        <v>156</v>
      </c>
      <c r="B49" s="9" t="str">
        <f t="shared" si="1"/>
        <v>#N/A</v>
      </c>
      <c r="C49" s="9">
        <v>31.0</v>
      </c>
      <c r="D49" s="9">
        <v>74.49656</v>
      </c>
      <c r="E49">
        <v>248360.0</v>
      </c>
      <c r="F49">
        <v>2.03</v>
      </c>
      <c r="G49">
        <v>37.19</v>
      </c>
      <c r="H49">
        <v>21.85</v>
      </c>
    </row>
    <row r="50">
      <c r="A50" t="s">
        <v>552</v>
      </c>
      <c r="B50" s="9" t="str">
        <f t="shared" si="1"/>
        <v>#N/A</v>
      </c>
      <c r="C50" s="9">
        <v>34.0</v>
      </c>
      <c r="D50" s="9" t="e">
        <v>#N/A</v>
      </c>
      <c r="E50" t="e">
        <v>#N/A</v>
      </c>
      <c r="F50">
        <v>2.24</v>
      </c>
      <c r="G50">
        <v>8.27</v>
      </c>
      <c r="H50">
        <v>22.1</v>
      </c>
    </row>
    <row r="51">
      <c r="A51" t="s">
        <v>571</v>
      </c>
      <c r="B51" s="9" t="str">
        <f t="shared" si="1"/>
        <v>#N/A</v>
      </c>
      <c r="C51" s="9">
        <v>36.0</v>
      </c>
      <c r="D51" s="9">
        <v>70.78</v>
      </c>
      <c r="E51">
        <v>20720.0</v>
      </c>
      <c r="F51">
        <v>2.49</v>
      </c>
      <c r="G51" t="e">
        <v>#N/A</v>
      </c>
      <c r="H51">
        <v>24.45</v>
      </c>
    </row>
    <row r="52">
      <c r="A52" t="s">
        <v>215</v>
      </c>
      <c r="B52" s="9" t="str">
        <f t="shared" si="1"/>
        <v>#N/A</v>
      </c>
      <c r="C52" s="9">
        <v>0.0</v>
      </c>
      <c r="D52" s="9">
        <v>54.88298</v>
      </c>
      <c r="E52">
        <v>28050.0</v>
      </c>
      <c r="F52" t="e">
        <v>#N/A</v>
      </c>
      <c r="G52">
        <v>668.54</v>
      </c>
      <c r="H52">
        <v>24.55</v>
      </c>
    </row>
    <row r="53">
      <c r="A53" t="s">
        <v>169</v>
      </c>
      <c r="B53" s="9" t="str">
        <f t="shared" si="1"/>
        <v>#N/A</v>
      </c>
      <c r="C53" s="9">
        <v>70.0</v>
      </c>
      <c r="D53" s="9">
        <v>72.81463</v>
      </c>
      <c r="E53">
        <v>42390.0</v>
      </c>
      <c r="F53">
        <v>3.12</v>
      </c>
      <c r="G53">
        <v>5.65</v>
      </c>
      <c r="H53">
        <v>5.1</v>
      </c>
    </row>
    <row r="54">
      <c r="A54" t="s">
        <v>171</v>
      </c>
      <c r="B54" s="9" t="str">
        <f t="shared" si="1"/>
        <v>#N/A</v>
      </c>
      <c r="C54" s="9">
        <v>34.0</v>
      </c>
      <c r="D54" s="9">
        <v>58.45002</v>
      </c>
      <c r="E54">
        <v>1000000.0</v>
      </c>
      <c r="F54">
        <v>1.71</v>
      </c>
      <c r="G54" t="e">
        <v>#N/A</v>
      </c>
      <c r="H54">
        <v>22.2</v>
      </c>
    </row>
    <row r="55">
      <c r="A55" t="s">
        <v>182</v>
      </c>
      <c r="B55" s="9" t="str">
        <f t="shared" si="1"/>
        <v>#N/A</v>
      </c>
      <c r="C55" s="9">
        <v>0.0</v>
      </c>
      <c r="D55" s="9">
        <v>68.8459</v>
      </c>
      <c r="E55">
        <v>18270.0</v>
      </c>
      <c r="F55" t="e">
        <v>#N/A</v>
      </c>
      <c r="G55" t="e">
        <v>#N/A</v>
      </c>
      <c r="H55">
        <v>24.4</v>
      </c>
    </row>
    <row r="56">
      <c r="A56" t="s">
        <v>180</v>
      </c>
      <c r="B56" s="9" t="str">
        <f t="shared" si="1"/>
        <v>#N/A</v>
      </c>
      <c r="C56" s="9">
        <v>89.0</v>
      </c>
      <c r="D56" s="9">
        <v>79.26341</v>
      </c>
      <c r="E56">
        <v>304090.0</v>
      </c>
      <c r="F56">
        <v>3.85</v>
      </c>
      <c r="G56">
        <v>1.71</v>
      </c>
      <c r="H56">
        <v>1.7</v>
      </c>
    </row>
    <row r="57">
      <c r="A57" t="s">
        <v>184</v>
      </c>
      <c r="B57" s="9" t="str">
        <f t="shared" si="1"/>
        <v>#N/A</v>
      </c>
      <c r="C57" s="9">
        <v>69.0</v>
      </c>
      <c r="D57" s="9">
        <v>81.1122</v>
      </c>
      <c r="E57">
        <v>547557.0</v>
      </c>
      <c r="F57">
        <v>4.32</v>
      </c>
      <c r="G57" t="e">
        <v>#N/A</v>
      </c>
      <c r="H57">
        <v>10.7</v>
      </c>
    </row>
    <row r="58">
      <c r="A58" t="s">
        <v>195</v>
      </c>
      <c r="B58" s="9" t="str">
        <f t="shared" si="1"/>
        <v>#N/A</v>
      </c>
      <c r="C58" s="9">
        <v>35.0</v>
      </c>
      <c r="D58" s="9">
        <v>60.92212</v>
      </c>
      <c r="E58">
        <v>257670.0</v>
      </c>
      <c r="F58" t="e">
        <v>#N/A</v>
      </c>
      <c r="G58">
        <v>167.64</v>
      </c>
      <c r="H58">
        <v>25.05</v>
      </c>
    </row>
    <row r="59">
      <c r="A59" t="s">
        <v>679</v>
      </c>
      <c r="B59" s="9" t="str">
        <f t="shared" si="1"/>
        <v>#N/A</v>
      </c>
      <c r="C59" s="9">
        <v>26.0</v>
      </c>
      <c r="D59" s="9" t="e">
        <v>#N/A</v>
      </c>
      <c r="E59" t="e">
        <v>#N/A</v>
      </c>
      <c r="F59" t="e">
        <v>#N/A</v>
      </c>
      <c r="G59" t="e">
        <v>#N/A</v>
      </c>
      <c r="H59" t="e">
        <v>#N/A</v>
      </c>
    </row>
    <row r="60">
      <c r="A60" t="s">
        <v>200</v>
      </c>
      <c r="B60" s="9" t="str">
        <f t="shared" si="1"/>
        <v>#N/A</v>
      </c>
      <c r="C60" s="9">
        <v>57.0</v>
      </c>
      <c r="D60" s="9">
        <v>72.52507</v>
      </c>
      <c r="E60">
        <v>69490.0</v>
      </c>
      <c r="F60">
        <v>2.0</v>
      </c>
      <c r="G60">
        <v>0.211</v>
      </c>
      <c r="H60">
        <v>5.8</v>
      </c>
    </row>
    <row r="61">
      <c r="A61" t="s">
        <v>132</v>
      </c>
      <c r="B61" s="9" t="str">
        <f t="shared" si="1"/>
        <v>#N/A</v>
      </c>
      <c r="C61" s="9">
        <v>81.0</v>
      </c>
      <c r="D61" s="9">
        <v>79.53415</v>
      </c>
      <c r="E61">
        <v>348670.0</v>
      </c>
      <c r="F61">
        <v>4.89</v>
      </c>
      <c r="G61">
        <v>1.8</v>
      </c>
      <c r="H61">
        <v>8.5</v>
      </c>
    </row>
    <row r="62">
      <c r="A62" t="s">
        <v>203</v>
      </c>
      <c r="B62" s="9" t="str">
        <f t="shared" si="1"/>
        <v>#N/A</v>
      </c>
      <c r="C62" s="9">
        <v>43.0</v>
      </c>
      <c r="D62" s="9">
        <v>59.64388</v>
      </c>
      <c r="E62">
        <v>227540.0</v>
      </c>
      <c r="F62" t="e">
        <v>#N/A</v>
      </c>
      <c r="G62">
        <v>0.33</v>
      </c>
      <c r="H62">
        <v>27.2</v>
      </c>
    </row>
    <row r="63">
      <c r="A63" t="s">
        <v>218</v>
      </c>
      <c r="B63" s="9" t="str">
        <f t="shared" si="1"/>
        <v>#N/A</v>
      </c>
      <c r="C63" s="9">
        <v>44.0</v>
      </c>
      <c r="D63" s="9">
        <v>79.43902</v>
      </c>
      <c r="E63">
        <v>128900.0</v>
      </c>
      <c r="F63">
        <v>2.69</v>
      </c>
      <c r="G63">
        <v>0.398</v>
      </c>
      <c r="H63">
        <v>15.4</v>
      </c>
    </row>
    <row r="64">
      <c r="A64" t="s">
        <v>220</v>
      </c>
      <c r="B64" s="9" t="str">
        <f t="shared" si="1"/>
        <v>#N/A</v>
      </c>
      <c r="C64" s="9">
        <v>56.0</v>
      </c>
      <c r="D64" s="9">
        <v>71.84676</v>
      </c>
      <c r="E64">
        <v>340.0</v>
      </c>
      <c r="F64" t="e">
        <v>#N/A</v>
      </c>
      <c r="G64" t="e">
        <v>#N/A</v>
      </c>
      <c r="H64">
        <v>26.65</v>
      </c>
    </row>
    <row r="65">
      <c r="A65" t="s">
        <v>225</v>
      </c>
      <c r="B65" s="9" t="str">
        <f t="shared" si="1"/>
        <v>#N/A</v>
      </c>
      <c r="C65" s="9">
        <v>28.0</v>
      </c>
      <c r="D65" s="9">
        <v>70.30559</v>
      </c>
      <c r="E65">
        <v>107160.0</v>
      </c>
      <c r="F65">
        <v>2.36</v>
      </c>
      <c r="G65">
        <v>1.24</v>
      </c>
      <c r="H65">
        <v>23.45</v>
      </c>
    </row>
    <row r="66">
      <c r="A66" t="s">
        <v>208</v>
      </c>
      <c r="B66" s="9" t="str">
        <f t="shared" si="1"/>
        <v>#N/A</v>
      </c>
      <c r="C66" s="9">
        <v>27.0</v>
      </c>
      <c r="D66" s="9">
        <v>54.75751</v>
      </c>
      <c r="E66">
        <v>245720.0</v>
      </c>
      <c r="F66" t="e">
        <v>#N/A</v>
      </c>
      <c r="G66" t="e">
        <v>#N/A</v>
      </c>
      <c r="H66">
        <v>25.7</v>
      </c>
    </row>
    <row r="67">
      <c r="A67" s="22" t="s">
        <v>212</v>
      </c>
      <c r="B67" s="9" t="str">
        <f t="shared" si="1"/>
        <v>#N/A</v>
      </c>
      <c r="C67" s="9">
        <v>16.0</v>
      </c>
      <c r="D67" s="9">
        <v>53.9478</v>
      </c>
      <c r="E67">
        <v>28120.0</v>
      </c>
      <c r="F67" t="e">
        <v>#N/A</v>
      </c>
      <c r="G67" t="e">
        <v>#N/A</v>
      </c>
      <c r="H67">
        <v>26.75</v>
      </c>
    </row>
    <row r="68">
      <c r="A68" t="s">
        <v>231</v>
      </c>
      <c r="B68" s="9" t="str">
        <f t="shared" si="1"/>
        <v>#N/A</v>
      </c>
      <c r="C68" s="9">
        <v>34.0</v>
      </c>
      <c r="D68" s="9">
        <v>65.75383</v>
      </c>
      <c r="E68">
        <v>196850.0</v>
      </c>
      <c r="F68">
        <v>1.84</v>
      </c>
      <c r="G68" t="e">
        <v>#N/A</v>
      </c>
      <c r="H68">
        <v>26.0</v>
      </c>
    </row>
    <row r="69">
      <c r="A69" t="s">
        <v>248</v>
      </c>
      <c r="B69" s="9" t="str">
        <f t="shared" si="1"/>
        <v>#N/A</v>
      </c>
      <c r="C69" s="9">
        <v>20.0</v>
      </c>
      <c r="D69" s="9">
        <v>59.98241</v>
      </c>
      <c r="E69">
        <v>27560.0</v>
      </c>
      <c r="F69" t="e">
        <v>#N/A</v>
      </c>
      <c r="G69" t="e">
        <v>#N/A</v>
      </c>
      <c r="H69">
        <v>24.9</v>
      </c>
    </row>
    <row r="70">
      <c r="A70" t="s">
        <v>239</v>
      </c>
      <c r="B70" s="9" t="str">
        <f t="shared" si="1"/>
        <v>#N/A</v>
      </c>
      <c r="C70" s="9">
        <v>30.0</v>
      </c>
      <c r="D70" s="9">
        <v>71.85927</v>
      </c>
      <c r="E70">
        <v>111890.0</v>
      </c>
      <c r="F70">
        <v>2.02</v>
      </c>
      <c r="G70" t="e">
        <v>#N/A</v>
      </c>
      <c r="H70">
        <v>23.5</v>
      </c>
    </row>
    <row r="71">
      <c r="A71" t="s">
        <v>736</v>
      </c>
      <c r="B71" s="9" t="str">
        <f t="shared" si="1"/>
        <v>#N/A</v>
      </c>
      <c r="C71" s="9">
        <v>77.0</v>
      </c>
      <c r="D71" s="9" t="e">
        <v>#N/A</v>
      </c>
      <c r="E71" t="e">
        <v>#N/A</v>
      </c>
      <c r="F71">
        <v>3.97</v>
      </c>
      <c r="G71" t="e">
        <v>#N/A</v>
      </c>
      <c r="H71" t="e">
        <v>#N/A</v>
      </c>
    </row>
    <row r="72">
      <c r="A72" t="s">
        <v>252</v>
      </c>
      <c r="B72" s="9" t="str">
        <f t="shared" si="1"/>
        <v>#N/A</v>
      </c>
      <c r="C72" s="9">
        <v>48.0</v>
      </c>
      <c r="D72" s="9">
        <v>73.15122</v>
      </c>
      <c r="E72">
        <v>89610.0</v>
      </c>
      <c r="F72">
        <v>2.88</v>
      </c>
      <c r="G72">
        <v>3.27</v>
      </c>
      <c r="H72">
        <v>9.75</v>
      </c>
    </row>
    <row r="73">
      <c r="A73" t="s">
        <v>294</v>
      </c>
      <c r="B73" s="9" t="str">
        <f t="shared" si="1"/>
        <v>#N/A</v>
      </c>
      <c r="C73" s="9">
        <v>78.0</v>
      </c>
      <c r="D73" s="9">
        <v>81.45366</v>
      </c>
      <c r="E73">
        <v>100250.0</v>
      </c>
      <c r="F73">
        <v>3.66</v>
      </c>
      <c r="G73" t="e">
        <v>#N/A</v>
      </c>
      <c r="H73">
        <v>1.75</v>
      </c>
    </row>
    <row r="74">
      <c r="A74" t="s">
        <v>279</v>
      </c>
      <c r="B74" s="9" t="str">
        <f t="shared" si="1"/>
        <v>#N/A</v>
      </c>
      <c r="C74" s="9">
        <v>40.0</v>
      </c>
      <c r="D74" s="9">
        <v>65.38976</v>
      </c>
      <c r="E74">
        <v>2973190.0</v>
      </c>
      <c r="F74">
        <v>3.57</v>
      </c>
      <c r="G74">
        <v>0.779</v>
      </c>
      <c r="H74">
        <v>23.65</v>
      </c>
    </row>
    <row r="75">
      <c r="A75" t="s">
        <v>265</v>
      </c>
      <c r="B75" s="9" t="str">
        <f t="shared" si="1"/>
        <v>#N/A</v>
      </c>
      <c r="C75" s="9">
        <v>37.0</v>
      </c>
      <c r="D75" s="9">
        <v>67.56973</v>
      </c>
      <c r="E75">
        <v>1811570.0</v>
      </c>
      <c r="F75">
        <v>2.71</v>
      </c>
      <c r="G75">
        <v>4.45</v>
      </c>
      <c r="H75">
        <v>25.85</v>
      </c>
    </row>
    <row r="76">
      <c r="A76" t="s">
        <v>292</v>
      </c>
      <c r="B76" s="9" t="str">
        <f t="shared" si="1"/>
        <v>#N/A</v>
      </c>
      <c r="C76" s="9">
        <v>17.0</v>
      </c>
      <c r="D76" s="9">
        <v>68.19654</v>
      </c>
      <c r="E76">
        <v>437370.0</v>
      </c>
      <c r="F76" t="e">
        <v>#N/A</v>
      </c>
      <c r="G76">
        <v>76.15</v>
      </c>
      <c r="H76">
        <v>21.4</v>
      </c>
    </row>
    <row r="77">
      <c r="A77" t="s">
        <v>285</v>
      </c>
      <c r="B77" s="9" t="str">
        <f t="shared" si="1"/>
        <v>#N/A</v>
      </c>
      <c r="C77" s="9">
        <v>73.0</v>
      </c>
      <c r="D77" s="9">
        <v>79.64146</v>
      </c>
      <c r="E77">
        <v>68890.0</v>
      </c>
      <c r="F77">
        <v>3.66</v>
      </c>
      <c r="G77" t="e">
        <v>#N/A</v>
      </c>
      <c r="H77" t="e">
        <v>#N/A</v>
      </c>
    </row>
    <row r="78">
      <c r="A78" t="s">
        <v>297</v>
      </c>
      <c r="B78" s="9" t="str">
        <f t="shared" si="1"/>
        <v>#N/A</v>
      </c>
      <c r="C78" s="9">
        <v>64.0</v>
      </c>
      <c r="D78" s="9">
        <v>80.50488</v>
      </c>
      <c r="E78">
        <v>21640.0</v>
      </c>
      <c r="F78">
        <v>3.68</v>
      </c>
      <c r="G78">
        <v>0.928</v>
      </c>
      <c r="H78">
        <v>19.2</v>
      </c>
    </row>
    <row r="79">
      <c r="A79" t="s">
        <v>300</v>
      </c>
      <c r="B79" s="9" t="str">
        <f t="shared" si="1"/>
        <v>#N/A</v>
      </c>
      <c r="C79" s="9">
        <v>47.0</v>
      </c>
      <c r="D79" s="9">
        <v>81.43415</v>
      </c>
      <c r="E79">
        <v>294140.0</v>
      </c>
      <c r="F79">
        <v>3.48</v>
      </c>
      <c r="G79">
        <v>2.87</v>
      </c>
      <c r="H79">
        <v>13.45</v>
      </c>
    </row>
    <row r="80">
      <c r="A80" t="s">
        <v>303</v>
      </c>
      <c r="B80" s="9" t="str">
        <f t="shared" si="1"/>
        <v>#N/A</v>
      </c>
      <c r="C80" s="9">
        <v>39.0</v>
      </c>
      <c r="D80" s="9">
        <v>74.00878</v>
      </c>
      <c r="E80">
        <v>10830.0</v>
      </c>
      <c r="F80">
        <v>2.63</v>
      </c>
      <c r="G80" t="e">
        <v>#N/A</v>
      </c>
      <c r="H80">
        <v>24.95</v>
      </c>
    </row>
    <row r="81">
      <c r="A81" t="s">
        <v>308</v>
      </c>
      <c r="B81" s="9" t="str">
        <f t="shared" si="1"/>
        <v>#N/A</v>
      </c>
      <c r="C81" s="9">
        <v>72.0</v>
      </c>
      <c r="D81" s="9">
        <v>82.50707</v>
      </c>
      <c r="E81">
        <v>364500.0</v>
      </c>
      <c r="F81">
        <v>4.48</v>
      </c>
      <c r="G81">
        <v>1.02</v>
      </c>
      <c r="H81">
        <v>11.15</v>
      </c>
    </row>
    <row r="82">
      <c r="A82" t="s">
        <v>305</v>
      </c>
      <c r="B82" s="9" t="str">
        <f t="shared" si="1"/>
        <v>#N/A</v>
      </c>
      <c r="C82" s="9">
        <v>48.0</v>
      </c>
      <c r="D82" s="9">
        <v>72.9622</v>
      </c>
      <c r="E82">
        <v>88240.0</v>
      </c>
      <c r="F82">
        <v>2.61</v>
      </c>
      <c r="G82" t="e">
        <v>#N/A</v>
      </c>
      <c r="H82">
        <v>18.3</v>
      </c>
    </row>
    <row r="83">
      <c r="A83" t="s">
        <v>310</v>
      </c>
      <c r="B83" s="9" t="str">
        <f t="shared" si="1"/>
        <v>#N/A</v>
      </c>
      <c r="C83" s="9">
        <v>29.0</v>
      </c>
      <c r="D83" s="9">
        <v>66.50488</v>
      </c>
      <c r="E83">
        <v>2699700.0</v>
      </c>
      <c r="F83">
        <v>2.45</v>
      </c>
      <c r="G83">
        <v>94.54</v>
      </c>
      <c r="H83">
        <v>6.4</v>
      </c>
    </row>
    <row r="84">
      <c r="A84" t="s">
        <v>312</v>
      </c>
      <c r="B84" s="9" t="str">
        <f t="shared" si="1"/>
        <v>#N/A</v>
      </c>
      <c r="C84" s="9">
        <v>26.0</v>
      </c>
      <c r="D84" s="9">
        <v>58.73907</v>
      </c>
      <c r="E84">
        <v>569140.0</v>
      </c>
      <c r="F84">
        <v>2.22</v>
      </c>
      <c r="G84" t="e">
        <v>#N/A</v>
      </c>
      <c r="H84">
        <v>24.75</v>
      </c>
    </row>
    <row r="85">
      <c r="A85" t="s">
        <v>321</v>
      </c>
      <c r="B85" s="9" t="str">
        <f t="shared" si="1"/>
        <v>#N/A</v>
      </c>
      <c r="C85" s="9">
        <v>0.0</v>
      </c>
      <c r="D85" s="9">
        <v>64.98071</v>
      </c>
      <c r="E85">
        <v>810.0</v>
      </c>
      <c r="F85" t="e">
        <v>#N/A</v>
      </c>
      <c r="G85" t="e">
        <v>#N/A</v>
      </c>
      <c r="H85">
        <v>28.2</v>
      </c>
    </row>
    <row r="86">
      <c r="A86" t="s">
        <v>788</v>
      </c>
      <c r="B86" s="9" t="str">
        <f t="shared" si="1"/>
        <v>#N/A</v>
      </c>
      <c r="C86" s="9">
        <v>53.0</v>
      </c>
      <c r="D86" s="9" t="e">
        <v>#N/A</v>
      </c>
      <c r="E86" t="e">
        <v>#N/A</v>
      </c>
      <c r="F86" s="20">
        <v>3.67</v>
      </c>
      <c r="G86" t="e">
        <v>#N/A</v>
      </c>
      <c r="H86" t="e">
        <v>#N/A</v>
      </c>
    </row>
    <row r="87">
      <c r="A87" t="s">
        <v>780</v>
      </c>
      <c r="B87" s="9" t="str">
        <f t="shared" si="1"/>
        <v>#N/A</v>
      </c>
      <c r="C87" s="9">
        <v>28.0</v>
      </c>
      <c r="D87" s="9" t="e">
        <v>#N/A</v>
      </c>
      <c r="E87" t="e">
        <v>#N/A</v>
      </c>
      <c r="F87">
        <v>1.76</v>
      </c>
      <c r="G87">
        <v>0.183</v>
      </c>
      <c r="H87">
        <v>1.55</v>
      </c>
    </row>
    <row r="88">
      <c r="A88" t="s">
        <v>792</v>
      </c>
      <c r="B88" s="9" t="str">
        <f t="shared" si="1"/>
        <v>#N/A</v>
      </c>
      <c r="C88" s="9">
        <v>30.0</v>
      </c>
      <c r="D88" s="9" t="e">
        <v>#N/A</v>
      </c>
      <c r="E88" t="e">
        <v>#N/A</v>
      </c>
      <c r="F88" t="e">
        <v>#N/A</v>
      </c>
      <c r="G88" t="e">
        <v>#N/A</v>
      </c>
      <c r="H88" t="e">
        <v>#N/A</v>
      </c>
    </row>
    <row r="89">
      <c r="A89" t="s">
        <v>375</v>
      </c>
      <c r="B89" s="9" t="str">
        <f t="shared" si="1"/>
        <v>#N/A</v>
      </c>
      <c r="C89" s="9">
        <v>57.0</v>
      </c>
      <c r="D89" s="9">
        <v>71.01951</v>
      </c>
      <c r="E89">
        <v>62196.0</v>
      </c>
      <c r="F89">
        <v>2.67</v>
      </c>
      <c r="G89" t="e">
        <v>#N/A</v>
      </c>
      <c r="H89">
        <v>5.6</v>
      </c>
    </row>
    <row r="90">
      <c r="A90" t="s">
        <v>337</v>
      </c>
      <c r="B90" s="9" t="str">
        <f t="shared" si="1"/>
        <v>#N/A</v>
      </c>
      <c r="C90" s="9">
        <v>28.0</v>
      </c>
      <c r="D90" s="9">
        <v>77.63349</v>
      </c>
      <c r="E90">
        <v>10230.0</v>
      </c>
      <c r="F90" t="e">
        <v>#N/A</v>
      </c>
      <c r="G90" t="e">
        <v>#N/A</v>
      </c>
      <c r="H90">
        <v>16.4</v>
      </c>
    </row>
    <row r="91">
      <c r="A91" t="s">
        <v>367</v>
      </c>
      <c r="B91" s="9" t="str">
        <f t="shared" si="1"/>
        <v>#N/A</v>
      </c>
      <c r="C91" s="9">
        <v>39.0</v>
      </c>
      <c r="D91" s="9">
        <v>48.0232</v>
      </c>
      <c r="E91">
        <v>30360.0</v>
      </c>
      <c r="F91">
        <v>1.68</v>
      </c>
      <c r="G91" t="e">
        <v>#N/A</v>
      </c>
      <c r="H91">
        <v>11.85</v>
      </c>
    </row>
    <row r="92">
      <c r="A92" t="s">
        <v>339</v>
      </c>
      <c r="B92" s="9" t="str">
        <f t="shared" si="1"/>
        <v>#N/A</v>
      </c>
      <c r="C92" s="9">
        <v>37.0</v>
      </c>
      <c r="D92" s="9">
        <v>57.18327</v>
      </c>
      <c r="E92">
        <v>96320.0</v>
      </c>
      <c r="F92" t="e">
        <v>#N/A</v>
      </c>
      <c r="G92" t="e">
        <v>#N/A</v>
      </c>
      <c r="H92">
        <v>25.3</v>
      </c>
    </row>
    <row r="93">
      <c r="A93" t="s">
        <v>371</v>
      </c>
      <c r="B93" s="9" t="str">
        <f t="shared" si="1"/>
        <v>#N/A</v>
      </c>
      <c r="C93" s="9">
        <v>59.0</v>
      </c>
      <c r="D93" s="9">
        <v>70.9</v>
      </c>
      <c r="E93">
        <v>62680.0</v>
      </c>
      <c r="F93">
        <v>2.71</v>
      </c>
      <c r="G93">
        <v>2.31</v>
      </c>
      <c r="H93">
        <v>6.2</v>
      </c>
    </row>
    <row r="94">
      <c r="A94" t="s">
        <v>373</v>
      </c>
      <c r="B94" s="9" t="str">
        <f t="shared" si="1"/>
        <v>#N/A</v>
      </c>
      <c r="C94" s="9">
        <v>81.0</v>
      </c>
      <c r="D94" s="9">
        <v>79.38293</v>
      </c>
      <c r="E94">
        <v>2590.0</v>
      </c>
      <c r="F94">
        <v>3.72</v>
      </c>
      <c r="G94" t="e">
        <v>#N/A</v>
      </c>
      <c r="H94">
        <v>8.65</v>
      </c>
    </row>
    <row r="95">
      <c r="A95" t="s">
        <v>813</v>
      </c>
      <c r="B95" s="9" t="str">
        <f t="shared" si="1"/>
        <v>#N/A</v>
      </c>
      <c r="C95" s="9">
        <v>0.0</v>
      </c>
      <c r="D95" s="9" t="e">
        <v>#N/A</v>
      </c>
      <c r="E95" t="e">
        <v>#N/A</v>
      </c>
      <c r="F95" t="e">
        <v>#N/A</v>
      </c>
      <c r="G95" t="e">
        <v>#N/A</v>
      </c>
      <c r="H95" t="e">
        <v>#N/A</v>
      </c>
    </row>
    <row r="96">
      <c r="A96" t="s">
        <v>833</v>
      </c>
      <c r="B96" s="9" t="str">
        <f t="shared" si="1"/>
        <v>#N/A</v>
      </c>
      <c r="C96" s="9">
        <v>37.0</v>
      </c>
      <c r="D96" s="9" t="e">
        <v>#N/A</v>
      </c>
      <c r="E96" t="e">
        <v>#N/A</v>
      </c>
      <c r="F96" t="e">
        <v>#N/A</v>
      </c>
      <c r="G96" t="e">
        <v>#N/A</v>
      </c>
      <c r="H96">
        <v>9.8</v>
      </c>
    </row>
    <row r="97">
      <c r="A97" t="s">
        <v>394</v>
      </c>
      <c r="B97" s="9" t="str">
        <f t="shared" si="1"/>
        <v>#N/A</v>
      </c>
      <c r="C97" s="9">
        <v>26.0</v>
      </c>
      <c r="D97" s="9">
        <v>62.05154</v>
      </c>
      <c r="E97">
        <v>581540.0</v>
      </c>
      <c r="F97" t="e">
        <v>#N/A</v>
      </c>
      <c r="G97">
        <v>0.005</v>
      </c>
      <c r="H97">
        <v>22.65</v>
      </c>
    </row>
    <row r="98">
      <c r="A98" t="s">
        <v>445</v>
      </c>
      <c r="B98" s="9" t="str">
        <f t="shared" si="1"/>
        <v>#N/A</v>
      </c>
      <c r="C98" s="9">
        <v>31.0</v>
      </c>
      <c r="D98" s="9">
        <v>52.53927</v>
      </c>
      <c r="E98">
        <v>94280.0</v>
      </c>
      <c r="F98" t="e">
        <v>#N/A</v>
      </c>
      <c r="G98" t="e">
        <v>#N/A</v>
      </c>
      <c r="H98">
        <v>21.9</v>
      </c>
    </row>
    <row r="99">
      <c r="A99" t="s">
        <v>447</v>
      </c>
      <c r="B99" s="9" t="str">
        <f t="shared" si="1"/>
        <v>#N/A</v>
      </c>
      <c r="C99" s="9">
        <v>49.0</v>
      </c>
      <c r="D99" s="9">
        <v>73.77244</v>
      </c>
      <c r="E99">
        <v>328550.0</v>
      </c>
      <c r="F99">
        <v>3.47</v>
      </c>
      <c r="G99">
        <v>30.52</v>
      </c>
      <c r="H99">
        <v>25.4</v>
      </c>
    </row>
    <row r="100">
      <c r="A100" t="s">
        <v>397</v>
      </c>
      <c r="B100" s="9" t="str">
        <f t="shared" si="1"/>
        <v>#N/A</v>
      </c>
      <c r="C100" s="9">
        <v>36.0</v>
      </c>
      <c r="D100" s="9">
        <v>75.39302</v>
      </c>
      <c r="E100">
        <v>300.0</v>
      </c>
      <c r="F100" t="e">
        <v>#N/A</v>
      </c>
      <c r="G100" t="e">
        <v>#N/A</v>
      </c>
      <c r="H100">
        <v>27.65</v>
      </c>
    </row>
    <row r="101">
      <c r="A101" t="s">
        <v>415</v>
      </c>
      <c r="B101" s="9" t="str">
        <f t="shared" si="1"/>
        <v>#N/A</v>
      </c>
      <c r="C101" s="9">
        <v>32.0</v>
      </c>
      <c r="D101" s="9">
        <v>53.53429</v>
      </c>
      <c r="E101">
        <v>1220190.0</v>
      </c>
      <c r="F101" t="e">
        <v>#N/A</v>
      </c>
      <c r="G101" t="e">
        <v>#N/A</v>
      </c>
      <c r="H101">
        <v>28.25</v>
      </c>
    </row>
    <row r="102">
      <c r="A102" t="s">
        <v>418</v>
      </c>
      <c r="B102" s="9" t="str">
        <f t="shared" si="1"/>
        <v>#N/A</v>
      </c>
      <c r="C102" s="9">
        <v>55.0</v>
      </c>
      <c r="D102" s="9">
        <v>79.79268</v>
      </c>
      <c r="E102">
        <v>320.0</v>
      </c>
      <c r="F102">
        <v>2.82</v>
      </c>
      <c r="G102" t="e">
        <v>#N/A</v>
      </c>
      <c r="H102">
        <v>19.2</v>
      </c>
    </row>
    <row r="103">
      <c r="A103" t="s">
        <v>405</v>
      </c>
      <c r="B103" s="9" t="str">
        <f t="shared" si="1"/>
        <v>#N/A</v>
      </c>
      <c r="C103" s="9">
        <v>0.0</v>
      </c>
      <c r="D103" s="9"/>
      <c r="E103">
        <v>180.0</v>
      </c>
      <c r="F103" t="e">
        <v>#N/A</v>
      </c>
      <c r="G103" t="e">
        <v>#N/A</v>
      </c>
      <c r="H103">
        <v>27.4</v>
      </c>
    </row>
    <row r="104">
      <c r="A104" t="s">
        <v>440</v>
      </c>
      <c r="B104" s="9" t="str">
        <f t="shared" si="1"/>
        <v>#N/A</v>
      </c>
      <c r="C104" s="9">
        <v>27.0</v>
      </c>
      <c r="D104" s="9">
        <v>61.14661</v>
      </c>
      <c r="E104">
        <v>1030700.0</v>
      </c>
      <c r="F104" t="e">
        <v>#N/A</v>
      </c>
      <c r="G104">
        <v>4.58</v>
      </c>
      <c r="H104">
        <v>27.65</v>
      </c>
    </row>
    <row r="105">
      <c r="A105" t="s">
        <v>442</v>
      </c>
      <c r="B105" s="9" t="str">
        <f t="shared" si="1"/>
        <v>#N/A</v>
      </c>
      <c r="C105" s="9">
        <v>54.0</v>
      </c>
      <c r="D105" s="9">
        <v>72.57073</v>
      </c>
      <c r="E105">
        <v>2030.0</v>
      </c>
      <c r="F105">
        <v>2.46</v>
      </c>
      <c r="G105" t="e">
        <v>#N/A</v>
      </c>
      <c r="H105">
        <v>22.4</v>
      </c>
    </row>
    <row r="106">
      <c r="A106" t="s">
        <v>403</v>
      </c>
      <c r="B106" s="9" t="str">
        <f t="shared" si="1"/>
        <v>#N/A</v>
      </c>
      <c r="C106" s="9">
        <v>30.0</v>
      </c>
      <c r="D106" s="9">
        <v>75.59044</v>
      </c>
      <c r="E106">
        <v>1943950.0</v>
      </c>
      <c r="F106">
        <v>2.88</v>
      </c>
      <c r="G106">
        <v>32.21</v>
      </c>
      <c r="H106">
        <v>21.0</v>
      </c>
    </row>
    <row r="107">
      <c r="A107" t="s">
        <v>628</v>
      </c>
      <c r="B107" s="9" t="str">
        <f t="shared" si="1"/>
        <v>#N/A</v>
      </c>
      <c r="C107" s="9">
        <v>0.0</v>
      </c>
      <c r="D107" s="9" t="e">
        <v>#N/A</v>
      </c>
      <c r="E107" t="e">
        <v>#N/A</v>
      </c>
      <c r="F107" t="e">
        <v>#N/A</v>
      </c>
      <c r="G107" t="e">
        <v>#N/A</v>
      </c>
      <c r="H107">
        <v>25.85</v>
      </c>
    </row>
    <row r="108">
      <c r="A108" t="s">
        <v>822</v>
      </c>
      <c r="B108" s="9" t="str">
        <f t="shared" si="1"/>
        <v>#N/A</v>
      </c>
      <c r="C108" s="9">
        <v>30.0</v>
      </c>
      <c r="D108" s="9" t="e">
        <v>#N/A</v>
      </c>
      <c r="E108" t="e">
        <v>#N/A</v>
      </c>
      <c r="F108" t="e">
        <v>#N/A</v>
      </c>
      <c r="G108" t="e">
        <v>#N/A</v>
      </c>
      <c r="H108" t="e">
        <v>#N/A</v>
      </c>
    </row>
    <row r="109">
      <c r="A109" t="s">
        <v>429</v>
      </c>
      <c r="B109" s="9" t="str">
        <f t="shared" si="1"/>
        <v>#N/A</v>
      </c>
      <c r="C109" s="9">
        <v>38.0</v>
      </c>
      <c r="D109" s="9">
        <v>66.07288</v>
      </c>
      <c r="E109">
        <v>1553560.0</v>
      </c>
      <c r="F109">
        <v>2.08</v>
      </c>
      <c r="G109" t="e">
        <v>#N/A</v>
      </c>
      <c r="H109">
        <v>-0.7</v>
      </c>
    </row>
    <row r="110">
      <c r="A110" t="s">
        <v>426</v>
      </c>
      <c r="B110" s="9" t="str">
        <f t="shared" si="1"/>
        <v>#N/A</v>
      </c>
      <c r="C110" s="9">
        <v>45.0</v>
      </c>
      <c r="D110" s="9">
        <v>74.0439</v>
      </c>
      <c r="E110">
        <v>13450.0</v>
      </c>
      <c r="F110" t="e">
        <v>#N/A</v>
      </c>
      <c r="G110" t="e">
        <v>#N/A</v>
      </c>
      <c r="H110">
        <v>10.55</v>
      </c>
    </row>
    <row r="111">
      <c r="A111" t="s">
        <v>386</v>
      </c>
      <c r="B111" s="9" t="str">
        <f t="shared" si="1"/>
        <v>#N/A</v>
      </c>
      <c r="C111" s="9">
        <v>37.0</v>
      </c>
      <c r="D111" s="9">
        <v>72.52024</v>
      </c>
      <c r="E111">
        <v>446300.0</v>
      </c>
      <c r="F111">
        <v>2.23</v>
      </c>
      <c r="G111">
        <v>0.111</v>
      </c>
      <c r="H111">
        <v>17.1</v>
      </c>
    </row>
    <row r="112">
      <c r="A112" t="s">
        <v>435</v>
      </c>
      <c r="B112" s="9" t="str">
        <f t="shared" si="1"/>
        <v>#N/A</v>
      </c>
      <c r="C112" s="9">
        <v>27.0</v>
      </c>
      <c r="D112" s="9">
        <v>52.69551</v>
      </c>
      <c r="E112">
        <v>786380.0</v>
      </c>
      <c r="F112">
        <v>1.72</v>
      </c>
      <c r="G112" t="e">
        <v>#N/A</v>
      </c>
      <c r="H112">
        <v>23.8</v>
      </c>
    </row>
    <row r="113">
      <c r="A113" t="s">
        <v>420</v>
      </c>
      <c r="B113" s="9" t="str">
        <f t="shared" si="1"/>
        <v>#N/A</v>
      </c>
      <c r="C113" s="9">
        <v>28.0</v>
      </c>
      <c r="D113" s="9">
        <v>64.11049</v>
      </c>
      <c r="E113">
        <v>653520.0</v>
      </c>
      <c r="F113" t="e">
        <v>#N/A</v>
      </c>
      <c r="G113" t="e">
        <v>#N/A</v>
      </c>
      <c r="H113">
        <v>13.05</v>
      </c>
    </row>
    <row r="114">
      <c r="A114" t="s">
        <v>453</v>
      </c>
      <c r="B114" s="9" t="str">
        <f t="shared" si="1"/>
        <v>#N/A</v>
      </c>
      <c r="C114" s="9">
        <v>52.0</v>
      </c>
      <c r="D114" s="9">
        <v>54.62463</v>
      </c>
      <c r="E114">
        <v>823290.0</v>
      </c>
      <c r="F114">
        <v>2.21</v>
      </c>
      <c r="G114" t="e">
        <v>#N/A</v>
      </c>
      <c r="H114">
        <v>19.95</v>
      </c>
    </row>
    <row r="115">
      <c r="A115" t="s">
        <v>476</v>
      </c>
      <c r="B115" s="9" t="str">
        <f t="shared" si="1"/>
        <v>#N/A</v>
      </c>
      <c r="C115" s="9">
        <v>0.0</v>
      </c>
      <c r="D115" s="9"/>
      <c r="E115">
        <v>20.0</v>
      </c>
      <c r="F115" t="e">
        <v>#N/A</v>
      </c>
      <c r="G115" t="e">
        <v>#N/A</v>
      </c>
      <c r="H115" t="e">
        <v>#N/A</v>
      </c>
    </row>
    <row r="116">
      <c r="A116" t="s">
        <v>473</v>
      </c>
      <c r="B116" s="9" t="str">
        <f t="shared" si="1"/>
        <v>#N/A</v>
      </c>
      <c r="C116" s="9">
        <v>29.0</v>
      </c>
      <c r="D116" s="9">
        <v>66.54685</v>
      </c>
      <c r="E116">
        <v>143350.0</v>
      </c>
      <c r="F116">
        <v>1.79</v>
      </c>
      <c r="G116" t="e">
        <v>#N/A</v>
      </c>
      <c r="H116">
        <v>8.1</v>
      </c>
    </row>
    <row r="117">
      <c r="A117" t="s">
        <v>467</v>
      </c>
      <c r="B117" s="9" t="str">
        <f t="shared" si="1"/>
        <v>#N/A</v>
      </c>
      <c r="C117" s="9">
        <v>83.0</v>
      </c>
      <c r="D117" s="9">
        <v>80.09756</v>
      </c>
      <c r="E117">
        <v>33760.0</v>
      </c>
      <c r="F117">
        <v>3.99</v>
      </c>
      <c r="G117">
        <v>5.37</v>
      </c>
      <c r="H117" t="e">
        <v>#N/A</v>
      </c>
    </row>
    <row r="118">
      <c r="A118" t="s">
        <v>479</v>
      </c>
      <c r="B118" s="9" t="str">
        <f t="shared" si="1"/>
        <v>#N/A</v>
      </c>
      <c r="C118" s="9">
        <v>90.0</v>
      </c>
      <c r="D118" s="9">
        <v>80.15122</v>
      </c>
      <c r="E118">
        <v>263310.0</v>
      </c>
      <c r="F118">
        <v>3.35</v>
      </c>
      <c r="G118">
        <v>11.63</v>
      </c>
      <c r="H118">
        <v>10.55</v>
      </c>
    </row>
    <row r="119">
      <c r="A119" t="s">
        <v>464</v>
      </c>
      <c r="B119" s="9" t="str">
        <f t="shared" si="1"/>
        <v>#N/A</v>
      </c>
      <c r="C119" s="9">
        <v>26.0</v>
      </c>
      <c r="D119" s="9">
        <v>72.57622</v>
      </c>
      <c r="E119">
        <v>120340.0</v>
      </c>
      <c r="F119">
        <v>2.01</v>
      </c>
      <c r="G119" t="e">
        <v>#N/A</v>
      </c>
      <c r="H119">
        <v>24.9</v>
      </c>
    </row>
    <row r="120">
      <c r="A120" t="s">
        <v>458</v>
      </c>
      <c r="B120" s="9" t="str">
        <f t="shared" si="1"/>
        <v>#N/A</v>
      </c>
      <c r="C120" s="9">
        <v>35.0</v>
      </c>
      <c r="D120" s="9">
        <v>54.59456</v>
      </c>
      <c r="E120">
        <v>1266700.0</v>
      </c>
      <c r="F120" t="e">
        <v>#N/A</v>
      </c>
      <c r="G120" t="e">
        <v>#N/A</v>
      </c>
      <c r="H120">
        <v>27.15</v>
      </c>
    </row>
    <row r="121">
      <c r="A121" t="s">
        <v>461</v>
      </c>
      <c r="B121" s="9" t="str">
        <f t="shared" si="1"/>
        <v>#N/A</v>
      </c>
      <c r="C121" s="9">
        <v>28.0</v>
      </c>
      <c r="D121" s="9">
        <v>49.34627</v>
      </c>
      <c r="E121">
        <v>910770.0</v>
      </c>
      <c r="F121">
        <v>2.27</v>
      </c>
      <c r="G121">
        <v>17.42</v>
      </c>
      <c r="H121">
        <v>26.8</v>
      </c>
    </row>
    <row r="122">
      <c r="A122" t="s">
        <v>470</v>
      </c>
      <c r="B122" s="9" t="str">
        <f t="shared" si="1"/>
        <v>#N/A</v>
      </c>
      <c r="C122" s="9">
        <v>85.0</v>
      </c>
      <c r="D122" s="9">
        <v>80.39512</v>
      </c>
      <c r="E122">
        <v>365245.0</v>
      </c>
      <c r="F122">
        <v>3.48</v>
      </c>
      <c r="G122">
        <v>554.24</v>
      </c>
      <c r="H122">
        <v>1.5</v>
      </c>
    </row>
    <row r="123">
      <c r="A123" t="s">
        <v>486</v>
      </c>
      <c r="B123" s="9" t="str">
        <f t="shared" si="1"/>
        <v>#N/A</v>
      </c>
      <c r="C123" s="9">
        <v>45.0</v>
      </c>
      <c r="D123" s="9">
        <v>75.12302</v>
      </c>
      <c r="E123">
        <v>309500.0</v>
      </c>
      <c r="F123" t="e">
        <v>#N/A</v>
      </c>
      <c r="G123">
        <v>222.88</v>
      </c>
      <c r="H123">
        <v>25.6</v>
      </c>
    </row>
    <row r="124">
      <c r="A124" t="s">
        <v>492</v>
      </c>
      <c r="B124" s="9" t="str">
        <f t="shared" si="1"/>
        <v>#N/A</v>
      </c>
      <c r="C124" s="9">
        <v>32.0</v>
      </c>
      <c r="D124" s="9">
        <v>64.32563</v>
      </c>
      <c r="E124">
        <v>770880.0</v>
      </c>
      <c r="F124">
        <v>2.24</v>
      </c>
      <c r="G124">
        <v>0.417</v>
      </c>
      <c r="H124">
        <v>20.2</v>
      </c>
    </row>
    <row r="125">
      <c r="A125" t="s">
        <v>502</v>
      </c>
      <c r="B125" s="9" t="str">
        <f t="shared" si="1"/>
        <v>#N/A</v>
      </c>
      <c r="C125" s="9">
        <v>0.0</v>
      </c>
      <c r="D125" s="9"/>
      <c r="E125">
        <v>460.0</v>
      </c>
      <c r="F125" t="e">
        <v>#N/A</v>
      </c>
      <c r="G125" t="e">
        <v>#N/A</v>
      </c>
      <c r="H125">
        <v>27.6</v>
      </c>
    </row>
    <row r="126">
      <c r="A126" t="s">
        <v>921</v>
      </c>
      <c r="B126" s="9" t="str">
        <f t="shared" si="1"/>
        <v>#N/A</v>
      </c>
      <c r="C126" s="9">
        <v>0.0</v>
      </c>
      <c r="D126" s="9" t="e">
        <v>#N/A</v>
      </c>
      <c r="E126" t="e">
        <v>#N/A</v>
      </c>
      <c r="F126" t="e">
        <v>#N/A</v>
      </c>
      <c r="G126" t="e">
        <v>#N/A</v>
      </c>
      <c r="H126" t="e">
        <v>#N/A</v>
      </c>
    </row>
    <row r="127">
      <c r="A127" t="s">
        <v>494</v>
      </c>
      <c r="B127" s="9" t="str">
        <f t="shared" si="1"/>
        <v>#N/A</v>
      </c>
      <c r="C127" s="9">
        <v>38.0</v>
      </c>
      <c r="D127" s="9">
        <v>76.31149</v>
      </c>
      <c r="E127">
        <v>74340.0</v>
      </c>
      <c r="F127">
        <v>2.47</v>
      </c>
      <c r="G127" t="e">
        <v>#N/A</v>
      </c>
      <c r="H127">
        <v>25.4</v>
      </c>
    </row>
    <row r="128">
      <c r="A128" t="s">
        <v>521</v>
      </c>
      <c r="B128" s="9" t="str">
        <f t="shared" si="1"/>
        <v>#N/A</v>
      </c>
      <c r="C128" s="9">
        <v>30.0</v>
      </c>
      <c r="D128" s="9">
        <v>71.6938</v>
      </c>
      <c r="E128">
        <v>397300.0</v>
      </c>
      <c r="F128">
        <v>1.66</v>
      </c>
      <c r="G128" t="e">
        <v>#N/A</v>
      </c>
      <c r="H128">
        <v>23.55</v>
      </c>
    </row>
    <row r="129">
      <c r="A129" t="s">
        <v>496</v>
      </c>
      <c r="B129" s="9" t="str">
        <f t="shared" si="1"/>
        <v>#N/A</v>
      </c>
      <c r="C129" s="9">
        <v>35.0</v>
      </c>
      <c r="D129" s="9">
        <v>73.00198</v>
      </c>
      <c r="E129">
        <v>1280000.0</v>
      </c>
      <c r="F129">
        <v>2.35</v>
      </c>
      <c r="G129">
        <v>4.15</v>
      </c>
      <c r="H129">
        <v>19.6</v>
      </c>
    </row>
    <row r="130">
      <c r="A130" t="s">
        <v>499</v>
      </c>
      <c r="B130" s="9" t="str">
        <f t="shared" si="1"/>
        <v>#N/A</v>
      </c>
      <c r="C130" s="9">
        <v>35.0</v>
      </c>
      <c r="D130" s="9">
        <v>68.02249</v>
      </c>
      <c r="E130">
        <v>298170.0</v>
      </c>
      <c r="F130">
        <v>2.38</v>
      </c>
      <c r="G130">
        <v>0.263</v>
      </c>
      <c r="H130">
        <v>25.85</v>
      </c>
    </row>
    <row r="131">
      <c r="A131" t="s">
        <v>508</v>
      </c>
      <c r="B131" s="9" t="str">
        <f t="shared" si="1"/>
        <v>#N/A</v>
      </c>
      <c r="C131" s="9">
        <v>62.0</v>
      </c>
      <c r="D131" s="9">
        <v>75.2439</v>
      </c>
      <c r="E131">
        <v>306320.0</v>
      </c>
      <c r="F131">
        <v>2.53</v>
      </c>
      <c r="G131">
        <v>0.978</v>
      </c>
      <c r="H131">
        <v>7.85</v>
      </c>
    </row>
    <row r="132">
      <c r="A132" t="s">
        <v>519</v>
      </c>
      <c r="B132" s="9" t="str">
        <f t="shared" si="1"/>
        <v>#N/A</v>
      </c>
      <c r="C132" s="9">
        <v>62.0</v>
      </c>
      <c r="D132" s="9">
        <v>78.32195</v>
      </c>
      <c r="E132">
        <v>91470.0</v>
      </c>
      <c r="F132">
        <v>2.86</v>
      </c>
      <c r="G132">
        <v>0.59</v>
      </c>
      <c r="H132">
        <v>15.15</v>
      </c>
    </row>
    <row r="133">
      <c r="A133" t="s">
        <v>534</v>
      </c>
      <c r="B133" s="9" t="str">
        <f t="shared" si="1"/>
        <v>#N/A</v>
      </c>
      <c r="C133" s="9">
        <v>61.0</v>
      </c>
      <c r="D133" s="9">
        <v>77.22744</v>
      </c>
      <c r="E133">
        <v>11610.0</v>
      </c>
      <c r="F133" t="e">
        <v>#N/A</v>
      </c>
      <c r="G133">
        <v>1240.04</v>
      </c>
      <c r="H133">
        <v>27.15</v>
      </c>
    </row>
    <row r="134">
      <c r="A134" t="s">
        <v>536</v>
      </c>
      <c r="B134" s="9" t="str">
        <f t="shared" si="1"/>
        <v>#N/A</v>
      </c>
      <c r="C134" s="9">
        <v>48.0</v>
      </c>
      <c r="D134" s="9">
        <v>72.56585</v>
      </c>
      <c r="E134">
        <v>229890.0</v>
      </c>
      <c r="F134">
        <v>2.44</v>
      </c>
      <c r="G134">
        <v>5.05</v>
      </c>
      <c r="H134">
        <v>8.8</v>
      </c>
    </row>
    <row r="135">
      <c r="A135" t="s">
        <v>539</v>
      </c>
      <c r="B135" s="9" t="str">
        <f t="shared" si="1"/>
        <v>#N/A</v>
      </c>
      <c r="C135" s="9">
        <v>29.0</v>
      </c>
      <c r="D135" s="9">
        <v>67.58683</v>
      </c>
      <c r="E135">
        <v>1.637774E7</v>
      </c>
      <c r="F135">
        <v>2.6</v>
      </c>
      <c r="G135" s="20">
        <v>69.86</v>
      </c>
      <c r="H135" t="e">
        <v>#N/A</v>
      </c>
    </row>
    <row r="136">
      <c r="A136" t="s">
        <v>542</v>
      </c>
      <c r="B136" s="9" t="str">
        <f t="shared" si="1"/>
        <v>#N/A</v>
      </c>
      <c r="C136" s="9">
        <v>54.0</v>
      </c>
      <c r="D136" s="9">
        <v>58.90234</v>
      </c>
      <c r="E136">
        <v>24670.0</v>
      </c>
      <c r="F136" t="e">
        <v>#N/A</v>
      </c>
      <c r="G136" t="e">
        <v>#N/A</v>
      </c>
      <c r="H136">
        <v>17.85</v>
      </c>
    </row>
    <row r="137">
      <c r="A137" t="s">
        <v>786</v>
      </c>
      <c r="B137" s="9" t="str">
        <f t="shared" si="1"/>
        <v>#N/A</v>
      </c>
      <c r="C137" s="9">
        <v>0.0</v>
      </c>
      <c r="D137" s="9" t="e">
        <v>#N/A</v>
      </c>
      <c r="E137" t="e">
        <v>#N/A</v>
      </c>
      <c r="F137" t="e">
        <v>#N/A</v>
      </c>
      <c r="G137" t="e">
        <v>#N/A</v>
      </c>
      <c r="H137">
        <v>24.5</v>
      </c>
    </row>
    <row r="138">
      <c r="A138" t="s">
        <v>799</v>
      </c>
      <c r="B138" s="9" t="str">
        <f t="shared" si="1"/>
        <v>#N/A</v>
      </c>
      <c r="C138" s="9">
        <v>60.0</v>
      </c>
      <c r="D138" s="9" t="e">
        <v>#N/A</v>
      </c>
      <c r="E138" t="e">
        <v>#N/A</v>
      </c>
      <c r="F138" t="e">
        <v>#N/A</v>
      </c>
      <c r="G138" t="e">
        <v>#N/A</v>
      </c>
      <c r="H138">
        <v>25.5</v>
      </c>
    </row>
    <row r="139">
      <c r="A139" t="s">
        <v>955</v>
      </c>
      <c r="B139" s="9" t="str">
        <f t="shared" si="1"/>
        <v>#N/A</v>
      </c>
      <c r="C139" s="9">
        <v>60.0</v>
      </c>
      <c r="D139" s="9" t="e">
        <v>#N/A</v>
      </c>
      <c r="E139" t="e">
        <v>#N/A</v>
      </c>
      <c r="F139" t="e">
        <v>#N/A</v>
      </c>
      <c r="G139" t="e">
        <v>#N/A</v>
      </c>
      <c r="H139">
        <v>26.8</v>
      </c>
    </row>
    <row r="140">
      <c r="A140" t="s">
        <v>720</v>
      </c>
      <c r="B140" s="9" t="str">
        <f t="shared" si="1"/>
        <v>#N/A</v>
      </c>
      <c r="C140" s="9">
        <v>0.0</v>
      </c>
      <c r="D140" s="9">
        <v>72.00332</v>
      </c>
      <c r="E140">
        <v>2830.0</v>
      </c>
      <c r="F140" t="e">
        <v>#N/A</v>
      </c>
      <c r="G140" t="e">
        <v>#N/A</v>
      </c>
      <c r="H140">
        <v>26.7</v>
      </c>
    </row>
    <row r="141">
      <c r="A141" t="s">
        <v>592</v>
      </c>
      <c r="B141" s="9" t="str">
        <f t="shared" si="1"/>
        <v>#N/A</v>
      </c>
      <c r="C141" s="9">
        <v>46.0</v>
      </c>
      <c r="D141" s="9">
        <v>65.18493</v>
      </c>
      <c r="E141">
        <v>960.0</v>
      </c>
      <c r="F141" t="e">
        <v>#N/A</v>
      </c>
      <c r="G141" t="e">
        <v>#N/A</v>
      </c>
      <c r="H141" t="e">
        <v>#N/A</v>
      </c>
    </row>
    <row r="142">
      <c r="A142" t="s">
        <v>553</v>
      </c>
      <c r="B142" s="9" t="str">
        <f t="shared" si="1"/>
        <v>#N/A</v>
      </c>
      <c r="C142" s="9">
        <v>46.0</v>
      </c>
      <c r="D142" s="9">
        <v>73.34763</v>
      </c>
      <c r="E142">
        <v>2149690.0</v>
      </c>
      <c r="F142" t="e">
        <v>#N/A</v>
      </c>
      <c r="G142">
        <v>371.36</v>
      </c>
      <c r="H142">
        <v>24.65</v>
      </c>
    </row>
    <row r="143">
      <c r="A143" t="s">
        <v>559</v>
      </c>
      <c r="B143" s="9" t="str">
        <f t="shared" si="1"/>
        <v>#N/A</v>
      </c>
      <c r="C143" s="9">
        <v>45.0</v>
      </c>
      <c r="D143" s="9">
        <v>61.93317</v>
      </c>
      <c r="E143">
        <v>192530.0</v>
      </c>
      <c r="F143" t="e">
        <v>#N/A</v>
      </c>
      <c r="G143" t="e">
        <v>#N/A</v>
      </c>
      <c r="H143">
        <v>27.85</v>
      </c>
    </row>
    <row r="144">
      <c r="A144" t="s">
        <v>578</v>
      </c>
      <c r="B144" s="9" t="str">
        <f t="shared" si="1"/>
        <v>#N/A</v>
      </c>
      <c r="C144" s="9">
        <v>42.0</v>
      </c>
      <c r="D144" s="9">
        <v>73.63171</v>
      </c>
      <c r="E144">
        <v>87460.0</v>
      </c>
      <c r="F144" t="e">
        <v>#N/A</v>
      </c>
      <c r="G144" t="e">
        <v>#N/A</v>
      </c>
      <c r="H144">
        <v>10.55</v>
      </c>
    </row>
    <row r="145">
      <c r="A145" t="s">
        <v>614</v>
      </c>
      <c r="B145" s="9" t="str">
        <f t="shared" si="1"/>
        <v>#N/A</v>
      </c>
      <c r="C145" s="9">
        <v>0.0</v>
      </c>
      <c r="D145" s="9">
        <v>73.19268</v>
      </c>
      <c r="E145">
        <v>460.0</v>
      </c>
      <c r="F145" t="e">
        <v>#N/A</v>
      </c>
      <c r="G145" t="e">
        <v>#N/A</v>
      </c>
      <c r="H145">
        <v>27.15</v>
      </c>
    </row>
    <row r="146">
      <c r="A146" t="s">
        <v>567</v>
      </c>
      <c r="B146" s="9" t="str">
        <f t="shared" si="1"/>
        <v>#N/A</v>
      </c>
      <c r="C146" s="9">
        <v>30.0</v>
      </c>
      <c r="D146" s="9">
        <v>45.48139</v>
      </c>
      <c r="E146">
        <v>72180.0</v>
      </c>
      <c r="F146" t="e">
        <v>#N/A</v>
      </c>
      <c r="G146" t="e">
        <v>#N/A</v>
      </c>
      <c r="H146">
        <v>26.05</v>
      </c>
    </row>
    <row r="147">
      <c r="A147" t="s">
        <v>561</v>
      </c>
      <c r="B147" s="9" t="str">
        <f t="shared" si="1"/>
        <v>#N/A</v>
      </c>
      <c r="C147" s="9">
        <v>84.0</v>
      </c>
      <c r="D147" s="9">
        <v>80.44146</v>
      </c>
      <c r="E147">
        <v>695.0</v>
      </c>
      <c r="F147">
        <v>4.1</v>
      </c>
      <c r="G147">
        <v>2.16</v>
      </c>
      <c r="H147">
        <v>26.45</v>
      </c>
    </row>
    <row r="148">
      <c r="A148" t="s">
        <v>961</v>
      </c>
      <c r="B148" s="9" t="str">
        <f t="shared" si="1"/>
        <v>#N/A</v>
      </c>
      <c r="C148" s="9">
        <v>51.0</v>
      </c>
      <c r="D148" s="9" t="e">
        <v>#N/A</v>
      </c>
      <c r="E148" t="e">
        <v>#N/A</v>
      </c>
      <c r="F148" t="e">
        <v>#N/A</v>
      </c>
      <c r="G148">
        <v>2.34</v>
      </c>
      <c r="H148">
        <v>6.8</v>
      </c>
    </row>
    <row r="149">
      <c r="A149" t="s">
        <v>600</v>
      </c>
      <c r="B149" s="9" t="str">
        <f t="shared" si="1"/>
        <v>#N/A</v>
      </c>
      <c r="C149" s="9">
        <v>61.0</v>
      </c>
      <c r="D149" s="9">
        <v>78.56098</v>
      </c>
      <c r="E149">
        <v>20140.0</v>
      </c>
      <c r="F149">
        <v>2.81</v>
      </c>
      <c r="G149">
        <v>0.002</v>
      </c>
      <c r="H149">
        <v>8.9</v>
      </c>
    </row>
    <row r="150">
      <c r="A150" t="s">
        <v>564</v>
      </c>
      <c r="B150" s="9" t="str">
        <f t="shared" si="1"/>
        <v>#N/A</v>
      </c>
      <c r="C150" s="9">
        <v>42.0</v>
      </c>
      <c r="D150" s="9">
        <v>67.18768</v>
      </c>
      <c r="E150">
        <v>27990.0</v>
      </c>
      <c r="F150" t="e">
        <v>#N/A</v>
      </c>
      <c r="G150" t="e">
        <v>#N/A</v>
      </c>
      <c r="H150">
        <v>25.65</v>
      </c>
    </row>
    <row r="151">
      <c r="A151" t="s">
        <v>576</v>
      </c>
      <c r="B151" s="9" t="str">
        <f t="shared" si="1"/>
        <v>#N/A</v>
      </c>
      <c r="C151" s="9">
        <v>10.0</v>
      </c>
      <c r="D151" s="9">
        <v>53.00517</v>
      </c>
      <c r="E151">
        <v>627340.0</v>
      </c>
      <c r="F151" t="e">
        <v>#N/A</v>
      </c>
      <c r="G151" t="e">
        <v>#N/A</v>
      </c>
      <c r="H151">
        <v>27.05</v>
      </c>
    </row>
    <row r="152">
      <c r="A152" t="s">
        <v>727</v>
      </c>
      <c r="B152" s="9" t="str">
        <f t="shared" si="1"/>
        <v>#N/A</v>
      </c>
      <c r="C152" s="9">
        <v>45.0</v>
      </c>
      <c r="D152" s="9">
        <v>52.99702</v>
      </c>
      <c r="E152">
        <v>1213090.0</v>
      </c>
      <c r="F152">
        <v>2.87</v>
      </c>
      <c r="G152">
        <v>4.53</v>
      </c>
      <c r="H152">
        <v>17.75</v>
      </c>
    </row>
    <row r="153">
      <c r="A153" t="s">
        <v>166</v>
      </c>
      <c r="B153" s="9" t="str">
        <f t="shared" si="1"/>
        <v>#N/A</v>
      </c>
      <c r="C153" s="9">
        <v>58.0</v>
      </c>
      <c r="D153" s="9">
        <v>80.87317</v>
      </c>
      <c r="E153">
        <v>499110.0</v>
      </c>
      <c r="F153">
        <v>3.38</v>
      </c>
      <c r="G153">
        <v>0.717</v>
      </c>
      <c r="H153">
        <v>13.3</v>
      </c>
    </row>
    <row r="154">
      <c r="A154" t="s">
        <v>360</v>
      </c>
      <c r="B154" s="9" t="str">
        <f t="shared" si="1"/>
        <v>#N/A</v>
      </c>
      <c r="C154" s="9">
        <v>36.0</v>
      </c>
      <c r="D154" s="9">
        <v>74.15512</v>
      </c>
      <c r="E154">
        <v>62710.0</v>
      </c>
      <c r="F154">
        <v>2.27</v>
      </c>
      <c r="G154" t="e">
        <v>#N/A</v>
      </c>
      <c r="H154">
        <v>26.95</v>
      </c>
    </row>
    <row r="155">
      <c r="A155" t="s">
        <v>556</v>
      </c>
      <c r="B155" s="9" t="str">
        <f t="shared" si="1"/>
        <v>#N/A</v>
      </c>
      <c r="C155" s="9">
        <v>14.0</v>
      </c>
      <c r="D155" s="9">
        <v>61.2871</v>
      </c>
      <c r="E155">
        <v>2376000.0</v>
      </c>
      <c r="F155" t="e">
        <v>#N/A</v>
      </c>
      <c r="G155">
        <v>11.84</v>
      </c>
      <c r="H155">
        <v>26.9</v>
      </c>
    </row>
    <row r="156">
      <c r="A156" t="s">
        <v>595</v>
      </c>
      <c r="B156" s="9" t="str">
        <f t="shared" si="1"/>
        <v>#N/A</v>
      </c>
      <c r="C156" s="9">
        <v>45.0</v>
      </c>
      <c r="D156" s="9">
        <v>69.48007</v>
      </c>
      <c r="E156">
        <v>156000.0</v>
      </c>
      <c r="F156" t="e">
        <v>#N/A</v>
      </c>
      <c r="G156">
        <v>27.61</v>
      </c>
      <c r="H156">
        <v>25.7</v>
      </c>
    </row>
    <row r="157">
      <c r="A157" t="s">
        <v>606</v>
      </c>
      <c r="B157" s="9" t="str">
        <f t="shared" si="1"/>
        <v>#N/A</v>
      </c>
      <c r="C157" s="9">
        <v>0.0</v>
      </c>
      <c r="D157" s="9">
        <v>47.67998</v>
      </c>
      <c r="E157">
        <v>17200.0</v>
      </c>
      <c r="F157" t="e">
        <v>#N/A</v>
      </c>
      <c r="G157" t="e">
        <v>#N/A</v>
      </c>
      <c r="H157">
        <v>21.4</v>
      </c>
    </row>
    <row r="158">
      <c r="A158" t="s">
        <v>603</v>
      </c>
      <c r="B158" s="9" t="str">
        <f t="shared" si="1"/>
        <v>#N/A</v>
      </c>
      <c r="C158" s="9">
        <v>88.0</v>
      </c>
      <c r="D158" s="9">
        <v>80.9</v>
      </c>
      <c r="E158">
        <v>410340.0</v>
      </c>
      <c r="F158">
        <v>3.9</v>
      </c>
      <c r="G158">
        <v>0.26</v>
      </c>
      <c r="H158">
        <v>2.1</v>
      </c>
    </row>
    <row r="159">
      <c r="A159" t="s">
        <v>88</v>
      </c>
      <c r="B159" s="9" t="str">
        <f t="shared" si="1"/>
        <v>#N/A</v>
      </c>
      <c r="C159" s="9">
        <v>86.0</v>
      </c>
      <c r="D159" s="9">
        <v>81.74146</v>
      </c>
      <c r="E159">
        <v>39516.0</v>
      </c>
      <c r="F159">
        <v>4.16</v>
      </c>
      <c r="G159">
        <v>0.424</v>
      </c>
      <c r="H159">
        <v>5.5</v>
      </c>
    </row>
    <row r="160">
      <c r="A160" t="s">
        <v>639</v>
      </c>
      <c r="B160" s="9" t="str">
        <f t="shared" si="1"/>
        <v>#N/A</v>
      </c>
      <c r="C160" s="9">
        <v>25.0</v>
      </c>
      <c r="D160" s="9">
        <v>68.63771</v>
      </c>
      <c r="E160">
        <v>139960.0</v>
      </c>
      <c r="F160">
        <v>1.95</v>
      </c>
      <c r="G160">
        <v>0.04</v>
      </c>
      <c r="H160">
        <v>2.0</v>
      </c>
    </row>
    <row r="161">
      <c r="A161" t="s">
        <v>1019</v>
      </c>
      <c r="B161" s="9" t="str">
        <f t="shared" si="1"/>
        <v>#N/A</v>
      </c>
      <c r="C161" s="9">
        <v>32.0</v>
      </c>
      <c r="D161" s="9" t="e">
        <v>#N/A</v>
      </c>
      <c r="E161" t="e">
        <v>#N/A</v>
      </c>
      <c r="F161" t="e">
        <v>#N/A</v>
      </c>
      <c r="G161" t="e">
        <v>#N/A</v>
      </c>
      <c r="H161" t="e">
        <v>#N/A</v>
      </c>
    </row>
    <row r="162">
      <c r="A162" t="s">
        <v>636</v>
      </c>
      <c r="B162" s="9" t="str">
        <f t="shared" si="1"/>
        <v>#N/A</v>
      </c>
      <c r="C162" s="9">
        <v>35.0</v>
      </c>
      <c r="D162" s="9">
        <v>72.88754</v>
      </c>
      <c r="E162">
        <v>510890.0</v>
      </c>
      <c r="F162">
        <v>3.01</v>
      </c>
      <c r="G162">
        <v>5.36</v>
      </c>
      <c r="H162">
        <v>26.3</v>
      </c>
    </row>
    <row r="163">
      <c r="A163" t="s">
        <v>633</v>
      </c>
      <c r="B163" s="9" t="str">
        <f t="shared" si="1"/>
        <v>#N/A</v>
      </c>
      <c r="C163" s="9">
        <v>32.0</v>
      </c>
      <c r="D163" s="9">
        <v>55.55371</v>
      </c>
      <c r="E163">
        <v>54390.0</v>
      </c>
      <c r="F163" t="e">
        <v>#N/A</v>
      </c>
      <c r="G163" t="e">
        <v>#N/A</v>
      </c>
      <c r="H163">
        <v>27.15</v>
      </c>
    </row>
    <row r="164">
      <c r="A164" t="s">
        <v>655</v>
      </c>
      <c r="B164" s="9" t="str">
        <f t="shared" si="1"/>
        <v>#N/A</v>
      </c>
      <c r="C164" s="9">
        <v>0.0</v>
      </c>
      <c r="D164" s="9">
        <v>71.73593</v>
      </c>
      <c r="E164">
        <v>720.0</v>
      </c>
      <c r="F164" t="e">
        <v>#N/A</v>
      </c>
      <c r="G164" t="e">
        <v>#N/A</v>
      </c>
      <c r="H164">
        <v>25.25</v>
      </c>
    </row>
    <row r="165">
      <c r="A165" t="s">
        <v>663</v>
      </c>
      <c r="B165" s="9" t="str">
        <f t="shared" si="1"/>
        <v>#N/A</v>
      </c>
      <c r="C165" s="9">
        <v>35.0</v>
      </c>
      <c r="D165" s="9">
        <v>69.25715</v>
      </c>
      <c r="E165">
        <v>5130.0</v>
      </c>
      <c r="F165" t="e">
        <v>#N/A</v>
      </c>
      <c r="G165">
        <v>154.55</v>
      </c>
      <c r="H165">
        <v>25.75</v>
      </c>
    </row>
    <row r="166">
      <c r="A166" t="s">
        <v>666</v>
      </c>
      <c r="B166" s="9" t="str">
        <f t="shared" si="1"/>
        <v>#N/A</v>
      </c>
      <c r="C166" s="9">
        <v>41.0</v>
      </c>
      <c r="D166" s="9">
        <v>74.53541</v>
      </c>
      <c r="E166">
        <v>155360.0</v>
      </c>
      <c r="F166">
        <v>2.84</v>
      </c>
      <c r="G166">
        <v>8.39</v>
      </c>
      <c r="H166">
        <v>19.2</v>
      </c>
    </row>
    <row r="167">
      <c r="A167" t="s">
        <v>669</v>
      </c>
      <c r="B167" s="9" t="str">
        <f t="shared" si="1"/>
        <v>#N/A</v>
      </c>
      <c r="C167" s="9">
        <v>41.0</v>
      </c>
      <c r="D167" s="9">
        <v>73.17812</v>
      </c>
      <c r="E167">
        <v>769630.0</v>
      </c>
      <c r="F167">
        <v>2.75</v>
      </c>
      <c r="G167">
        <v>0.601</v>
      </c>
      <c r="H167">
        <v>11.1</v>
      </c>
    </row>
    <row r="168">
      <c r="A168" t="s">
        <v>642</v>
      </c>
      <c r="B168" s="9" t="str">
        <f t="shared" si="1"/>
        <v>#N/A</v>
      </c>
      <c r="C168" s="9">
        <v>22.0</v>
      </c>
      <c r="D168" s="9">
        <v>65.65132</v>
      </c>
      <c r="E168">
        <v>469930.0</v>
      </c>
      <c r="F168" t="e">
        <v>#N/A</v>
      </c>
      <c r="G168">
        <v>35.39</v>
      </c>
      <c r="H168">
        <v>15.1</v>
      </c>
    </row>
    <row r="169">
      <c r="A169" t="s">
        <v>674</v>
      </c>
      <c r="B169" s="9" t="str">
        <f t="shared" si="1"/>
        <v>#N/A</v>
      </c>
      <c r="C169" s="9">
        <v>0.0</v>
      </c>
      <c r="D169" s="9"/>
      <c r="E169">
        <v>30.0</v>
      </c>
      <c r="F169" t="e">
        <v>#N/A</v>
      </c>
      <c r="G169" t="e">
        <v>#N/A</v>
      </c>
      <c r="H169">
        <v>28.0</v>
      </c>
    </row>
    <row r="170">
      <c r="A170" t="s">
        <v>681</v>
      </c>
      <c r="B170" s="9" t="str">
        <f t="shared" si="1"/>
        <v>#N/A</v>
      </c>
      <c r="C170" s="9">
        <v>25.0</v>
      </c>
      <c r="D170" s="9">
        <v>54.58156</v>
      </c>
      <c r="E170">
        <v>199810.0</v>
      </c>
      <c r="F170">
        <v>2.05</v>
      </c>
      <c r="G170" t="e">
        <v>#N/A</v>
      </c>
      <c r="H170">
        <v>22.8</v>
      </c>
    </row>
    <row r="171">
      <c r="A171" t="s">
        <v>684</v>
      </c>
      <c r="B171" s="9" t="str">
        <f t="shared" si="1"/>
        <v>#N/A</v>
      </c>
      <c r="C171" s="9">
        <v>29.0</v>
      </c>
      <c r="D171" s="9">
        <v>68.2222</v>
      </c>
      <c r="E171">
        <v>579330.0</v>
      </c>
      <c r="F171">
        <v>2.24</v>
      </c>
      <c r="G171">
        <v>2.21</v>
      </c>
      <c r="H171">
        <v>8.3</v>
      </c>
    </row>
    <row r="172">
      <c r="A172" t="s">
        <v>23</v>
      </c>
      <c r="B172" s="9" t="str">
        <f t="shared" si="1"/>
        <v>#N/A</v>
      </c>
      <c r="C172" s="9">
        <v>66.0</v>
      </c>
      <c r="D172" s="9">
        <v>76.14834</v>
      </c>
      <c r="E172">
        <v>83600.0</v>
      </c>
      <c r="F172" s="20">
        <v>3.81</v>
      </c>
      <c r="G172">
        <v>663.37</v>
      </c>
      <c r="H172">
        <v>27.0</v>
      </c>
    </row>
    <row r="173">
      <c r="A173" t="s">
        <v>198</v>
      </c>
      <c r="B173" s="9" t="str">
        <f t="shared" si="1"/>
        <v>#N/A</v>
      </c>
      <c r="C173" s="9">
        <v>81.0</v>
      </c>
      <c r="D173" s="9">
        <v>79.44878</v>
      </c>
      <c r="E173">
        <v>241930.0</v>
      </c>
      <c r="F173" s="20">
        <v>4.81</v>
      </c>
      <c r="G173">
        <v>27.81</v>
      </c>
      <c r="H173">
        <v>8.45</v>
      </c>
    </row>
    <row r="174">
      <c r="A174" t="s">
        <v>695</v>
      </c>
      <c r="B174" s="9" t="str">
        <f t="shared" si="1"/>
        <v>#N/A</v>
      </c>
      <c r="C174" s="9">
        <v>74.0</v>
      </c>
      <c r="D174" s="9">
        <v>77.9878</v>
      </c>
      <c r="E174">
        <v>9161920.0</v>
      </c>
      <c r="F174" s="20">
        <v>5.8</v>
      </c>
      <c r="G174">
        <v>28.08</v>
      </c>
      <c r="H174">
        <v>8.55</v>
      </c>
    </row>
    <row r="175">
      <c r="A175" t="s">
        <v>692</v>
      </c>
      <c r="B175" s="9" t="str">
        <f t="shared" si="1"/>
        <v>#N/A</v>
      </c>
      <c r="C175" s="9">
        <v>71.0</v>
      </c>
      <c r="D175" s="9">
        <v>75.95154</v>
      </c>
      <c r="E175">
        <v>175020.0</v>
      </c>
      <c r="F175">
        <v>2.37</v>
      </c>
      <c r="G175">
        <v>0.27</v>
      </c>
      <c r="H175">
        <v>17.55</v>
      </c>
    </row>
    <row r="176">
      <c r="A176" t="s">
        <v>698</v>
      </c>
      <c r="B176" s="9" t="str">
        <f t="shared" si="1"/>
        <v>#N/A</v>
      </c>
      <c r="C176" s="9">
        <v>21.0</v>
      </c>
      <c r="D176" s="9">
        <v>68.9509</v>
      </c>
      <c r="E176">
        <v>425400.0</v>
      </c>
      <c r="F176" t="e">
        <v>#N/A</v>
      </c>
      <c r="G176">
        <v>3.57</v>
      </c>
      <c r="H176">
        <v>12.05</v>
      </c>
    </row>
    <row r="177">
      <c r="A177" t="s">
        <v>714</v>
      </c>
      <c r="B177" s="9" t="str">
        <f t="shared" si="1"/>
        <v>#N/A</v>
      </c>
      <c r="C177" s="9">
        <v>0.0</v>
      </c>
      <c r="D177" s="9">
        <v>69.94863</v>
      </c>
      <c r="E177">
        <v>12190.0</v>
      </c>
      <c r="F177" t="e">
        <v>#N/A</v>
      </c>
      <c r="G177" t="e">
        <v>#N/A</v>
      </c>
      <c r="H177">
        <v>23.95</v>
      </c>
    </row>
    <row r="178">
      <c r="A178" t="s">
        <v>986</v>
      </c>
      <c r="B178" s="9" t="str">
        <f t="shared" si="1"/>
        <v>#N/A</v>
      </c>
      <c r="C178" s="9">
        <v>33.0</v>
      </c>
      <c r="D178" s="9" t="e">
        <v>#N/A</v>
      </c>
      <c r="E178" t="e">
        <v>#N/A</v>
      </c>
      <c r="F178" s="20">
        <v>2.31</v>
      </c>
      <c r="G178" s="20">
        <v>4.11</v>
      </c>
      <c r="H178" t="e">
        <v>#N/A</v>
      </c>
    </row>
    <row r="179">
      <c r="A179" t="s">
        <v>988</v>
      </c>
      <c r="B179" s="9" t="str">
        <f t="shared" si="1"/>
        <v>#N/A</v>
      </c>
      <c r="C179" s="9">
        <v>14.0</v>
      </c>
      <c r="D179" s="9" t="e">
        <v>#N/A</v>
      </c>
      <c r="E179" t="e">
        <v>#N/A</v>
      </c>
      <c r="F179" t="e">
        <v>#N/A</v>
      </c>
      <c r="G179">
        <v>14.42</v>
      </c>
      <c r="H179">
        <v>23.85</v>
      </c>
    </row>
    <row r="180">
      <c r="A180" t="s">
        <v>730</v>
      </c>
      <c r="B180" s="9" t="str">
        <f t="shared" si="1"/>
        <v>#N/A</v>
      </c>
      <c r="C180" s="9">
        <v>38.0</v>
      </c>
      <c r="D180" s="9">
        <v>52.2541</v>
      </c>
      <c r="E180">
        <v>743390.0</v>
      </c>
      <c r="F180" t="e">
        <v>#N/A</v>
      </c>
      <c r="G180">
        <v>0.013</v>
      </c>
      <c r="H180">
        <v>21.4</v>
      </c>
    </row>
    <row r="181">
      <c r="A181" t="s">
        <v>733</v>
      </c>
      <c r="B181" s="9" t="str">
        <f t="shared" si="1"/>
        <v>#N/A</v>
      </c>
      <c r="C181" s="9">
        <v>22.0</v>
      </c>
      <c r="D181" s="9">
        <v>47.63585</v>
      </c>
      <c r="E181">
        <v>386850.0</v>
      </c>
      <c r="F181" t="e">
        <v>#N/A</v>
      </c>
      <c r="G181" t="e">
        <v>#N/A</v>
      </c>
      <c r="H181">
        <v>21.0</v>
      </c>
    </row>
  </sheetData>
  <autoFilter ref="$A$1:$H$181"/>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4.29"/>
    <col customWidth="1" min="2" max="26" width="8.71"/>
  </cols>
  <sheetData>
    <row r="1" ht="14.25" customHeight="1">
      <c r="A1" t="s">
        <v>0</v>
      </c>
      <c r="B1">
        <v>2015.0</v>
      </c>
    </row>
    <row r="2" ht="14.25" customHeight="1">
      <c r="A2" t="s">
        <v>12</v>
      </c>
      <c r="B2">
        <v>52.3</v>
      </c>
    </row>
    <row r="3" ht="14.25" customHeight="1">
      <c r="A3" t="s">
        <v>16</v>
      </c>
      <c r="B3">
        <v>68.8</v>
      </c>
    </row>
    <row r="4" ht="14.25" customHeight="1">
      <c r="A4" t="s">
        <v>143</v>
      </c>
      <c r="B4">
        <v>66.3</v>
      </c>
    </row>
    <row r="5" ht="14.25" customHeight="1">
      <c r="A5" t="s">
        <v>14</v>
      </c>
      <c r="B5">
        <v>45.9</v>
      </c>
    </row>
    <row r="6" ht="14.25" customHeight="1">
      <c r="A6" t="s">
        <v>32</v>
      </c>
      <c r="B6">
        <v>67.2</v>
      </c>
    </row>
    <row r="7" ht="14.25" customHeight="1">
      <c r="A7" t="s">
        <v>25</v>
      </c>
      <c r="B7">
        <v>67.6</v>
      </c>
    </row>
    <row r="8" ht="14.25" customHeight="1">
      <c r="A8" t="s">
        <v>27</v>
      </c>
      <c r="B8">
        <v>66.9</v>
      </c>
    </row>
    <row r="9" ht="14.25" customHeight="1">
      <c r="A9" t="s">
        <v>35</v>
      </c>
      <c r="B9">
        <v>71.9</v>
      </c>
    </row>
    <row r="10" ht="14.25" customHeight="1">
      <c r="A10" t="s">
        <v>37</v>
      </c>
      <c r="B10">
        <v>72.0</v>
      </c>
    </row>
    <row r="11" ht="14.25" customHeight="1">
      <c r="A11" t="s">
        <v>39</v>
      </c>
      <c r="B11">
        <v>64.7</v>
      </c>
    </row>
    <row r="12" ht="14.25" customHeight="1">
      <c r="A12" t="s">
        <v>277</v>
      </c>
      <c r="B12">
        <v>66.6</v>
      </c>
    </row>
    <row r="13" ht="14.25" customHeight="1">
      <c r="A13" t="s">
        <v>54</v>
      </c>
      <c r="B13">
        <v>67.0</v>
      </c>
    </row>
    <row r="14" ht="14.25" customHeight="1">
      <c r="A14" t="s">
        <v>49</v>
      </c>
      <c r="B14">
        <v>62.4</v>
      </c>
    </row>
    <row r="15" ht="14.25" customHeight="1">
      <c r="A15" t="s">
        <v>73</v>
      </c>
      <c r="B15">
        <v>66.8</v>
      </c>
    </row>
    <row r="16" ht="14.25" customHeight="1">
      <c r="A16" t="s">
        <v>61</v>
      </c>
      <c r="B16">
        <v>65.2</v>
      </c>
    </row>
    <row r="17" ht="14.25" customHeight="1">
      <c r="A17" t="s">
        <v>43</v>
      </c>
      <c r="B17">
        <v>71.1</v>
      </c>
    </row>
    <row r="18" ht="14.25" customHeight="1">
      <c r="A18" t="s">
        <v>64</v>
      </c>
      <c r="B18">
        <v>62.2</v>
      </c>
    </row>
    <row r="19" ht="14.25" customHeight="1">
      <c r="A19" t="s">
        <v>45</v>
      </c>
      <c r="B19">
        <v>52.5</v>
      </c>
    </row>
    <row r="20" ht="14.25" customHeight="1">
      <c r="A20" t="s">
        <v>77</v>
      </c>
      <c r="B20">
        <v>61.2</v>
      </c>
    </row>
    <row r="21" ht="14.25" customHeight="1">
      <c r="A21" t="s">
        <v>1071</v>
      </c>
      <c r="B21">
        <v>62.5</v>
      </c>
    </row>
    <row r="22" ht="14.25" customHeight="1">
      <c r="A22" t="s">
        <v>59</v>
      </c>
      <c r="B22">
        <v>68.6</v>
      </c>
    </row>
    <row r="23" ht="14.25" customHeight="1">
      <c r="A23" t="s">
        <v>79</v>
      </c>
      <c r="B23">
        <v>56.9</v>
      </c>
    </row>
    <row r="24" ht="14.25" customHeight="1">
      <c r="A24" t="s">
        <v>70</v>
      </c>
      <c r="B24">
        <v>65.5</v>
      </c>
    </row>
    <row r="25" ht="14.25" customHeight="1">
      <c r="A25" t="s">
        <v>75</v>
      </c>
      <c r="B25">
        <v>70.3</v>
      </c>
    </row>
    <row r="26" ht="14.25" customHeight="1">
      <c r="A26" t="s">
        <v>52</v>
      </c>
      <c r="B26">
        <v>66.4</v>
      </c>
    </row>
    <row r="27" ht="14.25" customHeight="1">
      <c r="A27" t="s">
        <v>47</v>
      </c>
      <c r="B27">
        <v>52.6</v>
      </c>
    </row>
    <row r="28" ht="14.25" customHeight="1">
      <c r="A28" t="s">
        <v>41</v>
      </c>
      <c r="B28">
        <v>52.2</v>
      </c>
    </row>
    <row r="29" ht="14.25" customHeight="1">
      <c r="A29" t="s">
        <v>1072</v>
      </c>
      <c r="B29">
        <v>47.0</v>
      </c>
    </row>
    <row r="30" ht="14.25" customHeight="1">
      <c r="A30" t="s">
        <v>114</v>
      </c>
      <c r="B30">
        <v>64.2</v>
      </c>
    </row>
    <row r="31" ht="14.25" customHeight="1">
      <c r="A31" t="s">
        <v>319</v>
      </c>
      <c r="B31">
        <v>58.1</v>
      </c>
    </row>
    <row r="32" ht="14.25" customHeight="1">
      <c r="A32" t="s">
        <v>104</v>
      </c>
      <c r="B32">
        <v>50.3</v>
      </c>
    </row>
    <row r="33" ht="14.25" customHeight="1">
      <c r="A33" t="s">
        <v>83</v>
      </c>
      <c r="B33">
        <v>72.3</v>
      </c>
    </row>
    <row r="34" ht="14.25" customHeight="1">
      <c r="A34" t="s">
        <v>81</v>
      </c>
      <c r="B34">
        <v>45.9</v>
      </c>
    </row>
    <row r="35" ht="14.25" customHeight="1">
      <c r="A35" t="s">
        <v>623</v>
      </c>
      <c r="B35">
        <v>46.1</v>
      </c>
    </row>
    <row r="36" ht="14.25" customHeight="1">
      <c r="A36" t="s">
        <v>93</v>
      </c>
      <c r="B36">
        <v>70.5</v>
      </c>
    </row>
    <row r="37" ht="14.25" customHeight="1">
      <c r="A37" t="s">
        <v>97</v>
      </c>
      <c r="B37">
        <v>68.5</v>
      </c>
    </row>
    <row r="38" ht="14.25" customHeight="1">
      <c r="A38" t="s">
        <v>110</v>
      </c>
      <c r="B38">
        <v>65.2</v>
      </c>
    </row>
    <row r="39" ht="14.25" customHeight="1">
      <c r="A39" t="s">
        <v>112</v>
      </c>
      <c r="B39">
        <v>55.9</v>
      </c>
    </row>
    <row r="40" ht="14.25" customHeight="1">
      <c r="A40" t="s">
        <v>431</v>
      </c>
      <c r="B40">
        <v>56.6</v>
      </c>
    </row>
    <row r="41" ht="14.25" customHeight="1">
      <c r="A41" t="s">
        <v>116</v>
      </c>
      <c r="B41">
        <v>69.8</v>
      </c>
    </row>
    <row r="42" ht="14.25" customHeight="1">
      <c r="A42" t="s">
        <v>245</v>
      </c>
      <c r="B42">
        <v>69.4</v>
      </c>
    </row>
    <row r="43" ht="14.25" customHeight="1">
      <c r="A43" t="s">
        <v>120</v>
      </c>
      <c r="B43">
        <v>69.2</v>
      </c>
    </row>
    <row r="44" ht="14.25" customHeight="1">
      <c r="A44" t="s">
        <v>128</v>
      </c>
      <c r="B44">
        <v>71.3</v>
      </c>
    </row>
    <row r="45" ht="14.25" customHeight="1">
      <c r="A45" t="s">
        <v>507</v>
      </c>
      <c r="B45">
        <v>69.4</v>
      </c>
    </row>
    <row r="46" ht="14.25" customHeight="1">
      <c r="A46" t="s">
        <v>915</v>
      </c>
      <c r="B46">
        <v>64.0</v>
      </c>
    </row>
    <row r="47" ht="14.25" customHeight="1">
      <c r="A47" t="s">
        <v>1077</v>
      </c>
      <c r="B47">
        <v>51.8</v>
      </c>
    </row>
    <row r="48" ht="14.25" customHeight="1">
      <c r="A48" t="s">
        <v>139</v>
      </c>
      <c r="B48">
        <v>71.2</v>
      </c>
    </row>
    <row r="49" ht="14.25" customHeight="1">
      <c r="A49" t="s">
        <v>135</v>
      </c>
      <c r="B49">
        <v>55.8</v>
      </c>
    </row>
    <row r="50" ht="14.25" customHeight="1">
      <c r="A50" t="s">
        <v>141</v>
      </c>
      <c r="B50">
        <v>65.1</v>
      </c>
    </row>
    <row r="51" ht="14.25" customHeight="1">
      <c r="A51" t="s">
        <v>156</v>
      </c>
      <c r="B51">
        <v>67.0</v>
      </c>
    </row>
    <row r="52" ht="14.25" customHeight="1">
      <c r="A52" t="s">
        <v>552</v>
      </c>
      <c r="B52">
        <v>62.2</v>
      </c>
    </row>
    <row r="53" ht="14.25" customHeight="1">
      <c r="A53" t="s">
        <v>571</v>
      </c>
      <c r="B53">
        <v>64.1</v>
      </c>
    </row>
    <row r="54" ht="14.25" customHeight="1">
      <c r="A54" t="s">
        <v>215</v>
      </c>
      <c r="B54">
        <v>51.3</v>
      </c>
    </row>
    <row r="55" ht="14.25" customHeight="1">
      <c r="A55" t="s">
        <v>163</v>
      </c>
      <c r="B55">
        <v>55.7</v>
      </c>
    </row>
    <row r="56" ht="14.25" customHeight="1">
      <c r="A56" t="s">
        <v>169</v>
      </c>
      <c r="B56">
        <v>69.0</v>
      </c>
    </row>
    <row r="57" ht="14.25" customHeight="1">
      <c r="A57" t="s">
        <v>171</v>
      </c>
      <c r="B57">
        <v>56.1</v>
      </c>
    </row>
    <row r="58" ht="14.25" customHeight="1">
      <c r="A58" t="s">
        <v>182</v>
      </c>
      <c r="B58">
        <v>62.9</v>
      </c>
    </row>
    <row r="59" ht="14.25" customHeight="1">
      <c r="A59" t="s">
        <v>180</v>
      </c>
      <c r="B59">
        <v>71.0</v>
      </c>
    </row>
    <row r="60" ht="14.25" customHeight="1">
      <c r="A60" t="s">
        <v>184</v>
      </c>
      <c r="B60">
        <v>72.6</v>
      </c>
    </row>
    <row r="61" ht="14.25" customHeight="1">
      <c r="A61" t="s">
        <v>195</v>
      </c>
      <c r="B61">
        <v>57.2</v>
      </c>
    </row>
    <row r="62" ht="14.25" customHeight="1">
      <c r="A62" t="s">
        <v>679</v>
      </c>
      <c r="B62">
        <v>53.8</v>
      </c>
    </row>
    <row r="63" ht="14.25" customHeight="1">
      <c r="A63" t="s">
        <v>200</v>
      </c>
      <c r="B63">
        <v>66.4</v>
      </c>
    </row>
    <row r="64" ht="14.25" customHeight="1">
      <c r="A64" t="s">
        <v>132</v>
      </c>
      <c r="B64">
        <v>71.3</v>
      </c>
    </row>
    <row r="65" ht="14.25" customHeight="1">
      <c r="A65" t="s">
        <v>203</v>
      </c>
      <c r="B65">
        <v>55.3</v>
      </c>
    </row>
    <row r="66" ht="14.25" customHeight="1">
      <c r="A66" t="s">
        <v>218</v>
      </c>
      <c r="B66">
        <v>71.9</v>
      </c>
    </row>
    <row r="67" ht="14.25" customHeight="1">
      <c r="A67" t="s">
        <v>220</v>
      </c>
      <c r="B67">
        <v>65.0</v>
      </c>
    </row>
    <row r="68" ht="14.25" customHeight="1">
      <c r="A68" t="s">
        <v>225</v>
      </c>
      <c r="B68">
        <v>62.2</v>
      </c>
    </row>
    <row r="69" ht="14.25" customHeight="1">
      <c r="A69" t="s">
        <v>208</v>
      </c>
      <c r="B69">
        <v>51.7</v>
      </c>
    </row>
    <row r="70" ht="14.25" customHeight="1">
      <c r="A70" t="s">
        <v>212</v>
      </c>
      <c r="B70">
        <v>51.5</v>
      </c>
    </row>
    <row r="71" ht="14.25" customHeight="1">
      <c r="A71" t="s">
        <v>231</v>
      </c>
      <c r="B71">
        <v>59.0</v>
      </c>
    </row>
    <row r="72" ht="14.25" customHeight="1">
      <c r="A72" t="s">
        <v>248</v>
      </c>
      <c r="B72">
        <v>55.4</v>
      </c>
    </row>
    <row r="73" ht="14.25" customHeight="1">
      <c r="A73" t="s">
        <v>239</v>
      </c>
      <c r="B73">
        <v>64.9</v>
      </c>
    </row>
    <row r="74" ht="14.25" customHeight="1">
      <c r="A74" t="s">
        <v>252</v>
      </c>
      <c r="B74">
        <v>67.4</v>
      </c>
    </row>
    <row r="75" ht="14.25" customHeight="1">
      <c r="A75" t="s">
        <v>294</v>
      </c>
      <c r="B75">
        <v>72.7</v>
      </c>
    </row>
    <row r="76" ht="14.25" customHeight="1">
      <c r="A76" t="s">
        <v>279</v>
      </c>
      <c r="B76">
        <v>59.6</v>
      </c>
    </row>
    <row r="77" ht="14.25" customHeight="1">
      <c r="A77" t="s">
        <v>265</v>
      </c>
      <c r="B77">
        <v>62.1</v>
      </c>
    </row>
    <row r="78" ht="14.25" customHeight="1">
      <c r="A78" t="s">
        <v>1106</v>
      </c>
      <c r="B78">
        <v>66.5</v>
      </c>
    </row>
    <row r="79" ht="14.25" customHeight="1">
      <c r="A79" t="s">
        <v>292</v>
      </c>
      <c r="B79">
        <v>60.0</v>
      </c>
    </row>
    <row r="80" ht="14.25" customHeight="1">
      <c r="A80" t="s">
        <v>285</v>
      </c>
      <c r="B80">
        <v>71.5</v>
      </c>
    </row>
    <row r="81" ht="14.25" customHeight="1">
      <c r="A81" t="s">
        <v>297</v>
      </c>
      <c r="B81">
        <v>72.8</v>
      </c>
    </row>
    <row r="82" ht="14.25" customHeight="1">
      <c r="A82" t="s">
        <v>300</v>
      </c>
      <c r="B82">
        <v>72.8</v>
      </c>
    </row>
    <row r="83" ht="14.25" customHeight="1">
      <c r="A83" t="s">
        <v>303</v>
      </c>
      <c r="B83">
        <v>67.0</v>
      </c>
    </row>
    <row r="84" ht="14.25" customHeight="1">
      <c r="A84" t="s">
        <v>308</v>
      </c>
      <c r="B84">
        <v>74.9</v>
      </c>
    </row>
    <row r="85" ht="14.25" customHeight="1">
      <c r="A85" t="s">
        <v>305</v>
      </c>
      <c r="B85">
        <v>65.0</v>
      </c>
    </row>
    <row r="86" ht="14.25" customHeight="1">
      <c r="A86" t="s">
        <v>310</v>
      </c>
      <c r="B86">
        <v>63.3</v>
      </c>
    </row>
    <row r="87" ht="14.25" customHeight="1">
      <c r="A87" t="s">
        <v>312</v>
      </c>
      <c r="B87">
        <v>55.6</v>
      </c>
    </row>
    <row r="88" ht="14.25" customHeight="1">
      <c r="A88" t="s">
        <v>321</v>
      </c>
      <c r="B88">
        <v>58.7</v>
      </c>
    </row>
    <row r="89" ht="14.25" customHeight="1">
      <c r="A89" t="s">
        <v>330</v>
      </c>
      <c r="B89">
        <v>65.7</v>
      </c>
    </row>
    <row r="90" ht="14.25" customHeight="1">
      <c r="A90" t="s">
        <v>780</v>
      </c>
      <c r="B90">
        <v>63.9</v>
      </c>
    </row>
    <row r="91" ht="14.25" customHeight="1">
      <c r="A91" t="s">
        <v>792</v>
      </c>
      <c r="B91">
        <v>57.9</v>
      </c>
    </row>
    <row r="92" ht="14.25" customHeight="1">
      <c r="A92" t="s">
        <v>375</v>
      </c>
      <c r="B92">
        <v>67.1</v>
      </c>
    </row>
    <row r="93" ht="14.25" customHeight="1">
      <c r="A93" t="s">
        <v>337</v>
      </c>
      <c r="B93">
        <v>65.7</v>
      </c>
    </row>
    <row r="94" ht="14.25" customHeight="1">
      <c r="A94" t="s">
        <v>367</v>
      </c>
      <c r="B94">
        <v>46.6</v>
      </c>
    </row>
    <row r="95" ht="14.25" customHeight="1">
      <c r="A95" t="s">
        <v>339</v>
      </c>
      <c r="B95">
        <v>52.7</v>
      </c>
    </row>
    <row r="96" ht="14.25" customHeight="1">
      <c r="A96" t="s">
        <v>342</v>
      </c>
      <c r="B96">
        <v>63.7</v>
      </c>
    </row>
    <row r="97" ht="14.25" customHeight="1">
      <c r="A97" t="s">
        <v>371</v>
      </c>
      <c r="B97">
        <v>66.1</v>
      </c>
    </row>
    <row r="98" ht="14.25" customHeight="1">
      <c r="A98" t="s">
        <v>373</v>
      </c>
      <c r="B98">
        <v>71.8</v>
      </c>
    </row>
    <row r="99" ht="14.25" customHeight="1">
      <c r="A99" t="s">
        <v>394</v>
      </c>
      <c r="B99">
        <v>56.9</v>
      </c>
    </row>
    <row r="100" ht="14.25" customHeight="1">
      <c r="A100" t="s">
        <v>445</v>
      </c>
      <c r="B100">
        <v>51.2</v>
      </c>
    </row>
    <row r="101" ht="14.25" customHeight="1">
      <c r="A101" t="s">
        <v>447</v>
      </c>
      <c r="B101">
        <v>66.5</v>
      </c>
    </row>
    <row r="102" ht="14.25" customHeight="1">
      <c r="A102" t="s">
        <v>397</v>
      </c>
      <c r="B102">
        <v>69.5</v>
      </c>
    </row>
    <row r="103" ht="14.25" customHeight="1">
      <c r="A103" t="s">
        <v>415</v>
      </c>
      <c r="B103">
        <v>51.1</v>
      </c>
    </row>
    <row r="104" ht="14.25" customHeight="1">
      <c r="A104" t="s">
        <v>418</v>
      </c>
      <c r="B104">
        <v>71.7</v>
      </c>
    </row>
    <row r="105" ht="14.25" customHeight="1">
      <c r="A105" t="s">
        <v>440</v>
      </c>
      <c r="B105">
        <v>55.1</v>
      </c>
    </row>
    <row r="106" ht="14.25" customHeight="1">
      <c r="A106" t="s">
        <v>442</v>
      </c>
      <c r="B106">
        <v>66.8</v>
      </c>
    </row>
    <row r="107" ht="14.25" customHeight="1">
      <c r="A107" t="s">
        <v>403</v>
      </c>
      <c r="B107">
        <v>67.4</v>
      </c>
    </row>
    <row r="108" ht="14.25" customHeight="1">
      <c r="A108" t="s">
        <v>1133</v>
      </c>
      <c r="B108">
        <v>62.5</v>
      </c>
    </row>
    <row r="109" ht="14.25" customHeight="1">
      <c r="A109" t="s">
        <v>429</v>
      </c>
      <c r="B109">
        <v>62.1</v>
      </c>
    </row>
    <row r="110" ht="14.25" customHeight="1">
      <c r="A110" t="s">
        <v>426</v>
      </c>
      <c r="B110">
        <v>67.9</v>
      </c>
    </row>
    <row r="111" ht="14.25" customHeight="1">
      <c r="A111" t="s">
        <v>386</v>
      </c>
      <c r="B111">
        <v>65.1</v>
      </c>
    </row>
    <row r="112" ht="14.25" customHeight="1">
      <c r="A112" t="s">
        <v>435</v>
      </c>
      <c r="B112">
        <v>49.6</v>
      </c>
    </row>
    <row r="113" ht="14.25" customHeight="1">
      <c r="A113" t="s">
        <v>420</v>
      </c>
      <c r="B113">
        <v>59.1</v>
      </c>
    </row>
    <row r="114" ht="14.25" customHeight="1">
      <c r="A114" t="s">
        <v>453</v>
      </c>
      <c r="B114">
        <v>57.5</v>
      </c>
    </row>
    <row r="115" ht="14.25" customHeight="1">
      <c r="A115" t="s">
        <v>473</v>
      </c>
      <c r="B115">
        <v>61.2</v>
      </c>
    </row>
    <row r="116" ht="14.25" customHeight="1">
      <c r="A116" t="s">
        <v>467</v>
      </c>
      <c r="B116">
        <v>72.2</v>
      </c>
    </row>
    <row r="117" ht="14.25" customHeight="1">
      <c r="A117" t="s">
        <v>479</v>
      </c>
      <c r="B117">
        <v>71.6</v>
      </c>
    </row>
    <row r="118" ht="14.25" customHeight="1">
      <c r="A118" t="s">
        <v>464</v>
      </c>
      <c r="B118">
        <v>63.8</v>
      </c>
    </row>
    <row r="119" ht="14.25" customHeight="1">
      <c r="A119" t="s">
        <v>458</v>
      </c>
      <c r="B119">
        <v>54.2</v>
      </c>
    </row>
    <row r="120" ht="14.25" customHeight="1">
      <c r="A120" t="s">
        <v>461</v>
      </c>
      <c r="B120">
        <v>47.7</v>
      </c>
    </row>
    <row r="121" ht="14.25" customHeight="1">
      <c r="A121" t="s">
        <v>470</v>
      </c>
      <c r="B121">
        <v>72.0</v>
      </c>
    </row>
    <row r="122" ht="14.25" customHeight="1">
      <c r="A122" t="s">
        <v>486</v>
      </c>
      <c r="B122">
        <v>66.6</v>
      </c>
    </row>
    <row r="123" ht="14.25" customHeight="1">
      <c r="A123" t="s">
        <v>492</v>
      </c>
      <c r="B123">
        <v>57.8</v>
      </c>
    </row>
    <row r="124" ht="14.25" customHeight="1">
      <c r="A124" t="s">
        <v>494</v>
      </c>
      <c r="B124">
        <v>68.1</v>
      </c>
    </row>
    <row r="125" ht="14.25" customHeight="1">
      <c r="A125" t="s">
        <v>505</v>
      </c>
      <c r="B125">
        <v>56.4</v>
      </c>
    </row>
    <row r="126" ht="14.25" customHeight="1">
      <c r="A126" t="s">
        <v>521</v>
      </c>
      <c r="B126">
        <v>65.2</v>
      </c>
    </row>
    <row r="127" ht="14.25" customHeight="1">
      <c r="A127" t="s">
        <v>496</v>
      </c>
      <c r="B127">
        <v>65.7</v>
      </c>
    </row>
    <row r="128" ht="14.25" customHeight="1">
      <c r="A128" t="s">
        <v>499</v>
      </c>
      <c r="B128">
        <v>61.1</v>
      </c>
    </row>
    <row r="129" ht="14.25" customHeight="1">
      <c r="A129" t="s">
        <v>508</v>
      </c>
      <c r="B129">
        <v>68.7</v>
      </c>
    </row>
    <row r="130" ht="14.25" customHeight="1">
      <c r="A130" t="s">
        <v>519</v>
      </c>
      <c r="B130">
        <v>71.4</v>
      </c>
    </row>
    <row r="131" ht="14.25" customHeight="1">
      <c r="A131" t="s">
        <v>534</v>
      </c>
      <c r="B131">
        <v>67.8</v>
      </c>
    </row>
    <row r="132" ht="14.25" customHeight="1">
      <c r="A132" t="s">
        <v>1150</v>
      </c>
      <c r="B132">
        <v>73.2</v>
      </c>
    </row>
    <row r="133" ht="14.25" customHeight="1">
      <c r="A133" t="s">
        <v>823</v>
      </c>
      <c r="B133">
        <v>64.9</v>
      </c>
    </row>
    <row r="134" ht="14.25" customHeight="1">
      <c r="A134" t="s">
        <v>536</v>
      </c>
      <c r="B134">
        <v>66.8</v>
      </c>
    </row>
    <row r="135" ht="14.25" customHeight="1">
      <c r="A135" t="s">
        <v>539</v>
      </c>
      <c r="B135">
        <v>63.4</v>
      </c>
    </row>
    <row r="136" ht="14.25" customHeight="1">
      <c r="A136" t="s">
        <v>542</v>
      </c>
      <c r="B136">
        <v>56.6</v>
      </c>
    </row>
    <row r="137" ht="14.25" customHeight="1">
      <c r="A137" t="s">
        <v>799</v>
      </c>
      <c r="B137">
        <v>66.1</v>
      </c>
    </row>
    <row r="138" ht="14.25" customHeight="1">
      <c r="A138" t="s">
        <v>955</v>
      </c>
      <c r="B138">
        <v>64.6</v>
      </c>
    </row>
    <row r="139" ht="14.25" customHeight="1">
      <c r="A139" t="s">
        <v>720</v>
      </c>
      <c r="B139">
        <v>66.6</v>
      </c>
    </row>
    <row r="140" ht="14.25" customHeight="1">
      <c r="A140" t="s">
        <v>592</v>
      </c>
      <c r="B140">
        <v>59.0</v>
      </c>
    </row>
    <row r="141" ht="14.25" customHeight="1">
      <c r="A141" t="s">
        <v>553</v>
      </c>
      <c r="B141">
        <v>64.4</v>
      </c>
    </row>
    <row r="142" ht="14.25" customHeight="1">
      <c r="A142" t="s">
        <v>559</v>
      </c>
      <c r="B142">
        <v>58.3</v>
      </c>
    </row>
    <row r="143" ht="14.25" customHeight="1">
      <c r="A143" t="s">
        <v>578</v>
      </c>
      <c r="B143">
        <v>67.7</v>
      </c>
    </row>
    <row r="144" ht="14.25" customHeight="1">
      <c r="A144" t="s">
        <v>614</v>
      </c>
      <c r="B144">
        <v>65.5</v>
      </c>
    </row>
    <row r="145" ht="14.25" customHeight="1">
      <c r="A145" t="s">
        <v>567</v>
      </c>
      <c r="B145">
        <v>44.4</v>
      </c>
    </row>
    <row r="146" ht="14.25" customHeight="1">
      <c r="A146" t="s">
        <v>561</v>
      </c>
      <c r="B146">
        <v>73.9</v>
      </c>
    </row>
    <row r="147" ht="14.25" customHeight="1">
      <c r="A147" t="s">
        <v>961</v>
      </c>
      <c r="B147">
        <v>68.1</v>
      </c>
    </row>
    <row r="148" ht="14.25" customHeight="1">
      <c r="A148" t="s">
        <v>600</v>
      </c>
      <c r="B148">
        <v>71.1</v>
      </c>
    </row>
    <row r="149" ht="14.25" customHeight="1">
      <c r="A149" t="s">
        <v>564</v>
      </c>
      <c r="B149">
        <v>62.1</v>
      </c>
    </row>
    <row r="150" ht="14.25" customHeight="1">
      <c r="A150" t="s">
        <v>576</v>
      </c>
      <c r="B150">
        <v>47.8</v>
      </c>
    </row>
    <row r="151" ht="14.25" customHeight="1">
      <c r="A151" t="s">
        <v>727</v>
      </c>
      <c r="B151">
        <v>54.4</v>
      </c>
    </row>
    <row r="152" ht="14.25" customHeight="1">
      <c r="A152" t="s">
        <v>584</v>
      </c>
      <c r="B152">
        <v>49.9</v>
      </c>
    </row>
    <row r="153" ht="14.25" customHeight="1">
      <c r="A153" t="s">
        <v>166</v>
      </c>
      <c r="B153">
        <v>72.4</v>
      </c>
    </row>
    <row r="154" ht="14.25" customHeight="1">
      <c r="A154" t="s">
        <v>360</v>
      </c>
      <c r="B154">
        <v>67.0</v>
      </c>
    </row>
    <row r="155" ht="14.25" customHeight="1">
      <c r="A155" t="s">
        <v>556</v>
      </c>
      <c r="B155">
        <v>55.9</v>
      </c>
    </row>
    <row r="156" ht="14.25" customHeight="1">
      <c r="A156" t="s">
        <v>595</v>
      </c>
      <c r="B156">
        <v>63.1</v>
      </c>
    </row>
    <row r="157" ht="14.25" customHeight="1">
      <c r="A157" t="s">
        <v>606</v>
      </c>
      <c r="B157">
        <v>50.9</v>
      </c>
    </row>
    <row r="158" ht="14.25" customHeight="1">
      <c r="A158" t="s">
        <v>603</v>
      </c>
      <c r="B158">
        <v>72.0</v>
      </c>
    </row>
    <row r="159" ht="14.25" customHeight="1">
      <c r="A159" t="s">
        <v>88</v>
      </c>
      <c r="B159">
        <v>73.1</v>
      </c>
    </row>
    <row r="160" ht="14.25" customHeight="1">
      <c r="A160" t="s">
        <v>617</v>
      </c>
      <c r="B160">
        <v>55.9</v>
      </c>
    </row>
    <row r="161" ht="14.25" customHeight="1">
      <c r="A161" t="s">
        <v>639</v>
      </c>
      <c r="B161">
        <v>62.1</v>
      </c>
    </row>
    <row r="162" ht="14.25" customHeight="1">
      <c r="A162" t="s">
        <v>636</v>
      </c>
      <c r="B162">
        <v>66.8</v>
      </c>
    </row>
    <row r="163" ht="14.25" customHeight="1">
      <c r="A163" t="s">
        <v>1179</v>
      </c>
      <c r="B163">
        <v>67.5</v>
      </c>
    </row>
    <row r="164" ht="14.25" customHeight="1">
      <c r="A164" t="s">
        <v>650</v>
      </c>
      <c r="B164">
        <v>61.1</v>
      </c>
    </row>
    <row r="165" ht="14.25" customHeight="1">
      <c r="A165" t="s">
        <v>633</v>
      </c>
      <c r="B165">
        <v>52.8</v>
      </c>
    </row>
    <row r="166" ht="14.25" customHeight="1">
      <c r="A166" t="s">
        <v>655</v>
      </c>
      <c r="B166">
        <v>66.0</v>
      </c>
    </row>
    <row r="167" ht="14.25" customHeight="1">
      <c r="A167" t="s">
        <v>663</v>
      </c>
      <c r="B167">
        <v>63.3</v>
      </c>
    </row>
    <row r="168" ht="14.25" customHeight="1">
      <c r="A168" t="s">
        <v>666</v>
      </c>
      <c r="B168">
        <v>66.7</v>
      </c>
    </row>
    <row r="169" ht="14.25" customHeight="1">
      <c r="A169" t="s">
        <v>669</v>
      </c>
      <c r="B169">
        <v>66.2</v>
      </c>
    </row>
    <row r="170" ht="14.25" customHeight="1">
      <c r="A170" t="s">
        <v>642</v>
      </c>
      <c r="B170">
        <v>59.8</v>
      </c>
    </row>
    <row r="171" ht="14.25" customHeight="1">
      <c r="A171" t="s">
        <v>681</v>
      </c>
      <c r="B171">
        <v>54.0</v>
      </c>
    </row>
    <row r="172" ht="14.25" customHeight="1">
      <c r="A172" t="s">
        <v>684</v>
      </c>
      <c r="B172">
        <v>64.1</v>
      </c>
    </row>
    <row r="173" ht="14.25" customHeight="1">
      <c r="A173" t="s">
        <v>23</v>
      </c>
      <c r="B173">
        <v>68.3</v>
      </c>
    </row>
    <row r="174" ht="14.25" customHeight="1">
      <c r="A174" t="s">
        <v>640</v>
      </c>
      <c r="B174">
        <v>71.4</v>
      </c>
    </row>
    <row r="175" ht="14.25" customHeight="1">
      <c r="A175" t="s">
        <v>1020</v>
      </c>
      <c r="B175">
        <v>54.2</v>
      </c>
    </row>
    <row r="176" ht="14.25" customHeight="1">
      <c r="A176" t="s">
        <v>1030</v>
      </c>
      <c r="B176">
        <v>69.1</v>
      </c>
    </row>
    <row r="177" ht="14.25" customHeight="1">
      <c r="A177" t="s">
        <v>692</v>
      </c>
      <c r="B177">
        <v>67.9</v>
      </c>
    </row>
    <row r="178" ht="14.25" customHeight="1">
      <c r="A178" t="s">
        <v>698</v>
      </c>
      <c r="B178">
        <v>62.4</v>
      </c>
    </row>
    <row r="179" ht="14.25" customHeight="1">
      <c r="A179" t="s">
        <v>714</v>
      </c>
      <c r="B179">
        <v>64.6</v>
      </c>
    </row>
    <row r="180" ht="14.25" customHeight="1">
      <c r="A180" t="s">
        <v>1197</v>
      </c>
      <c r="B180">
        <v>65.2</v>
      </c>
    </row>
    <row r="181" ht="14.25" customHeight="1">
      <c r="A181" t="s">
        <v>986</v>
      </c>
      <c r="B181">
        <v>66.6</v>
      </c>
    </row>
    <row r="182" ht="14.25" customHeight="1">
      <c r="A182" t="s">
        <v>988</v>
      </c>
      <c r="B182">
        <v>57.7</v>
      </c>
    </row>
    <row r="183" ht="14.25" customHeight="1">
      <c r="A183" t="s">
        <v>730</v>
      </c>
      <c r="B183">
        <v>53.7</v>
      </c>
    </row>
    <row r="184" ht="14.25" customHeight="1">
      <c r="A184" t="s">
        <v>733</v>
      </c>
      <c r="B184">
        <v>52.1</v>
      </c>
    </row>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1"/>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7.14"/>
    <col customWidth="1" min="2" max="2" width="27.14"/>
    <col customWidth="1" min="3" max="3" width="26.86"/>
    <col customWidth="1" min="4" max="26" width="8.71"/>
  </cols>
  <sheetData>
    <row r="1" ht="14.25" customHeight="1">
      <c r="A1" t="s">
        <v>0</v>
      </c>
      <c r="B1" t="s">
        <v>1073</v>
      </c>
    </row>
    <row r="2" ht="14.25" customHeight="1">
      <c r="B2" t="s">
        <v>1074</v>
      </c>
      <c r="C2" t="s">
        <v>1075</v>
      </c>
    </row>
    <row r="3" ht="14.25" customHeight="1">
      <c r="A3" t="s">
        <v>1076</v>
      </c>
      <c r="B3" s="23">
        <v>22830.0</v>
      </c>
      <c r="C3" t="s">
        <v>1078</v>
      </c>
    </row>
    <row r="4" ht="14.25" customHeight="1">
      <c r="A4" t="s">
        <v>1079</v>
      </c>
      <c r="B4" s="23">
        <v>27709.0</v>
      </c>
      <c r="C4" t="s">
        <v>1080</v>
      </c>
    </row>
    <row r="5" ht="14.25" customHeight="1">
      <c r="A5" t="s">
        <v>1081</v>
      </c>
      <c r="B5" s="23">
        <v>22129.0</v>
      </c>
      <c r="C5" t="s">
        <v>1082</v>
      </c>
    </row>
    <row r="6" ht="14.25" customHeight="1">
      <c r="A6" t="s">
        <v>1083</v>
      </c>
      <c r="B6" t="s">
        <v>1084</v>
      </c>
      <c r="C6" t="s">
        <v>1085</v>
      </c>
    </row>
    <row r="7" ht="14.25" customHeight="1">
      <c r="B7" s="23">
        <v>24380.0</v>
      </c>
      <c r="C7" t="s">
        <v>1086</v>
      </c>
    </row>
    <row r="8" ht="14.25" customHeight="1">
      <c r="A8" t="s">
        <v>1087</v>
      </c>
      <c r="B8" s="23">
        <v>21530.0</v>
      </c>
      <c r="C8" t="s">
        <v>1088</v>
      </c>
    </row>
    <row r="9" ht="14.25" customHeight="1">
      <c r="B9" s="23">
        <v>22133.0</v>
      </c>
      <c r="C9" t="s">
        <v>1082</v>
      </c>
    </row>
    <row r="10" ht="14.25" customHeight="1">
      <c r="A10" t="s">
        <v>1089</v>
      </c>
      <c r="B10" s="23">
        <v>22828.0</v>
      </c>
      <c r="C10" t="s">
        <v>1090</v>
      </c>
    </row>
    <row r="11" ht="14.25" customHeight="1">
      <c r="A11" t="s">
        <v>1091</v>
      </c>
      <c r="B11" s="23">
        <v>21916.0</v>
      </c>
      <c r="C11" t="s">
        <v>1082</v>
      </c>
    </row>
    <row r="12" ht="14.25" customHeight="1">
      <c r="A12" t="s">
        <v>1092</v>
      </c>
      <c r="B12" s="23">
        <v>27580.0</v>
      </c>
      <c r="C12" t="s">
        <v>1093</v>
      </c>
    </row>
    <row r="13" ht="14.25" customHeight="1">
      <c r="A13" t="s">
        <v>1094</v>
      </c>
      <c r="B13" s="23">
        <v>21520.0</v>
      </c>
      <c r="C13" t="s">
        <v>1095</v>
      </c>
    </row>
    <row r="14" ht="14.25" customHeight="1">
      <c r="B14" s="23">
        <v>22141.0</v>
      </c>
      <c r="C14" t="s">
        <v>1082</v>
      </c>
    </row>
    <row r="15" ht="14.25" customHeight="1">
      <c r="A15" t="s">
        <v>1096</v>
      </c>
      <c r="B15" s="23">
        <v>22139.0</v>
      </c>
      <c r="C15" t="s">
        <v>1082</v>
      </c>
    </row>
    <row r="16" ht="14.25" customHeight="1">
      <c r="A16" t="s">
        <v>1097</v>
      </c>
      <c r="B16" s="23">
        <v>27581.0</v>
      </c>
      <c r="C16" t="s">
        <v>1098</v>
      </c>
    </row>
    <row r="17" ht="14.25" customHeight="1">
      <c r="A17" t="s">
        <v>1099</v>
      </c>
      <c r="B17" t="s">
        <v>1100</v>
      </c>
      <c r="C17" t="s">
        <v>1101</v>
      </c>
    </row>
    <row r="18" ht="14.25" customHeight="1">
      <c r="B18" s="23">
        <v>22097.0</v>
      </c>
      <c r="C18" t="s">
        <v>1090</v>
      </c>
    </row>
    <row r="19" ht="14.25" customHeight="1">
      <c r="A19" t="s">
        <v>1102</v>
      </c>
      <c r="B19" s="23">
        <v>22143.0</v>
      </c>
      <c r="C19" t="s">
        <v>1082</v>
      </c>
    </row>
    <row r="20" ht="14.25" customHeight="1">
      <c r="A20" t="s">
        <v>1103</v>
      </c>
      <c r="B20" s="23">
        <v>21523.0</v>
      </c>
      <c r="C20" t="s">
        <v>1104</v>
      </c>
    </row>
    <row r="21" ht="14.25" customHeight="1">
      <c r="B21" s="23">
        <v>22135.0</v>
      </c>
      <c r="C21" t="s">
        <v>1082</v>
      </c>
    </row>
    <row r="22" ht="14.25" customHeight="1">
      <c r="A22" t="s">
        <v>1105</v>
      </c>
      <c r="B22" s="23">
        <v>28303.0</v>
      </c>
      <c r="C22" t="s">
        <v>1082</v>
      </c>
    </row>
    <row r="23" ht="14.25" customHeight="1">
      <c r="A23" t="s">
        <v>1107</v>
      </c>
      <c r="B23" s="23">
        <v>25123.0</v>
      </c>
      <c r="C23" t="s">
        <v>1108</v>
      </c>
    </row>
    <row r="24" ht="14.25" customHeight="1">
      <c r="A24" t="s">
        <v>1109</v>
      </c>
      <c r="B24" s="23">
        <v>34113.0</v>
      </c>
      <c r="C24" t="s">
        <v>1110</v>
      </c>
    </row>
    <row r="25" ht="14.25" customHeight="1">
      <c r="A25" t="s">
        <v>1111</v>
      </c>
      <c r="B25" s="23">
        <v>15101.0</v>
      </c>
      <c r="C25" t="s">
        <v>1112</v>
      </c>
    </row>
    <row r="26" ht="14.25" customHeight="1">
      <c r="A26" t="s">
        <v>1113</v>
      </c>
      <c r="B26" s="23">
        <v>22145.0</v>
      </c>
      <c r="C26" t="s">
        <v>1082</v>
      </c>
    </row>
    <row r="27" ht="14.25" customHeight="1">
      <c r="A27" t="s">
        <v>1114</v>
      </c>
      <c r="B27" s="23">
        <v>23791.0</v>
      </c>
      <c r="C27" t="s">
        <v>1086</v>
      </c>
    </row>
    <row r="28" ht="14.25" customHeight="1">
      <c r="A28" t="s">
        <v>1115</v>
      </c>
      <c r="B28" s="23">
        <v>20885.0</v>
      </c>
      <c r="C28" t="s">
        <v>1086</v>
      </c>
    </row>
    <row r="29" ht="14.25" customHeight="1">
      <c r="A29" t="s">
        <v>1116</v>
      </c>
      <c r="B29" s="23">
        <v>21460.0</v>
      </c>
      <c r="C29" t="s">
        <v>1082</v>
      </c>
    </row>
    <row r="30" ht="14.25" customHeight="1">
      <c r="A30" t="s">
        <v>1117</v>
      </c>
      <c r="B30" s="23">
        <v>26931.0</v>
      </c>
      <c r="C30" t="s">
        <v>1118</v>
      </c>
    </row>
    <row r="31" ht="14.25" customHeight="1">
      <c r="B31" s="23">
        <v>27282.0</v>
      </c>
      <c r="C31" t="s">
        <v>1119</v>
      </c>
    </row>
    <row r="32" ht="14.25" customHeight="1">
      <c r="A32" t="s">
        <v>1120</v>
      </c>
      <c r="B32" s="23">
        <v>23357.0</v>
      </c>
      <c r="C32" t="s">
        <v>1086</v>
      </c>
    </row>
    <row r="33" ht="14.25" customHeight="1">
      <c r="A33" t="s">
        <v>1121</v>
      </c>
      <c r="B33" s="23">
        <v>24384.0</v>
      </c>
      <c r="C33" t="s">
        <v>1086</v>
      </c>
    </row>
    <row r="34" ht="14.25" customHeight="1">
      <c r="A34" t="s">
        <v>1122</v>
      </c>
      <c r="B34" t="s">
        <v>1123</v>
      </c>
      <c r="C34" t="s">
        <v>1124</v>
      </c>
    </row>
    <row r="35" ht="14.25" customHeight="1">
      <c r="A35" t="s">
        <v>1125</v>
      </c>
      <c r="B35" s="23">
        <v>18986.0</v>
      </c>
      <c r="C35" t="s">
        <v>1126</v>
      </c>
    </row>
    <row r="36" ht="14.25" customHeight="1">
      <c r="A36" t="s">
        <v>1127</v>
      </c>
      <c r="B36" s="23">
        <v>21472.0</v>
      </c>
      <c r="C36" t="s">
        <v>1128</v>
      </c>
    </row>
    <row r="37" ht="14.25" customHeight="1">
      <c r="B37" s="23">
        <v>22093.0</v>
      </c>
      <c r="C37" t="s">
        <v>1129</v>
      </c>
    </row>
    <row r="38" ht="14.25" customHeight="1">
      <c r="A38" t="s">
        <v>1130</v>
      </c>
      <c r="B38" s="23">
        <v>23564.0</v>
      </c>
      <c r="C38" t="s">
        <v>1086</v>
      </c>
    </row>
    <row r="39" ht="14.25" customHeight="1">
      <c r="A39" t="s">
        <v>1131</v>
      </c>
      <c r="B39" s="23">
        <v>21514.0</v>
      </c>
      <c r="C39" t="s">
        <v>1132</v>
      </c>
    </row>
    <row r="40" ht="14.25" customHeight="1">
      <c r="B40" s="23">
        <v>22181.0</v>
      </c>
      <c r="C40" t="s">
        <v>1082</v>
      </c>
    </row>
    <row r="41" ht="14.25" customHeight="1">
      <c r="A41" t="s">
        <v>1134</v>
      </c>
      <c r="B41" s="23">
        <v>22248.0</v>
      </c>
      <c r="C41" t="s">
        <v>1082</v>
      </c>
    </row>
    <row r="42" ht="14.25" customHeight="1">
      <c r="A42" t="s">
        <v>1135</v>
      </c>
      <c r="B42" s="23">
        <v>24909.0</v>
      </c>
      <c r="C42" t="s">
        <v>1086</v>
      </c>
    </row>
    <row r="43" ht="14.25" customHeight="1">
      <c r="A43" t="s">
        <v>1136</v>
      </c>
      <c r="B43" s="23">
        <v>20516.0</v>
      </c>
      <c r="C43" t="s">
        <v>1082</v>
      </c>
    </row>
    <row r="44" ht="14.25" customHeight="1">
      <c r="B44" s="23">
        <v>20552.0</v>
      </c>
      <c r="C44" t="s">
        <v>1137</v>
      </c>
    </row>
    <row r="45" ht="14.25" customHeight="1">
      <c r="A45" t="s">
        <v>1138</v>
      </c>
      <c r="B45" s="23">
        <v>27570.0</v>
      </c>
      <c r="C45" t="s">
        <v>1093</v>
      </c>
    </row>
    <row r="46" ht="14.25" customHeight="1">
      <c r="A46" t="s">
        <v>1139</v>
      </c>
      <c r="B46" s="23">
        <v>32953.0</v>
      </c>
      <c r="C46" t="s">
        <v>1140</v>
      </c>
    </row>
    <row r="47" ht="14.25" customHeight="1">
      <c r="A47" t="s">
        <v>1141</v>
      </c>
      <c r="B47" s="23">
        <v>21523.0</v>
      </c>
      <c r="C47" t="s">
        <v>1142</v>
      </c>
    </row>
    <row r="48" ht="14.25" customHeight="1">
      <c r="B48" s="23">
        <v>22131.0</v>
      </c>
      <c r="C48" t="s">
        <v>1082</v>
      </c>
    </row>
    <row r="49" ht="14.25" customHeight="1">
      <c r="A49" t="s">
        <v>1143</v>
      </c>
      <c r="B49" s="23">
        <v>22190.0</v>
      </c>
      <c r="C49" t="s">
        <v>1086</v>
      </c>
    </row>
    <row r="50" ht="14.25" customHeight="1"/>
    <row r="51" ht="14.25" customHeight="1">
      <c r="A51" t="s">
        <v>1144</v>
      </c>
      <c r="B51" s="23"/>
      <c r="C51" t="s">
        <v>1090</v>
      </c>
    </row>
    <row r="52" ht="14.25" customHeight="1">
      <c r="A52" t="s">
        <v>1145</v>
      </c>
      <c r="B52" s="23">
        <v>27587.0</v>
      </c>
      <c r="C52" t="s">
        <v>1093</v>
      </c>
    </row>
    <row r="53" ht="14.25" customHeight="1">
      <c r="A53" t="s">
        <v>1146</v>
      </c>
      <c r="B53" s="23">
        <v>22148.0</v>
      </c>
      <c r="C53" t="s">
        <v>1082</v>
      </c>
    </row>
    <row r="54" ht="14.25" customHeight="1">
      <c r="A54" t="s">
        <v>1147</v>
      </c>
      <c r="B54" s="23">
        <v>27940.0</v>
      </c>
      <c r="C54" t="s">
        <v>1086</v>
      </c>
    </row>
    <row r="55" ht="14.25" customHeight="1">
      <c r="A55" t="s">
        <v>1148</v>
      </c>
      <c r="B55" s="23">
        <v>22398.0</v>
      </c>
      <c r="C55" t="s">
        <v>1086</v>
      </c>
    </row>
    <row r="56" ht="14.25" customHeight="1">
      <c r="A56" t="s">
        <v>1149</v>
      </c>
      <c r="B56" s="23">
        <v>22098.0</v>
      </c>
      <c r="C56" t="s">
        <v>1151</v>
      </c>
    </row>
    <row r="57" ht="14.25" customHeight="1">
      <c r="A57" t="s">
        <v>1152</v>
      </c>
      <c r="B57" s="23">
        <v>11668.0</v>
      </c>
      <c r="C57" t="s">
        <v>1153</v>
      </c>
    </row>
    <row r="58" ht="14.25" customHeight="1">
      <c r="B58" s="23">
        <v>22432.0</v>
      </c>
      <c r="C58" t="s">
        <v>1154</v>
      </c>
    </row>
    <row r="59" ht="14.25" customHeight="1">
      <c r="A59" t="s">
        <v>1155</v>
      </c>
      <c r="B59" s="23">
        <v>20455.0</v>
      </c>
      <c r="C59" t="s">
        <v>1156</v>
      </c>
    </row>
    <row r="60" ht="14.25" customHeight="1">
      <c r="A60" t="s">
        <v>1157</v>
      </c>
      <c r="B60" s="23">
        <v>25087.0</v>
      </c>
      <c r="C60" t="s">
        <v>1158</v>
      </c>
    </row>
    <row r="61" ht="14.25" customHeight="1">
      <c r="A61" t="s">
        <v>1159</v>
      </c>
      <c r="B61" s="23">
        <v>22624.0</v>
      </c>
      <c r="C61" t="s">
        <v>1160</v>
      </c>
    </row>
    <row r="62" ht="14.25" customHeight="1">
      <c r="A62" t="s">
        <v>1161</v>
      </c>
      <c r="B62" s="23">
        <v>21427.0</v>
      </c>
      <c r="C62" t="s">
        <v>1162</v>
      </c>
    </row>
    <row r="63" ht="14.25" customHeight="1">
      <c r="B63" s="23">
        <v>22033.0</v>
      </c>
      <c r="C63" t="s">
        <v>1082</v>
      </c>
    </row>
    <row r="64" ht="14.25" customHeight="1">
      <c r="A64" t="s">
        <v>1163</v>
      </c>
      <c r="B64" s="23">
        <v>20534.0</v>
      </c>
      <c r="C64" t="s">
        <v>1082</v>
      </c>
    </row>
    <row r="65" ht="14.25" customHeight="1">
      <c r="A65" t="s">
        <v>1164</v>
      </c>
      <c r="B65" s="23">
        <v>22706.0</v>
      </c>
      <c r="C65" t="s">
        <v>1165</v>
      </c>
    </row>
    <row r="66" ht="14.25" customHeight="1">
      <c r="B66" s="23">
        <v>22928.0</v>
      </c>
      <c r="C66" t="s">
        <v>1086</v>
      </c>
    </row>
    <row r="67" ht="14.25" customHeight="1">
      <c r="A67" t="s">
        <v>1166</v>
      </c>
      <c r="B67" s="23"/>
      <c r="C67" t="s">
        <v>1086</v>
      </c>
    </row>
    <row r="68" ht="14.25" customHeight="1">
      <c r="A68" t="s">
        <v>1167</v>
      </c>
      <c r="B68" s="23">
        <v>24057.0</v>
      </c>
      <c r="C68" t="s">
        <v>1168</v>
      </c>
    </row>
    <row r="69" ht="14.25" customHeight="1">
      <c r="B69" s="23">
        <v>29329.0</v>
      </c>
      <c r="C69" t="s">
        <v>1169</v>
      </c>
    </row>
    <row r="70" ht="14.25" customHeight="1"/>
    <row r="71" ht="14.25" customHeight="1">
      <c r="A71" t="s">
        <v>1170</v>
      </c>
    </row>
    <row r="72" ht="14.25" customHeight="1">
      <c r="A72" t="s">
        <v>0</v>
      </c>
      <c r="B72" t="s">
        <v>1073</v>
      </c>
    </row>
    <row r="73" ht="14.25" customHeight="1">
      <c r="B73" t="s">
        <v>1074</v>
      </c>
      <c r="C73" t="s">
        <v>1075</v>
      </c>
    </row>
    <row r="74" ht="14.25" customHeight="1">
      <c r="A74" t="s">
        <v>1171</v>
      </c>
      <c r="B74" s="23">
        <v>29891.0</v>
      </c>
      <c r="C74" t="s">
        <v>1172</v>
      </c>
    </row>
    <row r="75" ht="14.25" customHeight="1">
      <c r="A75" t="s">
        <v>1173</v>
      </c>
      <c r="B75" t="s">
        <v>1174</v>
      </c>
      <c r="C75" t="s">
        <v>1175</v>
      </c>
    </row>
    <row r="76" ht="14.25" customHeight="1">
      <c r="B76" t="s">
        <v>1176</v>
      </c>
      <c r="C76" t="s">
        <v>1177</v>
      </c>
    </row>
    <row r="77" ht="14.25" customHeight="1">
      <c r="B77">
        <v>1821.0</v>
      </c>
      <c r="C77" t="s">
        <v>1178</v>
      </c>
    </row>
    <row r="78" ht="14.25" customHeight="1">
      <c r="A78" t="s">
        <v>1180</v>
      </c>
      <c r="B78" s="23">
        <v>23383.0</v>
      </c>
      <c r="C78" t="s">
        <v>1181</v>
      </c>
    </row>
    <row r="79" ht="14.25" customHeight="1">
      <c r="B79" s="23">
        <v>26855.0</v>
      </c>
      <c r="C79" t="s">
        <v>1158</v>
      </c>
    </row>
    <row r="80" ht="14.25" customHeight="1">
      <c r="A80" t="s">
        <v>1182</v>
      </c>
      <c r="B80" s="23">
        <v>24441.0</v>
      </c>
      <c r="C80" t="s">
        <v>1158</v>
      </c>
    </row>
    <row r="81" ht="14.25" customHeight="1">
      <c r="A81" t="s">
        <v>1183</v>
      </c>
      <c r="B81" s="23">
        <v>29850.0</v>
      </c>
      <c r="C81" t="s">
        <v>1086</v>
      </c>
    </row>
    <row r="82" ht="14.25" customHeight="1">
      <c r="B82" s="23">
        <v>23377.0</v>
      </c>
      <c r="C82" t="s">
        <v>1184</v>
      </c>
    </row>
    <row r="83" ht="14.25" customHeight="1">
      <c r="A83" t="s">
        <v>1185</v>
      </c>
      <c r="B83" t="s">
        <v>1186</v>
      </c>
      <c r="C83" t="s">
        <v>1187</v>
      </c>
    </row>
    <row r="84" ht="14.25" customHeight="1">
      <c r="A84" t="s">
        <v>1188</v>
      </c>
      <c r="B84" t="s">
        <v>1189</v>
      </c>
      <c r="C84" t="s">
        <v>1190</v>
      </c>
    </row>
    <row r="85" ht="14.25" customHeight="1">
      <c r="B85" t="s">
        <v>1191</v>
      </c>
      <c r="C85" t="s">
        <v>1192</v>
      </c>
    </row>
    <row r="86" ht="14.25" customHeight="1">
      <c r="A86" t="s">
        <v>1193</v>
      </c>
      <c r="B86" s="23">
        <v>11668.0</v>
      </c>
      <c r="C86" t="s">
        <v>1194</v>
      </c>
    </row>
    <row r="87" ht="14.25" customHeight="1">
      <c r="B87" s="23">
        <v>30058.0</v>
      </c>
      <c r="C87" t="s">
        <v>1195</v>
      </c>
    </row>
    <row r="88" ht="14.25" customHeight="1">
      <c r="A88" t="s">
        <v>1196</v>
      </c>
      <c r="B88" t="s">
        <v>1198</v>
      </c>
      <c r="C88" t="s">
        <v>1199</v>
      </c>
    </row>
    <row r="89" ht="14.25" customHeight="1">
      <c r="B89" t="s">
        <v>1200</v>
      </c>
      <c r="C89" t="s">
        <v>1178</v>
      </c>
    </row>
    <row r="90" ht="14.25" customHeight="1">
      <c r="A90" t="s">
        <v>1201</v>
      </c>
      <c r="B90" t="s">
        <v>1202</v>
      </c>
      <c r="C90" t="s">
        <v>1199</v>
      </c>
    </row>
    <row r="91" ht="14.25" customHeight="1">
      <c r="B91" t="s">
        <v>1203</v>
      </c>
      <c r="C91" t="s">
        <v>1178</v>
      </c>
    </row>
    <row r="92" ht="14.25" customHeight="1">
      <c r="A92" t="s">
        <v>1204</v>
      </c>
      <c r="B92" t="s">
        <v>1205</v>
      </c>
      <c r="C92" t="s">
        <v>1206</v>
      </c>
    </row>
    <row r="93" ht="14.25" customHeight="1">
      <c r="B93" t="s">
        <v>1207</v>
      </c>
      <c r="C93" t="s">
        <v>1208</v>
      </c>
    </row>
    <row r="94" ht="14.25" customHeight="1">
      <c r="A94" t="s">
        <v>1209</v>
      </c>
      <c r="B94" t="s">
        <v>1210</v>
      </c>
      <c r="C94" t="s">
        <v>1211</v>
      </c>
    </row>
    <row r="95" ht="14.25" customHeight="1">
      <c r="A95" t="s">
        <v>1212</v>
      </c>
      <c r="B95" s="23">
        <v>24530.0</v>
      </c>
      <c r="C95" t="s">
        <v>1213</v>
      </c>
    </row>
    <row r="96" ht="14.25" customHeight="1">
      <c r="B96" s="23">
        <v>28797.0</v>
      </c>
      <c r="C96" t="s">
        <v>1086</v>
      </c>
    </row>
    <row r="97" ht="14.25" customHeight="1">
      <c r="A97" t="s">
        <v>1214</v>
      </c>
      <c r="B97" t="s">
        <v>1215</v>
      </c>
      <c r="C97" t="s">
        <v>1216</v>
      </c>
    </row>
    <row r="98" ht="14.25" customHeight="1">
      <c r="A98" t="s">
        <v>1217</v>
      </c>
      <c r="B98" t="s">
        <v>1218</v>
      </c>
      <c r="C98" t="s">
        <v>1219</v>
      </c>
    </row>
    <row r="99" ht="14.25" customHeight="1">
      <c r="B99" t="s">
        <v>1220</v>
      </c>
      <c r="C99" t="s">
        <v>1221</v>
      </c>
    </row>
    <row r="100" ht="14.25" customHeight="1">
      <c r="A100" t="s">
        <v>1222</v>
      </c>
      <c r="B100" t="s">
        <v>1205</v>
      </c>
      <c r="C100" t="s">
        <v>1223</v>
      </c>
    </row>
    <row r="101" ht="14.25" customHeight="1">
      <c r="B101" t="s">
        <v>1224</v>
      </c>
      <c r="C101" t="s">
        <v>1225</v>
      </c>
    </row>
    <row r="102" ht="14.25" customHeight="1">
      <c r="A102" t="s">
        <v>1226</v>
      </c>
      <c r="B102" s="23">
        <v>24530.0</v>
      </c>
      <c r="C102" t="s">
        <v>1227</v>
      </c>
    </row>
    <row r="103" ht="14.25" customHeight="1">
      <c r="B103" s="23">
        <v>27067.0</v>
      </c>
      <c r="C103" t="s">
        <v>1228</v>
      </c>
    </row>
    <row r="104" ht="14.25" customHeight="1">
      <c r="A104" t="s">
        <v>1229</v>
      </c>
      <c r="B104" t="s">
        <v>1205</v>
      </c>
      <c r="C104" t="s">
        <v>1230</v>
      </c>
    </row>
    <row r="105" ht="14.25" customHeight="1">
      <c r="B105" t="s">
        <v>1231</v>
      </c>
      <c r="C105" t="s">
        <v>1232</v>
      </c>
    </row>
    <row r="106" ht="14.25" customHeight="1">
      <c r="A106" t="s">
        <v>1233</v>
      </c>
      <c r="B106" s="23">
        <v>24253.0</v>
      </c>
      <c r="C106" t="s">
        <v>1086</v>
      </c>
    </row>
    <row r="107" ht="14.25" customHeight="1">
      <c r="A107" t="s">
        <v>1234</v>
      </c>
      <c r="B107" t="s">
        <v>1235</v>
      </c>
      <c r="C107" t="s">
        <v>1236</v>
      </c>
    </row>
    <row r="108" ht="14.25" customHeight="1">
      <c r="A108" t="s">
        <v>1237</v>
      </c>
      <c r="B108" t="s">
        <v>1205</v>
      </c>
      <c r="C108" t="s">
        <v>1238</v>
      </c>
    </row>
    <row r="109" ht="14.25" customHeight="1">
      <c r="B109" t="s">
        <v>1239</v>
      </c>
      <c r="C109" t="s">
        <v>1208</v>
      </c>
    </row>
    <row r="110" ht="14.25" customHeight="1">
      <c r="A110" t="s">
        <v>1240</v>
      </c>
      <c r="B110" s="23">
        <v>22864.0</v>
      </c>
      <c r="C110" t="s">
        <v>1086</v>
      </c>
    </row>
    <row r="111" ht="14.25" customHeight="1">
      <c r="A111" t="s">
        <v>1241</v>
      </c>
      <c r="B111" t="s">
        <v>1242</v>
      </c>
      <c r="C111" t="s">
        <v>1211</v>
      </c>
    </row>
    <row r="112" ht="14.25" customHeight="1">
      <c r="B112" t="s">
        <v>1243</v>
      </c>
      <c r="C112" t="s">
        <v>1244</v>
      </c>
    </row>
    <row r="113" ht="14.25" customHeight="1">
      <c r="A113" t="s">
        <v>1245</v>
      </c>
      <c r="B113" t="s">
        <v>1205</v>
      </c>
      <c r="C113" t="s">
        <v>1246</v>
      </c>
    </row>
    <row r="114" ht="14.25" customHeight="1">
      <c r="B114" t="s">
        <v>1247</v>
      </c>
      <c r="C114" t="s">
        <v>1208</v>
      </c>
    </row>
    <row r="115" ht="14.25" customHeight="1">
      <c r="A115" t="s">
        <v>1248</v>
      </c>
      <c r="B115" s="23">
        <v>1403.0</v>
      </c>
      <c r="C115" t="s">
        <v>1249</v>
      </c>
    </row>
    <row r="116" ht="14.25" customHeight="1">
      <c r="A116" t="s">
        <v>1250</v>
      </c>
      <c r="B116" t="s">
        <v>1251</v>
      </c>
      <c r="C116" t="s">
        <v>1211</v>
      </c>
    </row>
    <row r="117" ht="14.25" customHeight="1">
      <c r="A117" t="s">
        <v>1252</v>
      </c>
      <c r="B117" t="s">
        <v>1253</v>
      </c>
      <c r="C117" t="s">
        <v>1211</v>
      </c>
    </row>
    <row r="118" ht="14.25" customHeight="1">
      <c r="B118">
        <v>1879.0</v>
      </c>
      <c r="C118" t="s">
        <v>1254</v>
      </c>
    </row>
    <row r="119" ht="14.25" customHeight="1">
      <c r="A119" t="s">
        <v>1255</v>
      </c>
      <c r="B119" s="23">
        <v>24530.0</v>
      </c>
      <c r="C119" t="s">
        <v>1227</v>
      </c>
    </row>
    <row r="120" ht="14.25" customHeight="1">
      <c r="B120" s="23">
        <v>30578.0</v>
      </c>
      <c r="C120" t="s">
        <v>1086</v>
      </c>
    </row>
    <row r="121" ht="14.25" customHeight="1">
      <c r="A121" t="s">
        <v>1256</v>
      </c>
      <c r="B121" s="23">
        <v>24530.0</v>
      </c>
      <c r="C121" t="s">
        <v>1257</v>
      </c>
    </row>
    <row r="122" ht="14.25" customHeight="1">
      <c r="B122" s="23">
        <v>28908.0</v>
      </c>
      <c r="C122" t="s">
        <v>1086</v>
      </c>
    </row>
    <row r="123" ht="14.25" customHeight="1">
      <c r="A123" t="s">
        <v>1258</v>
      </c>
      <c r="B123" s="23">
        <v>25503.0</v>
      </c>
      <c r="C123" t="s">
        <v>1257</v>
      </c>
    </row>
    <row r="124" ht="14.25" customHeight="1">
      <c r="B124" s="23">
        <v>29155.0</v>
      </c>
      <c r="C124" t="s">
        <v>1086</v>
      </c>
    </row>
    <row r="125" ht="14.25" customHeight="1">
      <c r="A125" t="s">
        <v>1259</v>
      </c>
      <c r="B125" s="23">
        <v>20073.0</v>
      </c>
      <c r="C125" t="s">
        <v>1260</v>
      </c>
    </row>
    <row r="126" ht="14.25" customHeight="1">
      <c r="B126" s="23">
        <v>27723.0</v>
      </c>
      <c r="C126" t="s">
        <v>1261</v>
      </c>
    </row>
    <row r="127" ht="14.25" customHeight="1">
      <c r="A127" t="s">
        <v>1262</v>
      </c>
      <c r="B127" s="23">
        <v>22889.0</v>
      </c>
      <c r="C127" t="s">
        <v>1086</v>
      </c>
    </row>
    <row r="128" ht="14.25" customHeight="1">
      <c r="A128" t="s">
        <v>1263</v>
      </c>
      <c r="B128" t="s">
        <v>1264</v>
      </c>
      <c r="C128" t="s">
        <v>1265</v>
      </c>
    </row>
    <row r="129" ht="14.25" customHeight="1">
      <c r="B129" t="s">
        <v>1266</v>
      </c>
      <c r="C129" t="s">
        <v>1267</v>
      </c>
    </row>
    <row r="130" ht="14.25" customHeight="1">
      <c r="A130" t="s">
        <v>1268</v>
      </c>
      <c r="B130" t="s">
        <v>1269</v>
      </c>
      <c r="C130" t="s">
        <v>1270</v>
      </c>
    </row>
    <row r="131" ht="14.25" customHeight="1">
      <c r="B131" t="s">
        <v>1271</v>
      </c>
      <c r="C131" t="s">
        <v>1272</v>
      </c>
    </row>
    <row r="132" ht="14.25" customHeight="1">
      <c r="A132" t="s">
        <v>1273</v>
      </c>
      <c r="B132" t="s">
        <v>1274</v>
      </c>
      <c r="C132" t="s">
        <v>1275</v>
      </c>
    </row>
    <row r="133" ht="14.25" customHeight="1">
      <c r="B133" t="s">
        <v>1276</v>
      </c>
      <c r="C133" t="s">
        <v>1277</v>
      </c>
    </row>
    <row r="134" ht="14.25" customHeight="1"/>
    <row r="135" ht="14.25" customHeight="1">
      <c r="A135" t="s">
        <v>1278</v>
      </c>
    </row>
    <row r="136" ht="14.25" customHeight="1">
      <c r="A136" t="s">
        <v>0</v>
      </c>
      <c r="B136" t="s">
        <v>1073</v>
      </c>
    </row>
    <row r="137" ht="14.25" customHeight="1">
      <c r="B137" t="s">
        <v>1074</v>
      </c>
      <c r="C137" t="s">
        <v>1075</v>
      </c>
    </row>
    <row r="138" ht="14.25" customHeight="1">
      <c r="A138" t="s">
        <v>1279</v>
      </c>
      <c r="B138" s="23">
        <v>39686.0</v>
      </c>
      <c r="C138" t="s">
        <v>1280</v>
      </c>
    </row>
    <row r="139" ht="14.25" customHeight="1">
      <c r="A139" t="s">
        <v>1281</v>
      </c>
      <c r="B139" s="23">
        <v>7172.0</v>
      </c>
      <c r="C139" t="s">
        <v>1282</v>
      </c>
    </row>
    <row r="140" ht="14.25" customHeight="1">
      <c r="A140" t="s">
        <v>1283</v>
      </c>
      <c r="B140" s="23">
        <v>33108.0</v>
      </c>
      <c r="C140" t="s">
        <v>1284</v>
      </c>
    </row>
    <row r="141" ht="14.25" customHeight="1">
      <c r="B141" s="23">
        <v>33502.0</v>
      </c>
      <c r="C141" t="s">
        <v>1285</v>
      </c>
    </row>
    <row r="142" ht="14.25" customHeight="1">
      <c r="A142" t="s">
        <v>1286</v>
      </c>
      <c r="B142" s="23">
        <v>33529.0</v>
      </c>
      <c r="C142" t="s">
        <v>1287</v>
      </c>
    </row>
    <row r="143" ht="14.25" customHeight="1">
      <c r="A143" t="s">
        <v>1288</v>
      </c>
      <c r="B143" s="23">
        <v>26160.0</v>
      </c>
      <c r="C143" t="s">
        <v>1158</v>
      </c>
    </row>
    <row r="144" ht="14.25" customHeight="1">
      <c r="A144" t="s">
        <v>1289</v>
      </c>
      <c r="B144" s="23">
        <v>26018.0</v>
      </c>
      <c r="C144" t="s">
        <v>1290</v>
      </c>
    </row>
    <row r="145" ht="14.25" customHeight="1">
      <c r="A145" t="s">
        <v>1291</v>
      </c>
      <c r="B145">
        <v>1885.0</v>
      </c>
      <c r="C145" t="s">
        <v>1292</v>
      </c>
    </row>
    <row r="146" ht="14.25" customHeight="1">
      <c r="A146" t="s">
        <v>1293</v>
      </c>
      <c r="B146" s="23">
        <v>30682.0</v>
      </c>
      <c r="C146" t="s">
        <v>1294</v>
      </c>
    </row>
    <row r="147" ht="14.25" customHeight="1">
      <c r="A147" t="s">
        <v>1295</v>
      </c>
      <c r="B147" s="23">
        <v>32777.0</v>
      </c>
      <c r="C147" t="s">
        <v>1296</v>
      </c>
    </row>
    <row r="148" ht="14.25" customHeight="1">
      <c r="A148" t="s">
        <v>1297</v>
      </c>
    </row>
    <row r="149" ht="14.25" customHeight="1"/>
    <row r="150" ht="14.25" customHeight="1">
      <c r="A150" t="s">
        <v>1298</v>
      </c>
      <c r="B150" s="23">
        <v>33337.0</v>
      </c>
      <c r="C150" t="s">
        <v>1284</v>
      </c>
    </row>
    <row r="151" ht="14.25" customHeight="1"/>
    <row r="152" ht="14.25" customHeight="1">
      <c r="A152" t="s">
        <v>1299</v>
      </c>
      <c r="B152" s="23">
        <v>17394.0</v>
      </c>
      <c r="C152" t="s">
        <v>1158</v>
      </c>
    </row>
    <row r="153" ht="14.25" customHeight="1">
      <c r="A153" t="s">
        <v>1300</v>
      </c>
      <c r="B153" s="23">
        <v>16666.0</v>
      </c>
      <c r="C153" t="s">
        <v>1301</v>
      </c>
    </row>
    <row r="154" ht="14.25" customHeight="1">
      <c r="B154" s="23">
        <v>18259.0</v>
      </c>
      <c r="C154" t="s">
        <v>1302</v>
      </c>
    </row>
    <row r="155" ht="14.25" customHeight="1">
      <c r="A155" t="s">
        <v>1303</v>
      </c>
    </row>
    <row r="156" ht="14.25" customHeight="1">
      <c r="A156" t="s">
        <v>1304</v>
      </c>
      <c r="B156" s="23">
        <v>11965.0</v>
      </c>
      <c r="C156" t="s">
        <v>1305</v>
      </c>
    </row>
    <row r="157" ht="14.25" customHeight="1">
      <c r="A157" t="s">
        <v>1306</v>
      </c>
      <c r="B157" s="23">
        <v>17667.0</v>
      </c>
      <c r="C157" t="s">
        <v>1307</v>
      </c>
    </row>
    <row r="158" ht="14.25" customHeight="1">
      <c r="A158" t="s">
        <v>1308</v>
      </c>
      <c r="B158" s="23">
        <v>19112.0</v>
      </c>
      <c r="C158" t="s">
        <v>1309</v>
      </c>
    </row>
    <row r="159" ht="14.25" customHeight="1">
      <c r="A159" t="s">
        <v>308</v>
      </c>
    </row>
    <row r="160" ht="14.25" customHeight="1">
      <c r="A160" t="s">
        <v>1310</v>
      </c>
      <c r="B160" s="23">
        <v>16947.0</v>
      </c>
      <c r="C160" t="s">
        <v>1311</v>
      </c>
    </row>
    <row r="161" ht="14.25" customHeight="1">
      <c r="A161" t="s">
        <v>1312</v>
      </c>
      <c r="B161" s="23">
        <v>33588.0</v>
      </c>
      <c r="C161" t="s">
        <v>1313</v>
      </c>
    </row>
    <row r="162" ht="14.25" customHeight="1">
      <c r="A162" t="s">
        <v>1314</v>
      </c>
      <c r="B162" s="23">
        <v>17785.0</v>
      </c>
      <c r="C162" t="s">
        <v>1315</v>
      </c>
    </row>
    <row r="163" ht="14.25" customHeight="1">
      <c r="A163" t="s">
        <v>1316</v>
      </c>
      <c r="B163" s="23">
        <v>17760.0</v>
      </c>
      <c r="C163" t="s">
        <v>1318</v>
      </c>
    </row>
    <row r="164" ht="14.25" customHeight="1">
      <c r="A164" t="s">
        <v>1319</v>
      </c>
      <c r="B164" s="23">
        <v>33297.0</v>
      </c>
      <c r="C164" t="s">
        <v>1321</v>
      </c>
    </row>
    <row r="165" ht="14.25" customHeight="1">
      <c r="A165" t="s">
        <v>1322</v>
      </c>
      <c r="B165" s="23">
        <v>33481.0</v>
      </c>
      <c r="C165" t="s">
        <v>1324</v>
      </c>
    </row>
    <row r="166" ht="14.25" customHeight="1">
      <c r="A166" t="s">
        <v>1325</v>
      </c>
      <c r="B166" s="23">
        <v>18098.0</v>
      </c>
      <c r="C166" t="s">
        <v>1082</v>
      </c>
    </row>
    <row r="167" ht="14.25" customHeight="1">
      <c r="A167" t="s">
        <v>1326</v>
      </c>
      <c r="B167" s="23">
        <v>15306.0</v>
      </c>
      <c r="C167" t="s">
        <v>1327</v>
      </c>
    </row>
    <row r="168" ht="14.25" customHeight="1">
      <c r="B168" s="23">
        <v>16032.0</v>
      </c>
      <c r="C168" t="s">
        <v>1328</v>
      </c>
    </row>
    <row r="169" ht="14.25" customHeight="1">
      <c r="A169" t="s">
        <v>1329</v>
      </c>
      <c r="B169" s="23">
        <v>21063.0</v>
      </c>
      <c r="C169" t="s">
        <v>1330</v>
      </c>
    </row>
    <row r="170" ht="14.25" customHeight="1">
      <c r="B170" s="23">
        <v>23270.0</v>
      </c>
      <c r="C170" t="s">
        <v>1331</v>
      </c>
    </row>
    <row r="171" ht="14.25" customHeight="1">
      <c r="A171" t="s">
        <v>1332</v>
      </c>
      <c r="B171" s="23">
        <v>23949.0</v>
      </c>
      <c r="C171" t="s">
        <v>1086</v>
      </c>
    </row>
    <row r="172" ht="14.25" customHeight="1">
      <c r="A172" t="s">
        <v>1333</v>
      </c>
      <c r="B172" s="23">
        <v>4381.0</v>
      </c>
      <c r="C172" t="s">
        <v>1334</v>
      </c>
    </row>
    <row r="173" ht="14.25" customHeight="1">
      <c r="A173" t="s">
        <v>1335</v>
      </c>
      <c r="B173" s="23">
        <v>17536.0</v>
      </c>
      <c r="C173" t="s">
        <v>1336</v>
      </c>
    </row>
    <row r="174" ht="14.25" customHeight="1">
      <c r="A174" t="s">
        <v>1337</v>
      </c>
      <c r="B174" t="s">
        <v>1338</v>
      </c>
      <c r="C174" t="s">
        <v>1339</v>
      </c>
    </row>
    <row r="175" ht="14.25" customHeight="1">
      <c r="A175" t="s">
        <v>1340</v>
      </c>
      <c r="B175" t="s">
        <v>1341</v>
      </c>
      <c r="C175" t="s">
        <v>1342</v>
      </c>
    </row>
    <row r="176" ht="14.25" customHeight="1">
      <c r="A176" t="s">
        <v>1343</v>
      </c>
      <c r="B176" s="23">
        <v>17393.0</v>
      </c>
      <c r="C176" t="s">
        <v>1344</v>
      </c>
    </row>
    <row r="177" ht="14.25" customHeight="1"/>
    <row r="178" ht="14.25" customHeight="1">
      <c r="A178" t="s">
        <v>1345</v>
      </c>
      <c r="B178" s="23">
        <v>12867.0</v>
      </c>
      <c r="C178" t="s">
        <v>1346</v>
      </c>
    </row>
    <row r="179" ht="14.25" customHeight="1">
      <c r="B179" s="23">
        <v>16987.0</v>
      </c>
      <c r="C179" t="s">
        <v>1347</v>
      </c>
    </row>
    <row r="180" ht="14.25" customHeight="1">
      <c r="A180" t="s">
        <v>1349</v>
      </c>
      <c r="B180" s="23">
        <v>26179.0</v>
      </c>
      <c r="C180" t="s">
        <v>1086</v>
      </c>
    </row>
    <row r="181" ht="14.25" customHeight="1">
      <c r="A181" t="s">
        <v>1351</v>
      </c>
      <c r="B181" s="23">
        <v>10002.0</v>
      </c>
      <c r="C181" t="s">
        <v>1352</v>
      </c>
    </row>
    <row r="182" ht="14.25" customHeight="1">
      <c r="A182" t="s">
        <v>1355</v>
      </c>
      <c r="B182" s="23">
        <v>21704.0</v>
      </c>
      <c r="C182" t="s">
        <v>1356</v>
      </c>
    </row>
    <row r="183" ht="14.25" customHeight="1">
      <c r="B183" s="23">
        <v>23963.0</v>
      </c>
      <c r="C183" t="s">
        <v>1357</v>
      </c>
    </row>
    <row r="184" ht="14.25" customHeight="1">
      <c r="A184" t="s">
        <v>1358</v>
      </c>
      <c r="B184" s="23">
        <v>39686.0</v>
      </c>
      <c r="C184" t="s">
        <v>1280</v>
      </c>
    </row>
    <row r="185" ht="14.25" customHeight="1">
      <c r="A185" t="s">
        <v>1359</v>
      </c>
      <c r="B185" s="23">
        <v>17567.0</v>
      </c>
      <c r="C185" t="s">
        <v>1158</v>
      </c>
    </row>
    <row r="186" ht="14.25" customHeight="1">
      <c r="A186" t="s">
        <v>1360</v>
      </c>
      <c r="B186" s="23">
        <v>22552.0</v>
      </c>
      <c r="C186" t="s">
        <v>1361</v>
      </c>
    </row>
    <row r="187" ht="14.25" customHeight="1">
      <c r="A187" t="s">
        <v>1362</v>
      </c>
      <c r="B187" t="s">
        <v>1363</v>
      </c>
      <c r="C187" t="s">
        <v>1364</v>
      </c>
    </row>
    <row r="188" ht="14.25" customHeight="1">
      <c r="A188" t="s">
        <v>1365</v>
      </c>
      <c r="B188" s="23">
        <v>33490.0</v>
      </c>
      <c r="C188" t="s">
        <v>1366</v>
      </c>
    </row>
    <row r="189" ht="14.25" customHeight="1">
      <c r="A189" t="s">
        <v>1367</v>
      </c>
      <c r="B189">
        <v>1776.0</v>
      </c>
      <c r="C189" t="s">
        <v>1368</v>
      </c>
    </row>
    <row r="190" ht="14.25" customHeight="1">
      <c r="A190" t="s">
        <v>1369</v>
      </c>
      <c r="B190" s="23">
        <v>27726.0</v>
      </c>
      <c r="C190" t="s">
        <v>1370</v>
      </c>
    </row>
    <row r="191" ht="14.25" customHeight="1">
      <c r="B191" s="23">
        <v>37396.0</v>
      </c>
      <c r="C191" t="s">
        <v>1371</v>
      </c>
    </row>
    <row r="192" ht="14.25" customHeight="1">
      <c r="A192" t="s">
        <v>1372</v>
      </c>
      <c r="B192" s="23">
        <v>33538.0</v>
      </c>
      <c r="C192" t="s">
        <v>1324</v>
      </c>
    </row>
    <row r="193" ht="14.25" customHeight="1">
      <c r="A193" t="s">
        <v>1373</v>
      </c>
      <c r="B193" s="23">
        <v>26269.0</v>
      </c>
      <c r="C193" t="s">
        <v>1374</v>
      </c>
    </row>
    <row r="194" ht="14.25" customHeight="1">
      <c r="A194" t="s">
        <v>1375</v>
      </c>
      <c r="B194" s="23">
        <v>33481.0</v>
      </c>
      <c r="C194" t="s">
        <v>1284</v>
      </c>
    </row>
    <row r="195" ht="14.25" customHeight="1">
      <c r="A195" t="s">
        <v>1376</v>
      </c>
    </row>
    <row r="196" ht="14.25" customHeight="1">
      <c r="A196" t="s">
        <v>1377</v>
      </c>
      <c r="B196" s="23">
        <v>33015.0</v>
      </c>
      <c r="C196" t="s">
        <v>1378</v>
      </c>
    </row>
    <row r="197" ht="14.25" customHeight="1"/>
    <row r="198" ht="14.25" customHeight="1">
      <c r="A198" t="s">
        <v>1379</v>
      </c>
    </row>
    <row r="199" ht="14.25" customHeight="1">
      <c r="A199" t="s">
        <v>0</v>
      </c>
      <c r="B199" t="s">
        <v>1073</v>
      </c>
    </row>
    <row r="200" ht="14.25" customHeight="1">
      <c r="B200" t="s">
        <v>1074</v>
      </c>
      <c r="C200" t="s">
        <v>1075</v>
      </c>
    </row>
    <row r="201" ht="14.25" customHeight="1">
      <c r="A201" t="s">
        <v>1380</v>
      </c>
      <c r="B201" s="23">
        <v>4716.0</v>
      </c>
      <c r="C201" t="s">
        <v>1381</v>
      </c>
    </row>
    <row r="202" ht="14.25" customHeight="1">
      <c r="B202" s="23">
        <v>4959.0</v>
      </c>
      <c r="C202" t="s">
        <v>1382</v>
      </c>
    </row>
    <row r="203" ht="14.25" customHeight="1">
      <c r="A203" t="s">
        <v>1383</v>
      </c>
      <c r="B203">
        <v>1813.0</v>
      </c>
      <c r="C203" t="s">
        <v>1384</v>
      </c>
    </row>
    <row r="204" ht="14.25" customHeight="1">
      <c r="A204" t="s">
        <v>1385</v>
      </c>
      <c r="B204" s="23">
        <v>20224.0</v>
      </c>
      <c r="C204" t="s">
        <v>1386</v>
      </c>
    </row>
    <row r="205" ht="14.25" customHeight="1">
      <c r="A205" t="s">
        <v>1387</v>
      </c>
      <c r="B205" s="23">
        <v>33081.0</v>
      </c>
      <c r="C205" t="s">
        <v>1388</v>
      </c>
    </row>
    <row r="206" ht="14.25" customHeight="1">
      <c r="B206" s="23">
        <v>33475.0</v>
      </c>
      <c r="C206" t="s">
        <v>1285</v>
      </c>
    </row>
    <row r="207" ht="14.25" customHeight="1">
      <c r="A207" t="s">
        <v>1389</v>
      </c>
      <c r="B207" t="s">
        <v>1390</v>
      </c>
      <c r="C207" t="s">
        <v>1391</v>
      </c>
    </row>
    <row r="208" ht="14.25" customHeight="1">
      <c r="A208" t="s">
        <v>1392</v>
      </c>
      <c r="B208" s="23">
        <v>33668.0</v>
      </c>
      <c r="C208" t="s">
        <v>1393</v>
      </c>
    </row>
    <row r="209" ht="14.25" customHeight="1">
      <c r="A209" t="s">
        <v>1394</v>
      </c>
      <c r="B209" s="23">
        <v>3140.0</v>
      </c>
      <c r="C209" t="s">
        <v>1395</v>
      </c>
    </row>
    <row r="210" ht="14.25" customHeight="1">
      <c r="A210" t="s">
        <v>1396</v>
      </c>
      <c r="B210" s="23">
        <v>33414.0</v>
      </c>
      <c r="C210" t="s">
        <v>1397</v>
      </c>
    </row>
    <row r="211" ht="14.25" customHeight="1">
      <c r="A211" t="s">
        <v>1398</v>
      </c>
      <c r="B211" s="23">
        <v>22144.0</v>
      </c>
      <c r="C211" t="s">
        <v>1086</v>
      </c>
    </row>
    <row r="212" ht="14.25" customHeight="1">
      <c r="A212" t="s">
        <v>1399</v>
      </c>
      <c r="B212" s="23">
        <v>33970.0</v>
      </c>
      <c r="C212" t="s">
        <v>1400</v>
      </c>
    </row>
    <row r="213" ht="14.25" customHeight="1">
      <c r="A213" t="s">
        <v>1401</v>
      </c>
      <c r="B213" s="23">
        <v>16561.0</v>
      </c>
      <c r="C213" t="s">
        <v>1402</v>
      </c>
    </row>
    <row r="214" ht="14.25" customHeight="1">
      <c r="A214" t="s">
        <v>1403</v>
      </c>
      <c r="B214" s="23">
        <v>6630.0</v>
      </c>
      <c r="C214" t="s">
        <v>1404</v>
      </c>
    </row>
    <row r="215" ht="14.25" customHeight="1">
      <c r="B215" s="23">
        <v>33470.0</v>
      </c>
      <c r="C215" t="s">
        <v>1405</v>
      </c>
    </row>
    <row r="216" ht="14.25" customHeight="1">
      <c r="A216" t="s">
        <v>1406</v>
      </c>
      <c r="B216" s="23">
        <v>6550.0</v>
      </c>
      <c r="C216" t="s">
        <v>1407</v>
      </c>
    </row>
    <row r="217" ht="14.25" customHeight="1">
      <c r="B217" s="23">
        <v>6578.0</v>
      </c>
      <c r="C217" t="s">
        <v>1408</v>
      </c>
    </row>
    <row r="218" ht="14.25" customHeight="1">
      <c r="A218" t="s">
        <v>1409</v>
      </c>
      <c r="B218" s="23">
        <v>16293.0</v>
      </c>
      <c r="C218" t="s">
        <v>1410</v>
      </c>
    </row>
    <row r="219" ht="14.25" customHeight="1">
      <c r="A219" t="s">
        <v>184</v>
      </c>
    </row>
    <row r="220" ht="14.25" customHeight="1"/>
    <row r="221" ht="14.25" customHeight="1"/>
    <row r="222" ht="14.25" customHeight="1">
      <c r="A222" t="s">
        <v>1411</v>
      </c>
      <c r="B222" s="23">
        <v>20214.0</v>
      </c>
      <c r="C222" t="s">
        <v>1412</v>
      </c>
    </row>
    <row r="223" ht="14.25" customHeight="1">
      <c r="A223" t="s">
        <v>1413</v>
      </c>
      <c r="B223" s="23">
        <v>16358.0</v>
      </c>
      <c r="C223" t="s">
        <v>1414</v>
      </c>
    </row>
    <row r="224" ht="14.25" customHeight="1">
      <c r="A224" t="s">
        <v>1415</v>
      </c>
    </row>
    <row r="225" ht="14.25" customHeight="1">
      <c r="A225" t="s">
        <v>1416</v>
      </c>
      <c r="B225" s="23">
        <v>16240.0</v>
      </c>
      <c r="C225" t="s">
        <v>1417</v>
      </c>
    </row>
    <row r="226" ht="14.25" customHeight="1">
      <c r="B226">
        <v>1946.0</v>
      </c>
      <c r="C226" t="s">
        <v>1418</v>
      </c>
    </row>
    <row r="227" ht="14.25" customHeight="1">
      <c r="A227" t="s">
        <v>1419</v>
      </c>
      <c r="B227" s="23">
        <v>8376.0</v>
      </c>
      <c r="C227" t="s">
        <v>1420</v>
      </c>
    </row>
    <row r="228" ht="14.25" customHeight="1">
      <c r="A228" t="s">
        <v>1421</v>
      </c>
      <c r="B228" s="23">
        <v>16552.0</v>
      </c>
      <c r="C228" t="s">
        <v>1422</v>
      </c>
    </row>
    <row r="229" ht="14.25" customHeight="1">
      <c r="A229" t="s">
        <v>300</v>
      </c>
    </row>
    <row r="230" ht="14.25" customHeight="1">
      <c r="A230" t="s">
        <v>1423</v>
      </c>
      <c r="B230" s="23">
        <v>6622.0</v>
      </c>
      <c r="C230" t="s">
        <v>1424</v>
      </c>
    </row>
    <row r="231" ht="14.25" customHeight="1">
      <c r="B231" s="23">
        <v>32943.0</v>
      </c>
      <c r="C231" t="s">
        <v>1425</v>
      </c>
    </row>
    <row r="232" ht="14.25" customHeight="1">
      <c r="A232" t="s">
        <v>1426</v>
      </c>
      <c r="B232" s="23">
        <v>6897.0</v>
      </c>
      <c r="C232" t="s">
        <v>1424</v>
      </c>
    </row>
    <row r="233" ht="14.25" customHeight="1">
      <c r="B233" s="23">
        <v>32997.0</v>
      </c>
      <c r="C233" t="s">
        <v>1313</v>
      </c>
    </row>
    <row r="234" ht="14.25" customHeight="1">
      <c r="A234" t="s">
        <v>1427</v>
      </c>
      <c r="B234" t="s">
        <v>1428</v>
      </c>
      <c r="C234" t="s">
        <v>1429</v>
      </c>
    </row>
    <row r="235" ht="14.25" customHeight="1">
      <c r="A235" t="s">
        <v>1430</v>
      </c>
      <c r="B235">
        <v>1945.0</v>
      </c>
      <c r="C235" t="s">
        <v>1431</v>
      </c>
    </row>
    <row r="236" ht="14.25" customHeight="1">
      <c r="A236" t="s">
        <v>1432</v>
      </c>
      <c r="B236" s="23">
        <v>33489.0</v>
      </c>
      <c r="C236" t="s">
        <v>1433</v>
      </c>
    </row>
    <row r="237" ht="14.25" customHeight="1">
      <c r="A237" t="s">
        <v>1434</v>
      </c>
      <c r="B237" s="23">
        <v>23641.0</v>
      </c>
      <c r="C237" t="s">
        <v>1086</v>
      </c>
    </row>
    <row r="238" ht="14.25" customHeight="1">
      <c r="A238" t="s">
        <v>1435</v>
      </c>
      <c r="B238" s="23">
        <v>33477.0</v>
      </c>
      <c r="C238" t="s">
        <v>1324</v>
      </c>
    </row>
    <row r="239" ht="14.25" customHeight="1">
      <c r="A239" t="s">
        <v>1436</v>
      </c>
      <c r="B239">
        <v>1861.0</v>
      </c>
      <c r="C239" t="s">
        <v>1437</v>
      </c>
    </row>
    <row r="240" ht="14.25" customHeight="1">
      <c r="A240" t="s">
        <v>1438</v>
      </c>
      <c r="B240" s="23">
        <v>38871.0</v>
      </c>
      <c r="C240" t="s">
        <v>1439</v>
      </c>
    </row>
    <row r="241" ht="14.25" customHeight="1">
      <c r="A241" t="s">
        <v>1440</v>
      </c>
      <c r="B241" s="23">
        <v>16562.0</v>
      </c>
      <c r="C241" t="s">
        <v>1402</v>
      </c>
    </row>
    <row r="242" ht="14.25" customHeight="1">
      <c r="A242" t="s">
        <v>1441</v>
      </c>
      <c r="B242">
        <v>1963.0</v>
      </c>
      <c r="C242" t="s">
        <v>1442</v>
      </c>
    </row>
    <row r="243" ht="14.25" customHeight="1">
      <c r="A243" t="s">
        <v>1443</v>
      </c>
      <c r="B243" s="23">
        <v>16565.0</v>
      </c>
      <c r="C243" t="s">
        <v>1402</v>
      </c>
    </row>
    <row r="244" ht="14.25" customHeight="1">
      <c r="A244" t="s">
        <v>1444</v>
      </c>
      <c r="B244" s="23">
        <v>6890.0</v>
      </c>
      <c r="C244" t="s">
        <v>1445</v>
      </c>
    </row>
    <row r="245" ht="14.25" customHeight="1">
      <c r="A245" t="s">
        <v>1446</v>
      </c>
      <c r="B245" t="s">
        <v>1447</v>
      </c>
      <c r="C245" t="s">
        <v>1448</v>
      </c>
    </row>
    <row r="246" ht="14.25" customHeight="1">
      <c r="A246" t="s">
        <v>1449</v>
      </c>
      <c r="B246" t="s">
        <v>1450</v>
      </c>
      <c r="C246" t="s">
        <v>1451</v>
      </c>
    </row>
    <row r="247" ht="14.25" customHeight="1">
      <c r="B247" t="s">
        <v>1452</v>
      </c>
      <c r="C247" t="s">
        <v>1453</v>
      </c>
    </row>
    <row r="248" ht="14.25" customHeight="1">
      <c r="A248" t="s">
        <v>1454</v>
      </c>
      <c r="B248" t="s">
        <v>1455</v>
      </c>
      <c r="C248" t="s">
        <v>1456</v>
      </c>
    </row>
    <row r="249" ht="14.25" customHeight="1">
      <c r="A249" t="s">
        <v>1457</v>
      </c>
      <c r="B249" s="23">
        <v>16504.0</v>
      </c>
      <c r="C249" t="s">
        <v>1458</v>
      </c>
    </row>
    <row r="250" ht="14.25" customHeight="1"/>
    <row r="251" ht="14.25" customHeight="1">
      <c r="A251" t="s">
        <v>1459</v>
      </c>
      <c r="B251" s="23">
        <v>33970.0</v>
      </c>
      <c r="C251" t="s">
        <v>1460</v>
      </c>
    </row>
    <row r="252" ht="14.25" customHeight="1">
      <c r="A252" t="s">
        <v>1461</v>
      </c>
      <c r="B252" s="23">
        <v>33414.0</v>
      </c>
      <c r="C252" t="s">
        <v>1462</v>
      </c>
    </row>
    <row r="253" ht="14.25" customHeight="1">
      <c r="A253" t="s">
        <v>1463</v>
      </c>
      <c r="B253" t="s">
        <v>1464</v>
      </c>
      <c r="C253" t="s">
        <v>1465</v>
      </c>
    </row>
    <row r="254" ht="14.25" customHeight="1">
      <c r="A254" t="s">
        <v>1466</v>
      </c>
      <c r="B254" t="s">
        <v>1467</v>
      </c>
      <c r="C254" t="s">
        <v>1468</v>
      </c>
    </row>
    <row r="255" ht="14.25" customHeight="1">
      <c r="A255" t="s">
        <v>1469</v>
      </c>
      <c r="B255" t="s">
        <v>1470</v>
      </c>
      <c r="C255" t="s">
        <v>1471</v>
      </c>
    </row>
    <row r="256" ht="14.25" customHeight="1">
      <c r="A256" t="s">
        <v>1472</v>
      </c>
      <c r="B256" s="23">
        <v>33474.0</v>
      </c>
      <c r="C256" t="s">
        <v>1473</v>
      </c>
    </row>
    <row r="257" ht="14.25" customHeight="1">
      <c r="A257" t="s">
        <v>1474</v>
      </c>
    </row>
    <row r="258" ht="14.25" customHeight="1">
      <c r="A258" t="s">
        <v>198</v>
      </c>
    </row>
    <row r="259" ht="14.25" customHeight="1">
      <c r="A259" t="s">
        <v>1475</v>
      </c>
      <c r="B259" s="23">
        <v>10751.0</v>
      </c>
      <c r="C259" t="s">
        <v>1476</v>
      </c>
    </row>
    <row r="260" ht="14.25" customHeight="1"/>
    <row r="261" ht="14.25" customHeight="1">
      <c r="A261" t="s">
        <v>1477</v>
      </c>
    </row>
    <row r="262" ht="14.25" customHeight="1">
      <c r="A262" t="s">
        <v>0</v>
      </c>
      <c r="B262" t="s">
        <v>1073</v>
      </c>
    </row>
    <row r="263" ht="14.25" customHeight="1">
      <c r="B263" t="s">
        <v>1074</v>
      </c>
      <c r="C263" t="s">
        <v>1075</v>
      </c>
    </row>
    <row r="264" ht="14.25" customHeight="1">
      <c r="A264" t="s">
        <v>1478</v>
      </c>
      <c r="B264" s="23">
        <v>15623.0</v>
      </c>
      <c r="C264" t="s">
        <v>1479</v>
      </c>
    </row>
    <row r="265" ht="14.25" customHeight="1">
      <c r="B265" s="23">
        <v>31474.0</v>
      </c>
      <c r="C265" t="s">
        <v>1480</v>
      </c>
    </row>
    <row r="266" ht="14.25" customHeight="1">
      <c r="A266" t="s">
        <v>1481</v>
      </c>
      <c r="B266" s="23">
        <v>25851.0</v>
      </c>
      <c r="C266" t="s">
        <v>1086</v>
      </c>
    </row>
    <row r="267" ht="14.25" customHeight="1">
      <c r="A267" t="s">
        <v>1482</v>
      </c>
      <c r="B267" s="23">
        <v>29048.0</v>
      </c>
      <c r="C267" t="s">
        <v>1086</v>
      </c>
    </row>
    <row r="268" ht="14.25" customHeight="1">
      <c r="A268" t="s">
        <v>1483</v>
      </c>
      <c r="B268" s="23">
        <v>31706.0</v>
      </c>
      <c r="C268" t="s">
        <v>1484</v>
      </c>
    </row>
    <row r="269" ht="14.25" customHeight="1">
      <c r="A269" t="s">
        <v>1485</v>
      </c>
      <c r="B269" s="23">
        <v>31719.0</v>
      </c>
      <c r="C269" t="s">
        <v>1484</v>
      </c>
    </row>
    <row r="270" ht="14.25" customHeight="1">
      <c r="A270" t="s">
        <v>1486</v>
      </c>
      <c r="B270" s="23">
        <v>24868.0</v>
      </c>
      <c r="C270" t="s">
        <v>1487</v>
      </c>
    </row>
    <row r="271" ht="14.25" customHeight="1">
      <c r="A271" t="s">
        <v>1488</v>
      </c>
      <c r="B271" t="s">
        <v>1489</v>
      </c>
      <c r="C271" t="s">
        <v>1490</v>
      </c>
    </row>
    <row r="272" ht="14.25" customHeight="1">
      <c r="B272" t="s">
        <v>1491</v>
      </c>
    </row>
    <row r="273" ht="14.25" customHeight="1">
      <c r="B273" t="s">
        <v>1492</v>
      </c>
      <c r="C273" t="s">
        <v>1493</v>
      </c>
    </row>
    <row r="274" ht="14.25" customHeight="1">
      <c r="B274" s="23">
        <v>17511.0</v>
      </c>
    </row>
    <row r="275" ht="14.25" customHeight="1">
      <c r="A275" t="s">
        <v>1494</v>
      </c>
      <c r="B275" s="23">
        <v>34608.0</v>
      </c>
      <c r="C275" t="s">
        <v>1495</v>
      </c>
    </row>
    <row r="276" ht="14.25" customHeight="1">
      <c r="A276" t="s">
        <v>1496</v>
      </c>
      <c r="B276" s="23">
        <v>26999.0</v>
      </c>
      <c r="C276" t="s">
        <v>1184</v>
      </c>
    </row>
    <row r="277" ht="14.25" customHeight="1">
      <c r="B277" s="23">
        <v>27653.0</v>
      </c>
      <c r="C277" t="s">
        <v>1497</v>
      </c>
    </row>
    <row r="278" ht="14.25" customHeight="1">
      <c r="A278" t="s">
        <v>1498</v>
      </c>
      <c r="B278" s="23">
        <v>22647.0</v>
      </c>
      <c r="C278" t="s">
        <v>1499</v>
      </c>
    </row>
    <row r="279" ht="14.25" customHeight="1">
      <c r="A279" t="s">
        <v>1500</v>
      </c>
      <c r="B279" s="23">
        <v>27761.0</v>
      </c>
      <c r="C279" t="s">
        <v>1501</v>
      </c>
    </row>
    <row r="280" ht="14.25" customHeight="1">
      <c r="B280" s="23">
        <v>28678.0</v>
      </c>
      <c r="C280" t="s">
        <v>1086</v>
      </c>
    </row>
    <row r="281" ht="14.25" customHeight="1">
      <c r="A281" t="s">
        <v>1502</v>
      </c>
      <c r="B281" s="23">
        <v>25753.0</v>
      </c>
      <c r="C281" t="s">
        <v>1086</v>
      </c>
    </row>
    <row r="282" ht="14.25" customHeight="1">
      <c r="A282" t="s">
        <v>1503</v>
      </c>
      <c r="B282" s="23">
        <v>28764.0</v>
      </c>
      <c r="C282" t="s">
        <v>1086</v>
      </c>
    </row>
    <row r="283" ht="14.25" customHeight="1">
      <c r="A283" t="s">
        <v>1504</v>
      </c>
      <c r="B283" s="23">
        <v>29432.0</v>
      </c>
      <c r="C283" t="s">
        <v>1505</v>
      </c>
    </row>
    <row r="284" ht="14.25" customHeight="1"/>
    <row r="285" ht="14.25" customHeight="1">
      <c r="A285" t="s">
        <v>1506</v>
      </c>
    </row>
    <row r="286" ht="14.25" customHeight="1">
      <c r="A286" t="s">
        <v>0</v>
      </c>
      <c r="B286" t="s">
        <v>1073</v>
      </c>
    </row>
    <row r="287" ht="14.25" customHeight="1">
      <c r="B287" t="s">
        <v>1074</v>
      </c>
      <c r="C287" t="s">
        <v>1075</v>
      </c>
    </row>
    <row r="288" ht="14.25" customHeight="1">
      <c r="A288" t="s">
        <v>1507</v>
      </c>
      <c r="B288" s="23">
        <v>8095.0</v>
      </c>
      <c r="C288" t="s">
        <v>1508</v>
      </c>
    </row>
    <row r="289" ht="14.25" customHeight="1">
      <c r="A289" t="s">
        <v>552</v>
      </c>
      <c r="B289" s="23">
        <v>20624.0</v>
      </c>
      <c r="C289" t="s">
        <v>1509</v>
      </c>
    </row>
    <row r="290" ht="14.25" customHeight="1">
      <c r="B290" s="23">
        <v>22552.0</v>
      </c>
      <c r="C290" t="s">
        <v>1510</v>
      </c>
    </row>
    <row r="291" ht="14.25" customHeight="1">
      <c r="A291" t="s">
        <v>1511</v>
      </c>
    </row>
    <row r="292" ht="14.25" customHeight="1">
      <c r="A292" t="s">
        <v>1512</v>
      </c>
      <c r="B292" s="23">
        <v>8703.0</v>
      </c>
      <c r="C292" t="s">
        <v>1513</v>
      </c>
    </row>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row r="1">
      <c r="A1" s="2" t="s">
        <v>1317</v>
      </c>
      <c r="B1" s="2" t="s">
        <v>1320</v>
      </c>
      <c r="C1" s="6"/>
      <c r="D1" s="6"/>
      <c r="E1" s="6"/>
    </row>
    <row r="2">
      <c r="A2" s="2" t="s">
        <v>1323</v>
      </c>
      <c r="B2" s="24">
        <v>43060.0</v>
      </c>
      <c r="C2" s="6"/>
      <c r="D2" s="6"/>
      <c r="E2" s="6"/>
    </row>
    <row r="3">
      <c r="A3" s="6"/>
      <c r="B3" s="6"/>
      <c r="C3" s="6"/>
      <c r="D3" s="6"/>
      <c r="E3" s="6"/>
    </row>
    <row r="4">
      <c r="A4" s="2" t="s">
        <v>1</v>
      </c>
      <c r="B4" s="2" t="s">
        <v>9</v>
      </c>
      <c r="C4" s="2" t="s">
        <v>1348</v>
      </c>
      <c r="D4" s="2" t="s">
        <v>1350</v>
      </c>
      <c r="E4" s="2">
        <v>2007.0</v>
      </c>
    </row>
    <row r="5">
      <c r="A5" s="2" t="s">
        <v>10</v>
      </c>
      <c r="B5" s="2" t="s">
        <v>11</v>
      </c>
      <c r="C5" s="2" t="s">
        <v>1353</v>
      </c>
      <c r="D5" s="2" t="s">
        <v>1354</v>
      </c>
      <c r="E5" s="25">
        <v>180.0</v>
      </c>
    </row>
    <row r="6">
      <c r="A6" s="2" t="s">
        <v>12</v>
      </c>
      <c r="B6" s="2" t="s">
        <v>13</v>
      </c>
      <c r="C6" s="2" t="s">
        <v>1353</v>
      </c>
      <c r="D6" s="2" t="s">
        <v>1354</v>
      </c>
      <c r="E6" s="25">
        <v>652860.0</v>
      </c>
    </row>
    <row r="7">
      <c r="A7" s="2" t="s">
        <v>14</v>
      </c>
      <c r="B7" s="2" t="s">
        <v>15</v>
      </c>
      <c r="C7" s="2" t="s">
        <v>1353</v>
      </c>
      <c r="D7" s="2" t="s">
        <v>1354</v>
      </c>
      <c r="E7" s="25">
        <v>1246700.0</v>
      </c>
    </row>
    <row r="8">
      <c r="A8" s="2" t="s">
        <v>16</v>
      </c>
      <c r="B8" s="2" t="s">
        <v>17</v>
      </c>
      <c r="C8" s="2" t="s">
        <v>1353</v>
      </c>
      <c r="D8" s="2" t="s">
        <v>1354</v>
      </c>
      <c r="E8" s="25">
        <v>27400.0</v>
      </c>
    </row>
    <row r="9">
      <c r="A9" s="2" t="s">
        <v>18</v>
      </c>
      <c r="B9" s="2" t="s">
        <v>20</v>
      </c>
      <c r="C9" s="2" t="s">
        <v>1353</v>
      </c>
      <c r="D9" s="2" t="s">
        <v>1354</v>
      </c>
      <c r="E9" s="25">
        <v>470.0</v>
      </c>
    </row>
    <row r="10">
      <c r="A10" s="2" t="s">
        <v>21</v>
      </c>
      <c r="B10" s="2" t="s">
        <v>22</v>
      </c>
      <c r="C10" s="2" t="s">
        <v>1353</v>
      </c>
      <c r="D10" s="2" t="s">
        <v>1354</v>
      </c>
      <c r="E10" s="25">
        <v>1.3623911E7</v>
      </c>
    </row>
    <row r="11">
      <c r="A11" s="2" t="s">
        <v>23</v>
      </c>
      <c r="B11" s="2" t="s">
        <v>24</v>
      </c>
      <c r="C11" s="2" t="s">
        <v>1353</v>
      </c>
      <c r="D11" s="2" t="s">
        <v>1354</v>
      </c>
      <c r="E11" s="25">
        <v>83600.0</v>
      </c>
    </row>
    <row r="12">
      <c r="A12" s="2" t="s">
        <v>25</v>
      </c>
      <c r="B12" s="2" t="s">
        <v>26</v>
      </c>
      <c r="C12" s="2" t="s">
        <v>1353</v>
      </c>
      <c r="D12" s="2" t="s">
        <v>1354</v>
      </c>
      <c r="E12" s="25">
        <v>2736690.0</v>
      </c>
    </row>
    <row r="13">
      <c r="A13" s="2" t="s">
        <v>27</v>
      </c>
      <c r="B13" s="2" t="s">
        <v>28</v>
      </c>
      <c r="C13" s="2" t="s">
        <v>1353</v>
      </c>
      <c r="D13" s="2" t="s">
        <v>1354</v>
      </c>
      <c r="E13" s="25">
        <v>28470.0</v>
      </c>
    </row>
    <row r="14">
      <c r="A14" s="2" t="s">
        <v>29</v>
      </c>
      <c r="B14" s="2" t="s">
        <v>30</v>
      </c>
      <c r="C14" s="2" t="s">
        <v>1353</v>
      </c>
      <c r="D14" s="2" t="s">
        <v>1354</v>
      </c>
      <c r="E14" s="25">
        <v>200.0</v>
      </c>
    </row>
    <row r="15">
      <c r="A15" s="2" t="s">
        <v>32</v>
      </c>
      <c r="B15" s="2" t="s">
        <v>33</v>
      </c>
      <c r="C15" s="2" t="s">
        <v>1353</v>
      </c>
      <c r="D15" s="2" t="s">
        <v>1354</v>
      </c>
      <c r="E15" s="25">
        <v>440.0</v>
      </c>
    </row>
    <row r="16">
      <c r="A16" s="2" t="s">
        <v>35</v>
      </c>
      <c r="B16" s="2" t="s">
        <v>36</v>
      </c>
      <c r="C16" s="2" t="s">
        <v>1353</v>
      </c>
      <c r="D16" s="2" t="s">
        <v>1354</v>
      </c>
      <c r="E16" s="25">
        <v>7682300.0</v>
      </c>
    </row>
    <row r="17">
      <c r="A17" s="2" t="s">
        <v>37</v>
      </c>
      <c r="B17" s="2" t="s">
        <v>38</v>
      </c>
      <c r="C17" s="2" t="s">
        <v>1353</v>
      </c>
      <c r="D17" s="2" t="s">
        <v>1354</v>
      </c>
      <c r="E17" s="25">
        <v>82578.0</v>
      </c>
    </row>
    <row r="18">
      <c r="A18" s="2" t="s">
        <v>39</v>
      </c>
      <c r="B18" s="2" t="s">
        <v>40</v>
      </c>
      <c r="C18" s="2" t="s">
        <v>1353</v>
      </c>
      <c r="D18" s="2" t="s">
        <v>1354</v>
      </c>
      <c r="E18" s="25">
        <v>82629.0</v>
      </c>
    </row>
    <row r="19">
      <c r="A19" s="2" t="s">
        <v>41</v>
      </c>
      <c r="B19" s="2" t="s">
        <v>42</v>
      </c>
      <c r="C19" s="2" t="s">
        <v>1353</v>
      </c>
      <c r="D19" s="2" t="s">
        <v>1354</v>
      </c>
      <c r="E19" s="25">
        <v>25680.0</v>
      </c>
    </row>
    <row r="20">
      <c r="A20" s="2" t="s">
        <v>43</v>
      </c>
      <c r="B20" s="2" t="s">
        <v>44</v>
      </c>
      <c r="C20" s="2" t="s">
        <v>1353</v>
      </c>
      <c r="D20" s="2" t="s">
        <v>1354</v>
      </c>
      <c r="E20" s="25">
        <v>30280.0</v>
      </c>
    </row>
    <row r="21">
      <c r="A21" s="2" t="s">
        <v>45</v>
      </c>
      <c r="B21" s="2" t="s">
        <v>46</v>
      </c>
      <c r="C21" s="2" t="s">
        <v>1353</v>
      </c>
      <c r="D21" s="2" t="s">
        <v>1354</v>
      </c>
      <c r="E21" s="25">
        <v>112760.0</v>
      </c>
    </row>
    <row r="22">
      <c r="A22" s="2" t="s">
        <v>47</v>
      </c>
      <c r="B22" s="2" t="s">
        <v>48</v>
      </c>
      <c r="C22" s="2" t="s">
        <v>1353</v>
      </c>
      <c r="D22" s="2" t="s">
        <v>1354</v>
      </c>
      <c r="E22" s="25">
        <v>273600.0</v>
      </c>
    </row>
    <row r="23">
      <c r="A23" s="2" t="s">
        <v>49</v>
      </c>
      <c r="B23" s="2" t="s">
        <v>50</v>
      </c>
      <c r="C23" s="2" t="s">
        <v>1353</v>
      </c>
      <c r="D23" s="2" t="s">
        <v>1354</v>
      </c>
      <c r="E23" s="25">
        <v>130170.0</v>
      </c>
    </row>
    <row r="24">
      <c r="A24" s="2" t="s">
        <v>52</v>
      </c>
      <c r="B24" s="2" t="s">
        <v>53</v>
      </c>
      <c r="C24" s="2" t="s">
        <v>1353</v>
      </c>
      <c r="D24" s="2" t="s">
        <v>1354</v>
      </c>
      <c r="E24" s="25">
        <v>108610.0</v>
      </c>
    </row>
    <row r="25">
      <c r="A25" s="2" t="s">
        <v>54</v>
      </c>
      <c r="B25" s="2" t="s">
        <v>55</v>
      </c>
      <c r="C25" s="2" t="s">
        <v>1353</v>
      </c>
      <c r="D25" s="2" t="s">
        <v>1354</v>
      </c>
      <c r="E25" s="25">
        <v>750.0</v>
      </c>
    </row>
    <row r="26">
      <c r="A26" s="2" t="s">
        <v>56</v>
      </c>
      <c r="B26" s="2" t="s">
        <v>58</v>
      </c>
      <c r="C26" s="2" t="s">
        <v>1353</v>
      </c>
      <c r="D26" s="2" t="s">
        <v>1354</v>
      </c>
      <c r="E26" s="25">
        <v>10010.0</v>
      </c>
    </row>
    <row r="27">
      <c r="A27" s="2" t="s">
        <v>59</v>
      </c>
      <c r="B27" s="2" t="s">
        <v>60</v>
      </c>
      <c r="C27" s="2" t="s">
        <v>1353</v>
      </c>
      <c r="D27" s="2" t="s">
        <v>1354</v>
      </c>
      <c r="E27" s="25">
        <v>51200.0</v>
      </c>
    </row>
    <row r="28">
      <c r="A28" s="2" t="s">
        <v>61</v>
      </c>
      <c r="B28" s="2" t="s">
        <v>63</v>
      </c>
      <c r="C28" s="2" t="s">
        <v>1353</v>
      </c>
      <c r="D28" s="2" t="s">
        <v>1354</v>
      </c>
      <c r="E28" s="25">
        <v>202900.0</v>
      </c>
    </row>
    <row r="29">
      <c r="A29" s="2" t="s">
        <v>64</v>
      </c>
      <c r="B29" s="2" t="s">
        <v>65</v>
      </c>
      <c r="C29" s="2" t="s">
        <v>1353</v>
      </c>
      <c r="D29" s="2" t="s">
        <v>1354</v>
      </c>
      <c r="E29" s="25">
        <v>22810.0</v>
      </c>
    </row>
    <row r="30">
      <c r="A30" s="2" t="s">
        <v>66</v>
      </c>
      <c r="B30" s="2" t="s">
        <v>67</v>
      </c>
      <c r="C30" s="2" t="s">
        <v>1353</v>
      </c>
      <c r="D30" s="2" t="s">
        <v>1354</v>
      </c>
      <c r="E30" s="25">
        <v>50.0</v>
      </c>
    </row>
    <row r="31">
      <c r="A31" s="2" t="s">
        <v>68</v>
      </c>
      <c r="B31" s="2" t="s">
        <v>69</v>
      </c>
      <c r="C31" s="2" t="s">
        <v>1353</v>
      </c>
      <c r="D31" s="2" t="s">
        <v>1354</v>
      </c>
      <c r="E31" s="25">
        <v>1083300.0</v>
      </c>
    </row>
    <row r="32">
      <c r="A32" s="2" t="s">
        <v>70</v>
      </c>
      <c r="B32" s="2" t="s">
        <v>71</v>
      </c>
      <c r="C32" s="2" t="s">
        <v>1353</v>
      </c>
      <c r="D32" s="2" t="s">
        <v>1354</v>
      </c>
      <c r="E32" s="25">
        <v>8358140.0</v>
      </c>
    </row>
    <row r="33">
      <c r="A33" s="2" t="s">
        <v>73</v>
      </c>
      <c r="B33" s="2" t="s">
        <v>74</v>
      </c>
      <c r="C33" s="2" t="s">
        <v>1353</v>
      </c>
      <c r="D33" s="2" t="s">
        <v>1354</v>
      </c>
      <c r="E33" s="25">
        <v>430.0</v>
      </c>
    </row>
    <row r="34">
      <c r="A34" s="2" t="s">
        <v>75</v>
      </c>
      <c r="B34" s="2" t="s">
        <v>76</v>
      </c>
      <c r="C34" s="2" t="s">
        <v>1353</v>
      </c>
      <c r="D34" s="2" t="s">
        <v>1354</v>
      </c>
      <c r="E34" s="25">
        <v>5270.0</v>
      </c>
    </row>
    <row r="35">
      <c r="A35" s="2" t="s">
        <v>77</v>
      </c>
      <c r="B35" s="2" t="s">
        <v>78</v>
      </c>
      <c r="C35" s="2" t="s">
        <v>1353</v>
      </c>
      <c r="D35" s="2" t="s">
        <v>1354</v>
      </c>
      <c r="E35" s="25">
        <v>38117.0</v>
      </c>
    </row>
    <row r="36">
      <c r="A36" s="2" t="s">
        <v>79</v>
      </c>
      <c r="B36" s="2" t="s">
        <v>80</v>
      </c>
      <c r="C36" s="2" t="s">
        <v>1353</v>
      </c>
      <c r="D36" s="2" t="s">
        <v>1354</v>
      </c>
      <c r="E36" s="25">
        <v>566730.0</v>
      </c>
    </row>
    <row r="37">
      <c r="A37" s="2" t="s">
        <v>81</v>
      </c>
      <c r="B37" s="2" t="s">
        <v>82</v>
      </c>
      <c r="C37" s="2" t="s">
        <v>1353</v>
      </c>
      <c r="D37" s="2" t="s">
        <v>1354</v>
      </c>
      <c r="E37" s="25">
        <v>622980.0</v>
      </c>
    </row>
    <row r="38">
      <c r="A38" s="2" t="s">
        <v>83</v>
      </c>
      <c r="B38" s="2" t="s">
        <v>84</v>
      </c>
      <c r="C38" s="2" t="s">
        <v>1353</v>
      </c>
      <c r="D38" s="2" t="s">
        <v>1354</v>
      </c>
      <c r="E38" s="25">
        <v>9093510.0</v>
      </c>
    </row>
    <row r="39">
      <c r="A39" s="2" t="s">
        <v>85</v>
      </c>
      <c r="B39" s="2" t="s">
        <v>86</v>
      </c>
      <c r="C39" s="2" t="s">
        <v>1353</v>
      </c>
      <c r="D39" s="2" t="s">
        <v>1354</v>
      </c>
      <c r="E39" s="25">
        <v>1103146.0</v>
      </c>
    </row>
    <row r="40">
      <c r="A40" s="2" t="s">
        <v>88</v>
      </c>
      <c r="B40" s="2" t="s">
        <v>89</v>
      </c>
      <c r="C40" s="2" t="s">
        <v>1353</v>
      </c>
      <c r="D40" s="2" t="s">
        <v>1354</v>
      </c>
      <c r="E40" s="25">
        <v>39516.0</v>
      </c>
    </row>
    <row r="41">
      <c r="A41" s="2" t="s">
        <v>90</v>
      </c>
      <c r="B41" s="2" t="s">
        <v>91</v>
      </c>
      <c r="C41" s="2" t="s">
        <v>1353</v>
      </c>
      <c r="D41" s="2" t="s">
        <v>1354</v>
      </c>
      <c r="E41" s="25">
        <v>190.0</v>
      </c>
    </row>
    <row r="42">
      <c r="A42" s="2" t="s">
        <v>93</v>
      </c>
      <c r="B42" s="2" t="s">
        <v>95</v>
      </c>
      <c r="C42" s="2" t="s">
        <v>1353</v>
      </c>
      <c r="D42" s="2" t="s">
        <v>1354</v>
      </c>
      <c r="E42" s="25">
        <v>743532.0</v>
      </c>
    </row>
    <row r="43">
      <c r="A43" s="2" t="s">
        <v>97</v>
      </c>
      <c r="B43" s="2" t="s">
        <v>98</v>
      </c>
      <c r="C43" s="2" t="s">
        <v>1353</v>
      </c>
      <c r="D43" s="2" t="s">
        <v>1354</v>
      </c>
      <c r="E43" s="25">
        <v>9388210.8</v>
      </c>
    </row>
    <row r="44">
      <c r="A44" s="2" t="s">
        <v>99</v>
      </c>
      <c r="B44" s="2" t="s">
        <v>101</v>
      </c>
      <c r="C44" s="2" t="s">
        <v>1353</v>
      </c>
      <c r="D44" s="2" t="s">
        <v>1354</v>
      </c>
      <c r="E44" s="25">
        <v>318000.0</v>
      </c>
    </row>
    <row r="45">
      <c r="A45" s="2" t="s">
        <v>104</v>
      </c>
      <c r="B45" s="2" t="s">
        <v>105</v>
      </c>
      <c r="C45" s="2" t="s">
        <v>1353</v>
      </c>
      <c r="D45" s="2" t="s">
        <v>1354</v>
      </c>
      <c r="E45" s="25">
        <v>472710.0</v>
      </c>
    </row>
    <row r="46">
      <c r="A46" s="2" t="s">
        <v>106</v>
      </c>
      <c r="B46" s="2" t="s">
        <v>107</v>
      </c>
      <c r="C46" s="2" t="s">
        <v>1353</v>
      </c>
      <c r="D46" s="2" t="s">
        <v>1354</v>
      </c>
      <c r="E46" s="25">
        <v>2267050.0</v>
      </c>
    </row>
    <row r="47">
      <c r="A47" s="2" t="s">
        <v>108</v>
      </c>
      <c r="B47" s="2" t="s">
        <v>109</v>
      </c>
      <c r="C47" s="2" t="s">
        <v>1353</v>
      </c>
      <c r="D47" s="2" t="s">
        <v>1354</v>
      </c>
      <c r="E47" s="25">
        <v>341500.0</v>
      </c>
    </row>
    <row r="48">
      <c r="A48" s="2" t="s">
        <v>110</v>
      </c>
      <c r="B48" s="2" t="s">
        <v>111</v>
      </c>
      <c r="C48" s="2" t="s">
        <v>1353</v>
      </c>
      <c r="D48" s="2" t="s">
        <v>1354</v>
      </c>
      <c r="E48" s="25">
        <v>1109500.0</v>
      </c>
    </row>
    <row r="49">
      <c r="A49" s="2" t="s">
        <v>112</v>
      </c>
      <c r="B49" s="2" t="s">
        <v>113</v>
      </c>
      <c r="C49" s="2" t="s">
        <v>1353</v>
      </c>
      <c r="D49" s="2" t="s">
        <v>1354</v>
      </c>
      <c r="E49" s="25">
        <v>1861.0</v>
      </c>
    </row>
    <row r="50">
      <c r="A50" s="2" t="s">
        <v>114</v>
      </c>
      <c r="B50" s="2" t="s">
        <v>115</v>
      </c>
      <c r="C50" s="2" t="s">
        <v>1353</v>
      </c>
      <c r="D50" s="2" t="s">
        <v>1354</v>
      </c>
      <c r="E50" s="25">
        <v>4030.0</v>
      </c>
    </row>
    <row r="51">
      <c r="A51" s="2" t="s">
        <v>116</v>
      </c>
      <c r="B51" s="2" t="s">
        <v>117</v>
      </c>
      <c r="C51" s="2" t="s">
        <v>1353</v>
      </c>
      <c r="D51" s="2" t="s">
        <v>1354</v>
      </c>
      <c r="E51" s="25">
        <v>51060.0</v>
      </c>
    </row>
    <row r="52">
      <c r="A52" s="2" t="s">
        <v>118</v>
      </c>
      <c r="B52" s="2" t="s">
        <v>119</v>
      </c>
      <c r="C52" s="2" t="s">
        <v>1353</v>
      </c>
      <c r="D52" s="2" t="s">
        <v>1354</v>
      </c>
      <c r="E52" s="25">
        <v>404850.0</v>
      </c>
    </row>
    <row r="53">
      <c r="A53" s="2" t="s">
        <v>120</v>
      </c>
      <c r="B53" s="2" t="s">
        <v>121</v>
      </c>
      <c r="C53" s="2" t="s">
        <v>1353</v>
      </c>
      <c r="D53" s="2" t="s">
        <v>1354</v>
      </c>
      <c r="E53" s="25">
        <v>106440.0</v>
      </c>
    </row>
    <row r="54">
      <c r="A54" s="2" t="s">
        <v>122</v>
      </c>
      <c r="B54" s="2" t="s">
        <v>124</v>
      </c>
      <c r="C54" s="2" t="s">
        <v>1353</v>
      </c>
      <c r="D54" s="2" t="s">
        <v>1354</v>
      </c>
      <c r="E54" s="25">
        <v>444.0</v>
      </c>
    </row>
    <row r="55">
      <c r="A55" s="2" t="s">
        <v>125</v>
      </c>
      <c r="B55" s="2" t="s">
        <v>126</v>
      </c>
      <c r="C55" s="2" t="s">
        <v>1353</v>
      </c>
      <c r="D55" s="2" t="s">
        <v>1354</v>
      </c>
      <c r="E55" s="25">
        <v>240.0</v>
      </c>
    </row>
    <row r="56">
      <c r="A56" s="2" t="s">
        <v>128</v>
      </c>
      <c r="B56" s="2" t="s">
        <v>129</v>
      </c>
      <c r="C56" s="2" t="s">
        <v>1353</v>
      </c>
      <c r="D56" s="2" t="s">
        <v>1354</v>
      </c>
      <c r="E56" s="25">
        <v>9240.0</v>
      </c>
    </row>
    <row r="57">
      <c r="A57" s="2" t="s">
        <v>130</v>
      </c>
      <c r="B57" s="2" t="s">
        <v>131</v>
      </c>
      <c r="C57" s="2" t="s">
        <v>1353</v>
      </c>
      <c r="D57" s="2" t="s">
        <v>1354</v>
      </c>
      <c r="E57" s="25">
        <v>77250.0</v>
      </c>
    </row>
    <row r="58">
      <c r="A58" s="2" t="s">
        <v>132</v>
      </c>
      <c r="B58" s="2" t="s">
        <v>134</v>
      </c>
      <c r="C58" s="2" t="s">
        <v>1353</v>
      </c>
      <c r="D58" s="2" t="s">
        <v>1354</v>
      </c>
      <c r="E58" s="25">
        <v>348670.0</v>
      </c>
    </row>
    <row r="59">
      <c r="A59" s="2" t="s">
        <v>135</v>
      </c>
      <c r="B59" s="2" t="s">
        <v>136</v>
      </c>
      <c r="C59" s="2" t="s">
        <v>1353</v>
      </c>
      <c r="D59" s="2" t="s">
        <v>1354</v>
      </c>
      <c r="E59" s="25">
        <v>23180.0</v>
      </c>
    </row>
    <row r="60">
      <c r="A60" s="2" t="s">
        <v>137</v>
      </c>
      <c r="B60" s="2" t="s">
        <v>138</v>
      </c>
      <c r="C60" s="2" t="s">
        <v>1353</v>
      </c>
      <c r="D60" s="2" t="s">
        <v>1354</v>
      </c>
      <c r="E60" s="25">
        <v>750.0</v>
      </c>
    </row>
    <row r="61">
      <c r="A61" s="2" t="s">
        <v>139</v>
      </c>
      <c r="B61" s="2" t="s">
        <v>140</v>
      </c>
      <c r="C61" s="2" t="s">
        <v>1353</v>
      </c>
      <c r="D61" s="2" t="s">
        <v>1354</v>
      </c>
      <c r="E61" s="25">
        <v>42430.0</v>
      </c>
    </row>
    <row r="62">
      <c r="A62" s="2" t="s">
        <v>141</v>
      </c>
      <c r="B62" s="2" t="s">
        <v>142</v>
      </c>
      <c r="C62" s="2" t="s">
        <v>1353</v>
      </c>
      <c r="D62" s="2" t="s">
        <v>1354</v>
      </c>
      <c r="E62" s="25">
        <v>48310.0</v>
      </c>
    </row>
    <row r="63">
      <c r="A63" s="2" t="s">
        <v>143</v>
      </c>
      <c r="B63" s="2" t="s">
        <v>144</v>
      </c>
      <c r="C63" s="2" t="s">
        <v>1353</v>
      </c>
      <c r="D63" s="2" t="s">
        <v>1354</v>
      </c>
      <c r="E63" s="25">
        <v>2381740.0</v>
      </c>
    </row>
    <row r="64">
      <c r="A64" s="2" t="s">
        <v>145</v>
      </c>
      <c r="B64" s="2" t="s">
        <v>146</v>
      </c>
      <c r="C64" s="2" t="s">
        <v>1353</v>
      </c>
      <c r="D64" s="2" t="s">
        <v>1354</v>
      </c>
      <c r="E64" s="25">
        <v>1.59139408E7</v>
      </c>
    </row>
    <row r="65">
      <c r="A65" s="2" t="s">
        <v>147</v>
      </c>
      <c r="B65" s="2" t="s">
        <v>148</v>
      </c>
      <c r="C65" s="2" t="s">
        <v>1353</v>
      </c>
      <c r="D65" s="2" t="s">
        <v>1354</v>
      </c>
      <c r="E65" s="25">
        <v>3.3108777E7</v>
      </c>
    </row>
    <row r="66">
      <c r="A66" s="2" t="s">
        <v>149</v>
      </c>
      <c r="B66" s="2" t="s">
        <v>150</v>
      </c>
      <c r="C66" s="2" t="s">
        <v>1353</v>
      </c>
      <c r="D66" s="2" t="s">
        <v>1354</v>
      </c>
      <c r="E66" s="25">
        <v>2.4386825E7</v>
      </c>
    </row>
    <row r="67">
      <c r="A67" s="2" t="s">
        <v>151</v>
      </c>
      <c r="B67" s="2" t="s">
        <v>153</v>
      </c>
      <c r="C67" s="2" t="s">
        <v>1353</v>
      </c>
      <c r="D67" s="2" t="s">
        <v>1354</v>
      </c>
      <c r="E67" s="25">
        <v>2.2679956E7</v>
      </c>
    </row>
    <row r="68">
      <c r="A68" s="2" t="s">
        <v>154</v>
      </c>
      <c r="B68" s="2" t="s">
        <v>155</v>
      </c>
      <c r="C68" s="2" t="s">
        <v>1353</v>
      </c>
      <c r="D68" s="2" t="s">
        <v>1354</v>
      </c>
      <c r="E68" s="25">
        <v>2.7442936E7</v>
      </c>
    </row>
    <row r="69">
      <c r="A69" s="2" t="s">
        <v>156</v>
      </c>
      <c r="B69" s="2" t="s">
        <v>157</v>
      </c>
      <c r="C69" s="2" t="s">
        <v>1353</v>
      </c>
      <c r="D69" s="2" t="s">
        <v>1354</v>
      </c>
      <c r="E69" s="25">
        <v>248360.0</v>
      </c>
    </row>
    <row r="70">
      <c r="A70" s="2" t="s">
        <v>159</v>
      </c>
      <c r="B70" s="2" t="s">
        <v>160</v>
      </c>
      <c r="C70" s="2" t="s">
        <v>1353</v>
      </c>
      <c r="D70" s="2" t="s">
        <v>1354</v>
      </c>
      <c r="E70" s="25">
        <v>995450.0</v>
      </c>
    </row>
    <row r="71">
      <c r="A71" s="2" t="s">
        <v>161</v>
      </c>
      <c r="B71" s="2" t="s">
        <v>162</v>
      </c>
      <c r="C71" s="2" t="s">
        <v>1353</v>
      </c>
      <c r="D71" s="2" t="s">
        <v>1354</v>
      </c>
      <c r="E71" s="25">
        <v>2677101.0</v>
      </c>
    </row>
    <row r="72">
      <c r="A72" s="2" t="s">
        <v>163</v>
      </c>
      <c r="B72" s="2" t="s">
        <v>165</v>
      </c>
      <c r="C72" s="2" t="s">
        <v>1353</v>
      </c>
      <c r="D72" s="2" t="s">
        <v>1354</v>
      </c>
      <c r="E72" s="25">
        <v>101000.0</v>
      </c>
    </row>
    <row r="73">
      <c r="A73" s="2" t="s">
        <v>166</v>
      </c>
      <c r="B73" s="2" t="s">
        <v>167</v>
      </c>
      <c r="C73" s="2" t="s">
        <v>1353</v>
      </c>
      <c r="D73" s="2" t="s">
        <v>1354</v>
      </c>
      <c r="E73" s="25">
        <v>499110.0</v>
      </c>
    </row>
    <row r="74">
      <c r="A74" s="2" t="s">
        <v>169</v>
      </c>
      <c r="B74" s="2" t="s">
        <v>170</v>
      </c>
      <c r="C74" s="2" t="s">
        <v>1353</v>
      </c>
      <c r="D74" s="2" t="s">
        <v>1354</v>
      </c>
      <c r="E74" s="25">
        <v>42390.0</v>
      </c>
    </row>
    <row r="75">
      <c r="A75" s="2" t="s">
        <v>171</v>
      </c>
      <c r="B75" s="2" t="s">
        <v>172</v>
      </c>
      <c r="C75" s="2" t="s">
        <v>1353</v>
      </c>
      <c r="D75" s="2" t="s">
        <v>1354</v>
      </c>
      <c r="E75" s="25">
        <v>1000000.0</v>
      </c>
    </row>
    <row r="76">
      <c r="A76" s="2" t="s">
        <v>174</v>
      </c>
      <c r="B76" s="2" t="s">
        <v>175</v>
      </c>
      <c r="C76" s="2" t="s">
        <v>1353</v>
      </c>
      <c r="D76" s="2" t="s">
        <v>1354</v>
      </c>
      <c r="E76" s="25">
        <v>4239441.0</v>
      </c>
    </row>
    <row r="77">
      <c r="A77" s="2" t="s">
        <v>177</v>
      </c>
      <c r="B77" s="2" t="s">
        <v>178</v>
      </c>
      <c r="C77" s="2" t="s">
        <v>1353</v>
      </c>
      <c r="D77" s="2" t="s">
        <v>1354</v>
      </c>
      <c r="E77" s="25">
        <v>1.5370508E7</v>
      </c>
    </row>
    <row r="78">
      <c r="A78" s="2" t="s">
        <v>180</v>
      </c>
      <c r="B78" s="2" t="s">
        <v>181</v>
      </c>
      <c r="C78" s="2" t="s">
        <v>1353</v>
      </c>
      <c r="D78" s="2" t="s">
        <v>1354</v>
      </c>
      <c r="E78" s="25">
        <v>304090.0</v>
      </c>
    </row>
    <row r="79">
      <c r="A79" s="2" t="s">
        <v>182</v>
      </c>
      <c r="B79" s="2" t="s">
        <v>183</v>
      </c>
      <c r="C79" s="2" t="s">
        <v>1353</v>
      </c>
      <c r="D79" s="2" t="s">
        <v>1354</v>
      </c>
      <c r="E79" s="25">
        <v>18270.0</v>
      </c>
    </row>
    <row r="80">
      <c r="A80" s="2" t="s">
        <v>184</v>
      </c>
      <c r="B80" s="2" t="s">
        <v>185</v>
      </c>
      <c r="C80" s="2" t="s">
        <v>1353</v>
      </c>
      <c r="D80" s="2" t="s">
        <v>1354</v>
      </c>
      <c r="E80" s="25">
        <v>547557.0</v>
      </c>
    </row>
    <row r="81">
      <c r="A81" s="2" t="s">
        <v>187</v>
      </c>
      <c r="B81" s="2" t="s">
        <v>189</v>
      </c>
      <c r="C81" s="2" t="s">
        <v>1353</v>
      </c>
      <c r="D81" s="2" t="s">
        <v>1354</v>
      </c>
      <c r="E81" s="25">
        <v>1396.0</v>
      </c>
    </row>
    <row r="82">
      <c r="A82" s="2" t="s">
        <v>191</v>
      </c>
      <c r="B82" s="2" t="s">
        <v>192</v>
      </c>
      <c r="C82" s="2" t="s">
        <v>1353</v>
      </c>
      <c r="D82" s="2" t="s">
        <v>1354</v>
      </c>
      <c r="E82" s="25">
        <v>700.0</v>
      </c>
    </row>
    <row r="83">
      <c r="A83" s="2" t="s">
        <v>195</v>
      </c>
      <c r="B83" s="2" t="s">
        <v>196</v>
      </c>
      <c r="C83" s="2" t="s">
        <v>1353</v>
      </c>
      <c r="D83" s="2" t="s">
        <v>1354</v>
      </c>
      <c r="E83" s="25">
        <v>257670.0</v>
      </c>
    </row>
    <row r="84">
      <c r="A84" s="2" t="s">
        <v>198</v>
      </c>
      <c r="B84" s="2" t="s">
        <v>199</v>
      </c>
      <c r="C84" s="2" t="s">
        <v>1353</v>
      </c>
      <c r="D84" s="2" t="s">
        <v>1354</v>
      </c>
      <c r="E84" s="25">
        <v>241930.0</v>
      </c>
    </row>
    <row r="85">
      <c r="A85" s="2" t="s">
        <v>200</v>
      </c>
      <c r="B85" s="2" t="s">
        <v>202</v>
      </c>
      <c r="C85" s="2" t="s">
        <v>1353</v>
      </c>
      <c r="D85" s="2" t="s">
        <v>1354</v>
      </c>
      <c r="E85" s="25">
        <v>69490.0</v>
      </c>
    </row>
    <row r="86">
      <c r="A86" s="2" t="s">
        <v>203</v>
      </c>
      <c r="B86" s="2" t="s">
        <v>204</v>
      </c>
      <c r="C86" s="2" t="s">
        <v>1353</v>
      </c>
      <c r="D86" s="2" t="s">
        <v>1354</v>
      </c>
      <c r="E86" s="25">
        <v>227540.0</v>
      </c>
    </row>
    <row r="87">
      <c r="A87" s="2" t="s">
        <v>205</v>
      </c>
      <c r="B87" s="2" t="s">
        <v>206</v>
      </c>
      <c r="C87" s="2" t="s">
        <v>1353</v>
      </c>
      <c r="D87" s="2" t="s">
        <v>1354</v>
      </c>
      <c r="E87" s="25">
        <v>10.0</v>
      </c>
    </row>
    <row r="88">
      <c r="A88" s="2" t="s">
        <v>208</v>
      </c>
      <c r="B88" s="2" t="s">
        <v>209</v>
      </c>
      <c r="C88" s="2" t="s">
        <v>1353</v>
      </c>
      <c r="D88" s="2" t="s">
        <v>1354</v>
      </c>
      <c r="E88" s="25">
        <v>245720.0</v>
      </c>
    </row>
    <row r="89">
      <c r="A89" s="2" t="s">
        <v>210</v>
      </c>
      <c r="B89" s="2" t="s">
        <v>211</v>
      </c>
      <c r="C89" s="2" t="s">
        <v>1353</v>
      </c>
      <c r="D89" s="2" t="s">
        <v>1354</v>
      </c>
      <c r="E89" s="25">
        <v>10120.0</v>
      </c>
    </row>
    <row r="90">
      <c r="A90" s="2" t="s">
        <v>212</v>
      </c>
      <c r="B90" s="2" t="s">
        <v>213</v>
      </c>
      <c r="C90" s="2" t="s">
        <v>1353</v>
      </c>
      <c r="D90" s="2" t="s">
        <v>1354</v>
      </c>
      <c r="E90" s="25">
        <v>28120.0</v>
      </c>
    </row>
    <row r="91">
      <c r="A91" s="2" t="s">
        <v>215</v>
      </c>
      <c r="B91" s="2" t="s">
        <v>216</v>
      </c>
      <c r="C91" s="2" t="s">
        <v>1353</v>
      </c>
      <c r="D91" s="2" t="s">
        <v>1354</v>
      </c>
      <c r="E91" s="25">
        <v>28050.0</v>
      </c>
    </row>
    <row r="92">
      <c r="A92" s="2" t="s">
        <v>218</v>
      </c>
      <c r="B92" s="2" t="s">
        <v>219</v>
      </c>
      <c r="C92" s="2" t="s">
        <v>1353</v>
      </c>
      <c r="D92" s="2" t="s">
        <v>1354</v>
      </c>
      <c r="E92" s="25">
        <v>128900.0</v>
      </c>
    </row>
    <row r="93">
      <c r="A93" s="2" t="s">
        <v>220</v>
      </c>
      <c r="B93" s="2" t="s">
        <v>221</v>
      </c>
      <c r="C93" s="2" t="s">
        <v>1353</v>
      </c>
      <c r="D93" s="2" t="s">
        <v>1354</v>
      </c>
      <c r="E93" s="25">
        <v>340.0</v>
      </c>
    </row>
    <row r="94">
      <c r="A94" s="2" t="s">
        <v>223</v>
      </c>
      <c r="B94" s="2" t="s">
        <v>224</v>
      </c>
      <c r="C94" s="2" t="s">
        <v>1353</v>
      </c>
      <c r="D94" s="2" t="s">
        <v>1354</v>
      </c>
      <c r="E94" s="25">
        <v>410450.0</v>
      </c>
    </row>
    <row r="95">
      <c r="A95" s="2" t="s">
        <v>225</v>
      </c>
      <c r="B95" s="2" t="s">
        <v>227</v>
      </c>
      <c r="C95" s="2" t="s">
        <v>1353</v>
      </c>
      <c r="D95" s="2" t="s">
        <v>1354</v>
      </c>
      <c r="E95" s="25">
        <v>107160.0</v>
      </c>
    </row>
    <row r="96">
      <c r="A96" s="2" t="s">
        <v>228</v>
      </c>
      <c r="B96" s="2" t="s">
        <v>229</v>
      </c>
      <c r="C96" s="2" t="s">
        <v>1353</v>
      </c>
      <c r="D96" s="2" t="s">
        <v>1354</v>
      </c>
      <c r="E96" s="25">
        <v>540.0</v>
      </c>
    </row>
    <row r="97">
      <c r="A97" s="2" t="s">
        <v>231</v>
      </c>
      <c r="B97" s="2" t="s">
        <v>232</v>
      </c>
      <c r="C97" s="2" t="s">
        <v>1353</v>
      </c>
      <c r="D97" s="2" t="s">
        <v>1354</v>
      </c>
      <c r="E97" s="25">
        <v>196850.0</v>
      </c>
    </row>
    <row r="98">
      <c r="A98" s="2" t="s">
        <v>234</v>
      </c>
      <c r="B98" s="2" t="s">
        <v>235</v>
      </c>
      <c r="C98" s="2" t="s">
        <v>1353</v>
      </c>
      <c r="D98" s="2" t="s">
        <v>1354</v>
      </c>
      <c r="E98" s="25">
        <v>3.50328286E7</v>
      </c>
    </row>
    <row r="99">
      <c r="A99" s="2" t="s">
        <v>236</v>
      </c>
      <c r="B99" s="2" t="s">
        <v>238</v>
      </c>
      <c r="C99" s="2" t="s">
        <v>1353</v>
      </c>
      <c r="D99" s="2" t="s">
        <v>1354</v>
      </c>
      <c r="E99" s="25">
        <v>1050.0</v>
      </c>
    </row>
    <row r="100">
      <c r="A100" s="2" t="s">
        <v>239</v>
      </c>
      <c r="B100" s="2" t="s">
        <v>241</v>
      </c>
      <c r="C100" s="2" t="s">
        <v>1353</v>
      </c>
      <c r="D100" s="2" t="s">
        <v>1354</v>
      </c>
      <c r="E100" s="25">
        <v>111890.0</v>
      </c>
    </row>
    <row r="101">
      <c r="A101" s="2" t="s">
        <v>242</v>
      </c>
      <c r="B101" s="2" t="s">
        <v>244</v>
      </c>
      <c r="C101" s="2" t="s">
        <v>1353</v>
      </c>
      <c r="D101" s="2" t="s">
        <v>1354</v>
      </c>
      <c r="E101" s="25">
        <v>1.9753821E7</v>
      </c>
    </row>
    <row r="102">
      <c r="A102" s="2" t="s">
        <v>245</v>
      </c>
      <c r="B102" s="2" t="s">
        <v>247</v>
      </c>
      <c r="C102" s="2" t="s">
        <v>1353</v>
      </c>
      <c r="D102" s="2" t="s">
        <v>1354</v>
      </c>
      <c r="E102" s="25">
        <v>55960.0</v>
      </c>
    </row>
    <row r="103">
      <c r="A103" s="2" t="s">
        <v>248</v>
      </c>
      <c r="B103" s="2" t="s">
        <v>249</v>
      </c>
      <c r="C103" s="2" t="s">
        <v>1353</v>
      </c>
      <c r="D103" s="2" t="s">
        <v>1354</v>
      </c>
      <c r="E103" s="25">
        <v>27560.0</v>
      </c>
    </row>
    <row r="104">
      <c r="A104" s="2" t="s">
        <v>252</v>
      </c>
      <c r="B104" s="2" t="s">
        <v>254</v>
      </c>
      <c r="C104" s="2" t="s">
        <v>1353</v>
      </c>
      <c r="D104" s="2" t="s">
        <v>1354</v>
      </c>
      <c r="E104" s="25">
        <v>89610.0</v>
      </c>
    </row>
    <row r="105">
      <c r="A105" s="2" t="s">
        <v>255</v>
      </c>
      <c r="B105" s="2" t="s">
        <v>256</v>
      </c>
      <c r="C105" s="2" t="s">
        <v>1353</v>
      </c>
      <c r="D105" s="2" t="s">
        <v>1354</v>
      </c>
      <c r="E105" s="25">
        <v>6.94005618E7</v>
      </c>
    </row>
    <row r="106">
      <c r="A106" s="2" t="s">
        <v>258</v>
      </c>
      <c r="B106" s="2" t="s">
        <v>259</v>
      </c>
      <c r="C106" s="2" t="s">
        <v>1353</v>
      </c>
      <c r="D106" s="2" t="s">
        <v>1354</v>
      </c>
      <c r="E106" s="25">
        <v>9.57204468E7</v>
      </c>
    </row>
    <row r="107">
      <c r="A107" s="2" t="s">
        <v>260</v>
      </c>
      <c r="B107" s="2" t="s">
        <v>261</v>
      </c>
      <c r="C107" s="2" t="s">
        <v>1353</v>
      </c>
      <c r="D107" s="2" t="s">
        <v>1354</v>
      </c>
      <c r="E107" s="25">
        <v>2.6319885E7</v>
      </c>
    </row>
    <row r="108">
      <c r="A108" s="2" t="s">
        <v>262</v>
      </c>
      <c r="B108" s="2" t="s">
        <v>263</v>
      </c>
      <c r="C108" s="2" t="s">
        <v>1353</v>
      </c>
      <c r="D108" s="2" t="s">
        <v>1354</v>
      </c>
      <c r="E108" s="25">
        <v>5937550.0</v>
      </c>
    </row>
    <row r="109">
      <c r="A109" s="2" t="s">
        <v>265</v>
      </c>
      <c r="B109" s="2" t="s">
        <v>267</v>
      </c>
      <c r="C109" s="2" t="s">
        <v>1353</v>
      </c>
      <c r="D109" s="2" t="s">
        <v>1354</v>
      </c>
      <c r="E109" s="25">
        <v>1811570.0</v>
      </c>
    </row>
    <row r="110">
      <c r="A110" s="2" t="s">
        <v>268</v>
      </c>
      <c r="B110" s="2" t="s">
        <v>270</v>
      </c>
      <c r="C110" s="2" t="s">
        <v>1353</v>
      </c>
      <c r="D110" s="2" t="s">
        <v>1354</v>
      </c>
      <c r="E110" s="25">
        <v>2.0382335E7</v>
      </c>
    </row>
    <row r="111">
      <c r="A111" s="2" t="s">
        <v>271</v>
      </c>
      <c r="B111" s="2" t="s">
        <v>273</v>
      </c>
      <c r="C111" s="2" t="s">
        <v>1353</v>
      </c>
      <c r="D111" s="2" t="s">
        <v>1354</v>
      </c>
      <c r="E111" s="25">
        <v>570.0</v>
      </c>
    </row>
    <row r="112">
      <c r="A112" s="2" t="s">
        <v>279</v>
      </c>
      <c r="B112" s="2" t="s">
        <v>281</v>
      </c>
      <c r="C112" s="2" t="s">
        <v>1353</v>
      </c>
      <c r="D112" s="2" t="s">
        <v>1354</v>
      </c>
      <c r="E112" s="25">
        <v>2973190.0</v>
      </c>
    </row>
    <row r="113">
      <c r="A113" s="2" t="s">
        <v>282</v>
      </c>
      <c r="B113" s="2" t="s">
        <v>283</v>
      </c>
      <c r="C113" s="2" t="s">
        <v>1353</v>
      </c>
      <c r="D113" s="2" t="s">
        <v>1354</v>
      </c>
    </row>
    <row r="114">
      <c r="A114" s="2" t="s">
        <v>285</v>
      </c>
      <c r="B114" s="2" t="s">
        <v>286</v>
      </c>
      <c r="C114" s="2" t="s">
        <v>1353</v>
      </c>
      <c r="D114" s="2" t="s">
        <v>1354</v>
      </c>
      <c r="E114" s="25">
        <v>68890.0</v>
      </c>
    </row>
    <row r="115">
      <c r="A115" s="2" t="s">
        <v>287</v>
      </c>
      <c r="B115" s="2" t="s">
        <v>289</v>
      </c>
      <c r="C115" s="2" t="s">
        <v>1353</v>
      </c>
      <c r="D115" s="2" t="s">
        <v>1354</v>
      </c>
      <c r="E115" s="25">
        <v>1628760.0</v>
      </c>
    </row>
    <row r="116">
      <c r="A116" s="2" t="s">
        <v>292</v>
      </c>
      <c r="B116" s="2" t="s">
        <v>293</v>
      </c>
      <c r="C116" s="2" t="s">
        <v>1353</v>
      </c>
      <c r="D116" s="2" t="s">
        <v>1354</v>
      </c>
      <c r="E116" s="25">
        <v>437370.0</v>
      </c>
    </row>
    <row r="117">
      <c r="A117" s="2" t="s">
        <v>294</v>
      </c>
      <c r="B117" s="2" t="s">
        <v>295</v>
      </c>
      <c r="C117" s="2" t="s">
        <v>1353</v>
      </c>
      <c r="D117" s="2" t="s">
        <v>1354</v>
      </c>
      <c r="E117" s="25">
        <v>100250.0</v>
      </c>
    </row>
    <row r="118">
      <c r="A118" s="2" t="s">
        <v>297</v>
      </c>
      <c r="B118" s="2" t="s">
        <v>298</v>
      </c>
      <c r="C118" s="2" t="s">
        <v>1353</v>
      </c>
      <c r="D118" s="2" t="s">
        <v>1354</v>
      </c>
      <c r="E118" s="25">
        <v>21640.0</v>
      </c>
    </row>
    <row r="119">
      <c r="A119" s="2" t="s">
        <v>300</v>
      </c>
      <c r="B119" s="2" t="s">
        <v>301</v>
      </c>
      <c r="C119" s="2" t="s">
        <v>1353</v>
      </c>
      <c r="D119" s="2" t="s">
        <v>1354</v>
      </c>
      <c r="E119" s="25">
        <v>294140.0</v>
      </c>
    </row>
    <row r="120">
      <c r="A120" s="2" t="s">
        <v>303</v>
      </c>
      <c r="B120" s="2" t="s">
        <v>304</v>
      </c>
      <c r="C120" s="2" t="s">
        <v>1353</v>
      </c>
      <c r="D120" s="2" t="s">
        <v>1354</v>
      </c>
      <c r="E120" s="25">
        <v>10830.0</v>
      </c>
    </row>
    <row r="121">
      <c r="A121" s="2" t="s">
        <v>305</v>
      </c>
      <c r="B121" s="2" t="s">
        <v>306</v>
      </c>
      <c r="C121" s="2" t="s">
        <v>1353</v>
      </c>
      <c r="D121" s="2" t="s">
        <v>1354</v>
      </c>
      <c r="E121" s="25">
        <v>88240.0</v>
      </c>
    </row>
    <row r="122">
      <c r="A122" s="2" t="s">
        <v>308</v>
      </c>
      <c r="B122" s="2" t="s">
        <v>309</v>
      </c>
      <c r="C122" s="2" t="s">
        <v>1353</v>
      </c>
      <c r="D122" s="2" t="s">
        <v>1354</v>
      </c>
      <c r="E122" s="25">
        <v>364500.0</v>
      </c>
    </row>
    <row r="123">
      <c r="A123" s="2" t="s">
        <v>310</v>
      </c>
      <c r="B123" s="2" t="s">
        <v>311</v>
      </c>
      <c r="C123" s="2" t="s">
        <v>1353</v>
      </c>
      <c r="D123" s="2" t="s">
        <v>1354</v>
      </c>
      <c r="E123" s="25">
        <v>2699700.0</v>
      </c>
    </row>
    <row r="124">
      <c r="A124" s="2" t="s">
        <v>312</v>
      </c>
      <c r="B124" s="2" t="s">
        <v>313</v>
      </c>
      <c r="C124" s="2" t="s">
        <v>1353</v>
      </c>
      <c r="D124" s="2" t="s">
        <v>1354</v>
      </c>
      <c r="E124" s="25">
        <v>569140.0</v>
      </c>
    </row>
    <row r="125">
      <c r="A125" s="2" t="s">
        <v>315</v>
      </c>
      <c r="B125" s="2" t="s">
        <v>317</v>
      </c>
      <c r="C125" s="2" t="s">
        <v>1353</v>
      </c>
      <c r="D125" s="2" t="s">
        <v>1354</v>
      </c>
      <c r="E125" s="25">
        <v>191800.0</v>
      </c>
    </row>
    <row r="126">
      <c r="A126" s="2" t="s">
        <v>319</v>
      </c>
      <c r="B126" s="2" t="s">
        <v>320</v>
      </c>
      <c r="C126" s="2" t="s">
        <v>1353</v>
      </c>
      <c r="D126" s="2" t="s">
        <v>1354</v>
      </c>
      <c r="E126" s="25">
        <v>176520.0</v>
      </c>
    </row>
    <row r="127">
      <c r="A127" s="2" t="s">
        <v>321</v>
      </c>
      <c r="B127" s="2" t="s">
        <v>323</v>
      </c>
      <c r="C127" s="2" t="s">
        <v>1353</v>
      </c>
      <c r="D127" s="2" t="s">
        <v>1354</v>
      </c>
      <c r="E127" s="25">
        <v>810.0</v>
      </c>
    </row>
    <row r="128">
      <c r="A128" s="2" t="s">
        <v>324</v>
      </c>
      <c r="B128" s="2" t="s">
        <v>326</v>
      </c>
      <c r="C128" s="2" t="s">
        <v>1353</v>
      </c>
      <c r="D128" s="2" t="s">
        <v>1354</v>
      </c>
      <c r="E128" s="25">
        <v>260.0</v>
      </c>
    </row>
    <row r="129">
      <c r="A129" s="2" t="s">
        <v>327</v>
      </c>
      <c r="B129" s="2" t="s">
        <v>328</v>
      </c>
      <c r="C129" s="2" t="s">
        <v>1353</v>
      </c>
      <c r="D129" s="2" t="s">
        <v>1354</v>
      </c>
      <c r="E129" s="25">
        <v>96920.0</v>
      </c>
    </row>
    <row r="130">
      <c r="A130" s="2" t="s">
        <v>330</v>
      </c>
      <c r="B130" s="2" t="s">
        <v>331</v>
      </c>
      <c r="C130" s="2" t="s">
        <v>1353</v>
      </c>
      <c r="D130" s="2" t="s">
        <v>1354</v>
      </c>
      <c r="E130" s="25">
        <v>17820.0</v>
      </c>
    </row>
    <row r="131">
      <c r="A131" s="2" t="s">
        <v>332</v>
      </c>
      <c r="B131" s="2" t="s">
        <v>333</v>
      </c>
      <c r="C131" s="2" t="s">
        <v>1353</v>
      </c>
      <c r="D131" s="2" t="s">
        <v>1354</v>
      </c>
      <c r="E131" s="25">
        <v>1.909569E7</v>
      </c>
    </row>
    <row r="132">
      <c r="A132" s="2" t="s">
        <v>335</v>
      </c>
      <c r="B132" s="2" t="s">
        <v>336</v>
      </c>
      <c r="C132" s="2" t="s">
        <v>1353</v>
      </c>
      <c r="D132" s="2" t="s">
        <v>1354</v>
      </c>
      <c r="E132" s="25">
        <v>230800.0</v>
      </c>
    </row>
    <row r="133">
      <c r="A133" s="2" t="s">
        <v>337</v>
      </c>
      <c r="B133" s="2" t="s">
        <v>338</v>
      </c>
      <c r="C133" s="2" t="s">
        <v>1353</v>
      </c>
      <c r="D133" s="2" t="s">
        <v>1354</v>
      </c>
      <c r="E133" s="25">
        <v>10230.0</v>
      </c>
    </row>
    <row r="134">
      <c r="A134" s="2" t="s">
        <v>339</v>
      </c>
      <c r="B134" s="2" t="s">
        <v>340</v>
      </c>
      <c r="C134" s="2" t="s">
        <v>1353</v>
      </c>
      <c r="D134" s="2" t="s">
        <v>1354</v>
      </c>
      <c r="E134" s="25">
        <v>96320.0</v>
      </c>
    </row>
    <row r="135">
      <c r="A135" s="2" t="s">
        <v>342</v>
      </c>
      <c r="B135" s="2" t="s">
        <v>343</v>
      </c>
      <c r="C135" s="2" t="s">
        <v>1353</v>
      </c>
      <c r="D135" s="2" t="s">
        <v>1354</v>
      </c>
      <c r="E135" s="25">
        <v>1759540.0</v>
      </c>
    </row>
    <row r="136">
      <c r="A136" s="2" t="s">
        <v>345</v>
      </c>
      <c r="B136" s="2" t="s">
        <v>346</v>
      </c>
      <c r="C136" s="2" t="s">
        <v>1353</v>
      </c>
      <c r="D136" s="2" t="s">
        <v>1354</v>
      </c>
      <c r="E136" s="25">
        <v>610.0</v>
      </c>
    </row>
    <row r="137">
      <c r="A137" s="2" t="s">
        <v>348</v>
      </c>
      <c r="B137" s="2" t="s">
        <v>350</v>
      </c>
      <c r="C137" s="2" t="s">
        <v>1353</v>
      </c>
      <c r="D137" s="2" t="s">
        <v>1354</v>
      </c>
      <c r="E137" s="25">
        <v>2.00417844E7</v>
      </c>
    </row>
    <row r="138">
      <c r="A138" s="2" t="s">
        <v>352</v>
      </c>
      <c r="B138" s="2" t="s">
        <v>353</v>
      </c>
      <c r="C138" s="2" t="s">
        <v>1353</v>
      </c>
      <c r="D138" s="2" t="s">
        <v>1354</v>
      </c>
      <c r="E138" s="25">
        <v>2.0138268E7</v>
      </c>
    </row>
    <row r="139">
      <c r="A139" s="2" t="s">
        <v>354</v>
      </c>
      <c r="B139" s="2" t="s">
        <v>356</v>
      </c>
      <c r="C139" s="2" t="s">
        <v>1353</v>
      </c>
      <c r="D139" s="2" t="s">
        <v>1354</v>
      </c>
      <c r="E139" s="25">
        <v>1.3381251E7</v>
      </c>
    </row>
    <row r="140">
      <c r="A140" s="2" t="s">
        <v>357</v>
      </c>
      <c r="B140" s="2" t="s">
        <v>359</v>
      </c>
      <c r="C140" s="2" t="s">
        <v>1353</v>
      </c>
      <c r="D140" s="2" t="s">
        <v>1354</v>
      </c>
      <c r="E140" s="25">
        <v>160.0</v>
      </c>
    </row>
    <row r="141">
      <c r="A141" s="2" t="s">
        <v>360</v>
      </c>
      <c r="B141" s="2" t="s">
        <v>361</v>
      </c>
      <c r="C141" s="2" t="s">
        <v>1353</v>
      </c>
      <c r="D141" s="2" t="s">
        <v>1354</v>
      </c>
      <c r="E141" s="25">
        <v>62710.0</v>
      </c>
    </row>
    <row r="142">
      <c r="A142" s="2" t="s">
        <v>363</v>
      </c>
      <c r="B142" s="2" t="s">
        <v>364</v>
      </c>
      <c r="C142" s="2" t="s">
        <v>1353</v>
      </c>
      <c r="D142" s="2" t="s">
        <v>1354</v>
      </c>
      <c r="E142" s="25">
        <v>2.3155494E7</v>
      </c>
    </row>
    <row r="143">
      <c r="A143" s="2" t="s">
        <v>365</v>
      </c>
      <c r="B143" s="2" t="s">
        <v>366</v>
      </c>
      <c r="C143" s="2" t="s">
        <v>1353</v>
      </c>
      <c r="D143" s="2" t="s">
        <v>1354</v>
      </c>
      <c r="E143" s="25">
        <v>9.46659148E7</v>
      </c>
    </row>
    <row r="144">
      <c r="A144" s="2" t="s">
        <v>367</v>
      </c>
      <c r="B144" s="2" t="s">
        <v>368</v>
      </c>
      <c r="C144" s="2" t="s">
        <v>1353</v>
      </c>
      <c r="D144" s="2" t="s">
        <v>1354</v>
      </c>
      <c r="E144" s="25">
        <v>30360.0</v>
      </c>
    </row>
    <row r="145">
      <c r="A145" s="2" t="s">
        <v>369</v>
      </c>
      <c r="B145" s="2" t="s">
        <v>370</v>
      </c>
      <c r="C145" s="2" t="s">
        <v>1353</v>
      </c>
      <c r="D145" s="2" t="s">
        <v>1354</v>
      </c>
      <c r="E145" s="25">
        <v>4.45313378E7</v>
      </c>
    </row>
    <row r="146">
      <c r="A146" s="2" t="s">
        <v>371</v>
      </c>
      <c r="B146" s="2" t="s">
        <v>372</v>
      </c>
      <c r="C146" s="2" t="s">
        <v>1353</v>
      </c>
      <c r="D146" s="2" t="s">
        <v>1354</v>
      </c>
      <c r="E146" s="25">
        <v>62680.0</v>
      </c>
    </row>
    <row r="147">
      <c r="A147" s="2" t="s">
        <v>373</v>
      </c>
      <c r="B147" s="2" t="s">
        <v>374</v>
      </c>
      <c r="C147" s="2" t="s">
        <v>1353</v>
      </c>
      <c r="D147" s="2" t="s">
        <v>1354</v>
      </c>
      <c r="E147" s="25">
        <v>2590.0</v>
      </c>
    </row>
    <row r="148">
      <c r="A148" s="2" t="s">
        <v>375</v>
      </c>
      <c r="B148" s="2" t="s">
        <v>376</v>
      </c>
      <c r="C148" s="2" t="s">
        <v>1353</v>
      </c>
      <c r="D148" s="2" t="s">
        <v>1354</v>
      </c>
      <c r="E148" s="25">
        <v>62196.0</v>
      </c>
    </row>
    <row r="149">
      <c r="A149" s="2" t="s">
        <v>378</v>
      </c>
      <c r="B149" s="2" t="s">
        <v>379</v>
      </c>
      <c r="C149" s="2" t="s">
        <v>1353</v>
      </c>
      <c r="D149" s="2" t="s">
        <v>1354</v>
      </c>
      <c r="E149" s="25">
        <v>29.2</v>
      </c>
    </row>
    <row r="150">
      <c r="A150" s="2" t="s">
        <v>380</v>
      </c>
      <c r="B150" s="2" t="s">
        <v>385</v>
      </c>
      <c r="C150" s="2" t="s">
        <v>1353</v>
      </c>
      <c r="D150" s="2" t="s">
        <v>1354</v>
      </c>
      <c r="E150" s="25">
        <v>54.4</v>
      </c>
    </row>
    <row r="151">
      <c r="A151" s="2" t="s">
        <v>386</v>
      </c>
      <c r="B151" s="2" t="s">
        <v>388</v>
      </c>
      <c r="C151" s="2" t="s">
        <v>1353</v>
      </c>
      <c r="D151" s="2" t="s">
        <v>1354</v>
      </c>
      <c r="E151" s="25">
        <v>446300.0</v>
      </c>
    </row>
    <row r="152">
      <c r="A152" s="2" t="s">
        <v>389</v>
      </c>
      <c r="B152" s="2" t="s">
        <v>390</v>
      </c>
      <c r="C152" s="2" t="s">
        <v>1353</v>
      </c>
      <c r="D152" s="2" t="s">
        <v>1354</v>
      </c>
      <c r="E152" s="25">
        <v>2.0</v>
      </c>
    </row>
    <row r="153">
      <c r="A153" s="2" t="s">
        <v>391</v>
      </c>
      <c r="B153" s="2" t="s">
        <v>393</v>
      </c>
      <c r="C153" s="2" t="s">
        <v>1353</v>
      </c>
      <c r="D153" s="2" t="s">
        <v>1354</v>
      </c>
      <c r="E153" s="25">
        <v>32890.0</v>
      </c>
    </row>
    <row r="154">
      <c r="A154" s="2" t="s">
        <v>394</v>
      </c>
      <c r="B154" s="2" t="s">
        <v>395</v>
      </c>
      <c r="C154" s="2" t="s">
        <v>1353</v>
      </c>
      <c r="D154" s="2" t="s">
        <v>1354</v>
      </c>
      <c r="E154" s="25">
        <v>581540.0</v>
      </c>
    </row>
    <row r="155">
      <c r="A155" s="2" t="s">
        <v>397</v>
      </c>
      <c r="B155" s="2" t="s">
        <v>398</v>
      </c>
      <c r="C155" s="2" t="s">
        <v>1353</v>
      </c>
      <c r="D155" s="2" t="s">
        <v>1354</v>
      </c>
      <c r="E155" s="25">
        <v>300.0</v>
      </c>
    </row>
    <row r="156">
      <c r="A156" s="2" t="s">
        <v>400</v>
      </c>
      <c r="B156" s="2" t="s">
        <v>401</v>
      </c>
      <c r="C156" s="2" t="s">
        <v>1353</v>
      </c>
      <c r="D156" s="2" t="s">
        <v>1354</v>
      </c>
      <c r="E156" s="25">
        <v>1.123873E7</v>
      </c>
    </row>
    <row r="157">
      <c r="A157" s="2" t="s">
        <v>403</v>
      </c>
      <c r="B157" s="2" t="s">
        <v>404</v>
      </c>
      <c r="C157" s="2" t="s">
        <v>1353</v>
      </c>
      <c r="D157" s="2" t="s">
        <v>1354</v>
      </c>
      <c r="E157" s="25">
        <v>1943950.0</v>
      </c>
    </row>
    <row r="158">
      <c r="A158" s="2" t="s">
        <v>405</v>
      </c>
      <c r="B158" s="2" t="s">
        <v>407</v>
      </c>
      <c r="C158" s="2" t="s">
        <v>1353</v>
      </c>
      <c r="D158" s="2" t="s">
        <v>1354</v>
      </c>
      <c r="E158" s="25">
        <v>180.0</v>
      </c>
    </row>
    <row r="159">
      <c r="A159" s="2" t="s">
        <v>409</v>
      </c>
      <c r="B159" s="2" t="s">
        <v>411</v>
      </c>
      <c r="C159" s="2" t="s">
        <v>1353</v>
      </c>
      <c r="D159" s="2" t="s">
        <v>1354</v>
      </c>
      <c r="E159" s="25">
        <v>8.13406438E7</v>
      </c>
    </row>
    <row r="160">
      <c r="A160" s="2" t="s">
        <v>412</v>
      </c>
      <c r="B160" s="2" t="s">
        <v>413</v>
      </c>
      <c r="C160" s="2" t="s">
        <v>1353</v>
      </c>
      <c r="D160" s="2" t="s">
        <v>1354</v>
      </c>
      <c r="E160" s="25">
        <v>25230.0</v>
      </c>
    </row>
    <row r="161">
      <c r="A161" s="2" t="s">
        <v>415</v>
      </c>
      <c r="B161" s="2" t="s">
        <v>416</v>
      </c>
      <c r="C161" s="2" t="s">
        <v>1353</v>
      </c>
      <c r="D161" s="2" t="s">
        <v>1354</v>
      </c>
      <c r="E161" s="25">
        <v>1220190.0</v>
      </c>
    </row>
    <row r="162">
      <c r="A162" s="2" t="s">
        <v>418</v>
      </c>
      <c r="B162" s="2" t="s">
        <v>419</v>
      </c>
      <c r="C162" s="2" t="s">
        <v>1353</v>
      </c>
      <c r="D162" s="2" t="s">
        <v>1354</v>
      </c>
      <c r="E162" s="25">
        <v>320.0</v>
      </c>
    </row>
    <row r="163">
      <c r="A163" s="2" t="s">
        <v>420</v>
      </c>
      <c r="B163" s="2" t="s">
        <v>421</v>
      </c>
      <c r="C163" s="2" t="s">
        <v>1353</v>
      </c>
      <c r="D163" s="2" t="s">
        <v>1354</v>
      </c>
      <c r="E163" s="25">
        <v>653520.0</v>
      </c>
    </row>
    <row r="164">
      <c r="A164" s="2" t="s">
        <v>423</v>
      </c>
      <c r="B164" s="2" t="s">
        <v>425</v>
      </c>
      <c r="C164" s="2" t="s">
        <v>1353</v>
      </c>
      <c r="D164" s="2" t="s">
        <v>1354</v>
      </c>
      <c r="E164" s="25">
        <v>8643800.0</v>
      </c>
    </row>
    <row r="165">
      <c r="A165" s="2" t="s">
        <v>426</v>
      </c>
      <c r="B165" s="2" t="s">
        <v>427</v>
      </c>
      <c r="C165" s="2" t="s">
        <v>1353</v>
      </c>
      <c r="D165" s="2" t="s">
        <v>1354</v>
      </c>
      <c r="E165" s="25">
        <v>13450.0</v>
      </c>
    </row>
    <row r="166">
      <c r="A166" s="2" t="s">
        <v>429</v>
      </c>
      <c r="B166" s="2" t="s">
        <v>430</v>
      </c>
      <c r="C166" s="2" t="s">
        <v>1353</v>
      </c>
      <c r="D166" s="2" t="s">
        <v>1354</v>
      </c>
      <c r="E166" s="25">
        <v>1553560.0</v>
      </c>
    </row>
    <row r="167">
      <c r="A167" s="2" t="s">
        <v>433</v>
      </c>
      <c r="B167" s="2" t="s">
        <v>434</v>
      </c>
      <c r="C167" s="2" t="s">
        <v>1353</v>
      </c>
      <c r="D167" s="2" t="s">
        <v>1354</v>
      </c>
      <c r="E167" s="25">
        <v>460.0</v>
      </c>
    </row>
    <row r="168">
      <c r="A168" s="2" t="s">
        <v>435</v>
      </c>
      <c r="B168" s="2" t="s">
        <v>437</v>
      </c>
      <c r="C168" s="2" t="s">
        <v>1353</v>
      </c>
      <c r="D168" s="2" t="s">
        <v>1354</v>
      </c>
      <c r="E168" s="25">
        <v>786380.0</v>
      </c>
    </row>
    <row r="169">
      <c r="A169" s="2" t="s">
        <v>440</v>
      </c>
      <c r="B169" s="2" t="s">
        <v>441</v>
      </c>
      <c r="C169" s="2" t="s">
        <v>1353</v>
      </c>
      <c r="D169" s="2" t="s">
        <v>1354</v>
      </c>
      <c r="E169" s="25">
        <v>1030700.0</v>
      </c>
    </row>
    <row r="170">
      <c r="A170" s="2" t="s">
        <v>442</v>
      </c>
      <c r="B170" s="2" t="s">
        <v>443</v>
      </c>
      <c r="C170" s="2" t="s">
        <v>1353</v>
      </c>
      <c r="D170" s="2" t="s">
        <v>1354</v>
      </c>
      <c r="E170" s="25">
        <v>2030.0</v>
      </c>
    </row>
    <row r="171">
      <c r="A171" s="2" t="s">
        <v>445</v>
      </c>
      <c r="B171" s="2" t="s">
        <v>446</v>
      </c>
      <c r="C171" s="2" t="s">
        <v>1353</v>
      </c>
      <c r="D171" s="2" t="s">
        <v>1354</v>
      </c>
      <c r="E171" s="25">
        <v>94280.0</v>
      </c>
    </row>
    <row r="172">
      <c r="A172" s="2" t="s">
        <v>447</v>
      </c>
      <c r="B172" s="2" t="s">
        <v>449</v>
      </c>
      <c r="C172" s="2" t="s">
        <v>1353</v>
      </c>
      <c r="D172" s="2" t="s">
        <v>1354</v>
      </c>
      <c r="E172" s="25">
        <v>328550.0</v>
      </c>
    </row>
    <row r="173">
      <c r="A173" s="2" t="s">
        <v>450</v>
      </c>
      <c r="B173" s="2" t="s">
        <v>451</v>
      </c>
      <c r="C173" s="2" t="s">
        <v>1353</v>
      </c>
      <c r="D173" s="2" t="s">
        <v>1354</v>
      </c>
      <c r="E173" s="25">
        <v>1.825548E7</v>
      </c>
    </row>
    <row r="174">
      <c r="A174" s="2" t="s">
        <v>453</v>
      </c>
      <c r="B174" s="2" t="s">
        <v>454</v>
      </c>
      <c r="C174" s="2" t="s">
        <v>1353</v>
      </c>
      <c r="D174" s="2" t="s">
        <v>1354</v>
      </c>
      <c r="E174" s="25">
        <v>823290.0</v>
      </c>
    </row>
    <row r="175">
      <c r="A175" s="2" t="s">
        <v>455</v>
      </c>
      <c r="B175" s="2" t="s">
        <v>457</v>
      </c>
      <c r="C175" s="2" t="s">
        <v>1353</v>
      </c>
      <c r="D175" s="2" t="s">
        <v>1354</v>
      </c>
      <c r="E175" s="25">
        <v>18280.0</v>
      </c>
    </row>
    <row r="176">
      <c r="A176" s="2" t="s">
        <v>458</v>
      </c>
      <c r="B176" s="2" t="s">
        <v>460</v>
      </c>
      <c r="C176" s="2" t="s">
        <v>1353</v>
      </c>
      <c r="D176" s="2" t="s">
        <v>1354</v>
      </c>
      <c r="E176" s="25">
        <v>1266700.0</v>
      </c>
    </row>
    <row r="177">
      <c r="A177" s="2" t="s">
        <v>461</v>
      </c>
      <c r="B177" s="2" t="s">
        <v>462</v>
      </c>
      <c r="C177" s="2" t="s">
        <v>1353</v>
      </c>
      <c r="D177" s="2" t="s">
        <v>1354</v>
      </c>
      <c r="E177" s="25">
        <v>910770.0</v>
      </c>
    </row>
    <row r="178">
      <c r="A178" s="2" t="s">
        <v>464</v>
      </c>
      <c r="B178" s="2" t="s">
        <v>465</v>
      </c>
      <c r="C178" s="2" t="s">
        <v>1353</v>
      </c>
      <c r="D178" s="2" t="s">
        <v>1354</v>
      </c>
      <c r="E178" s="25">
        <v>120340.0</v>
      </c>
    </row>
    <row r="179">
      <c r="A179" s="2" t="s">
        <v>467</v>
      </c>
      <c r="B179" s="2" t="s">
        <v>468</v>
      </c>
      <c r="C179" s="2" t="s">
        <v>1353</v>
      </c>
      <c r="D179" s="2" t="s">
        <v>1354</v>
      </c>
      <c r="E179" s="25">
        <v>33760.0</v>
      </c>
    </row>
    <row r="180">
      <c r="A180" s="2" t="s">
        <v>470</v>
      </c>
      <c r="B180" s="2" t="s">
        <v>471</v>
      </c>
      <c r="C180" s="2" t="s">
        <v>1353</v>
      </c>
      <c r="D180" s="2" t="s">
        <v>1354</v>
      </c>
      <c r="E180" s="25">
        <v>365245.0</v>
      </c>
    </row>
    <row r="181">
      <c r="A181" s="2" t="s">
        <v>473</v>
      </c>
      <c r="B181" s="2" t="s">
        <v>474</v>
      </c>
      <c r="C181" s="2" t="s">
        <v>1353</v>
      </c>
      <c r="D181" s="2" t="s">
        <v>1354</v>
      </c>
      <c r="E181" s="25">
        <v>143350.0</v>
      </c>
    </row>
    <row r="182">
      <c r="A182" s="2" t="s">
        <v>476</v>
      </c>
      <c r="B182" s="2" t="s">
        <v>477</v>
      </c>
      <c r="C182" s="2" t="s">
        <v>1353</v>
      </c>
      <c r="D182" s="2" t="s">
        <v>1354</v>
      </c>
      <c r="E182" s="25">
        <v>20.0</v>
      </c>
    </row>
    <row r="183">
      <c r="A183" s="2" t="s">
        <v>479</v>
      </c>
      <c r="B183" s="2" t="s">
        <v>481</v>
      </c>
      <c r="C183" s="2" t="s">
        <v>1353</v>
      </c>
      <c r="D183" s="2" t="s">
        <v>1354</v>
      </c>
      <c r="E183" s="25">
        <v>263310.0</v>
      </c>
    </row>
    <row r="184">
      <c r="A184" s="2" t="s">
        <v>482</v>
      </c>
      <c r="B184" s="2" t="s">
        <v>483</v>
      </c>
      <c r="C184" s="2" t="s">
        <v>1353</v>
      </c>
      <c r="D184" s="2" t="s">
        <v>1354</v>
      </c>
      <c r="E184" s="25">
        <v>3.4418964E7</v>
      </c>
    </row>
    <row r="185">
      <c r="A185" s="2" t="s">
        <v>486</v>
      </c>
      <c r="B185" s="2" t="s">
        <v>488</v>
      </c>
      <c r="C185" s="2" t="s">
        <v>1353</v>
      </c>
      <c r="D185" s="2" t="s">
        <v>1354</v>
      </c>
      <c r="E185" s="25">
        <v>309500.0</v>
      </c>
    </row>
    <row r="186">
      <c r="A186" s="2" t="s">
        <v>489</v>
      </c>
      <c r="B186" s="2" t="s">
        <v>490</v>
      </c>
      <c r="C186" s="2" t="s">
        <v>1353</v>
      </c>
      <c r="D186" s="2" t="s">
        <v>1354</v>
      </c>
      <c r="E186" s="25">
        <v>2030688.0</v>
      </c>
    </row>
    <row r="187">
      <c r="A187" s="2" t="s">
        <v>492</v>
      </c>
      <c r="B187" s="2" t="s">
        <v>493</v>
      </c>
      <c r="C187" s="2" t="s">
        <v>1353</v>
      </c>
      <c r="D187" s="2" t="s">
        <v>1354</v>
      </c>
      <c r="E187" s="25">
        <v>770880.0</v>
      </c>
    </row>
    <row r="188">
      <c r="A188" s="2" t="s">
        <v>494</v>
      </c>
      <c r="B188" s="2" t="s">
        <v>495</v>
      </c>
      <c r="C188" s="2" t="s">
        <v>1353</v>
      </c>
      <c r="D188" s="2" t="s">
        <v>1354</v>
      </c>
      <c r="E188" s="25">
        <v>74340.0</v>
      </c>
    </row>
    <row r="189">
      <c r="A189" s="2" t="s">
        <v>496</v>
      </c>
      <c r="B189" s="2" t="s">
        <v>497</v>
      </c>
      <c r="C189" s="2" t="s">
        <v>1353</v>
      </c>
      <c r="D189" s="2" t="s">
        <v>1354</v>
      </c>
      <c r="E189" s="25">
        <v>1280000.0</v>
      </c>
    </row>
    <row r="190">
      <c r="A190" s="2" t="s">
        <v>499</v>
      </c>
      <c r="B190" s="2" t="s">
        <v>500</v>
      </c>
      <c r="C190" s="2" t="s">
        <v>1353</v>
      </c>
      <c r="D190" s="2" t="s">
        <v>1354</v>
      </c>
      <c r="E190" s="25">
        <v>298170.0</v>
      </c>
    </row>
    <row r="191">
      <c r="A191" s="2" t="s">
        <v>502</v>
      </c>
      <c r="B191" s="2" t="s">
        <v>503</v>
      </c>
      <c r="C191" s="2" t="s">
        <v>1353</v>
      </c>
      <c r="D191" s="2" t="s">
        <v>1354</v>
      </c>
      <c r="E191" s="25">
        <v>460.0</v>
      </c>
    </row>
    <row r="192">
      <c r="A192" s="2" t="s">
        <v>505</v>
      </c>
      <c r="B192" s="2" t="s">
        <v>506</v>
      </c>
      <c r="C192" s="2" t="s">
        <v>1353</v>
      </c>
      <c r="D192" s="2" t="s">
        <v>1354</v>
      </c>
      <c r="E192" s="25">
        <v>452860.0</v>
      </c>
    </row>
    <row r="193">
      <c r="A193" s="2" t="s">
        <v>508</v>
      </c>
      <c r="B193" s="2" t="s">
        <v>509</v>
      </c>
      <c r="C193" s="2" t="s">
        <v>1353</v>
      </c>
      <c r="D193" s="2" t="s">
        <v>1354</v>
      </c>
      <c r="E193" s="25">
        <v>306320.0</v>
      </c>
    </row>
    <row r="194">
      <c r="A194" s="2" t="s">
        <v>510</v>
      </c>
      <c r="B194" s="2" t="s">
        <v>511</v>
      </c>
      <c r="C194" s="2" t="s">
        <v>1353</v>
      </c>
      <c r="D194" s="2" t="s">
        <v>1354</v>
      </c>
      <c r="E194" s="25">
        <v>2.0167611E7</v>
      </c>
    </row>
    <row r="195">
      <c r="A195" s="2" t="s">
        <v>513</v>
      </c>
      <c r="B195" s="2" t="s">
        <v>514</v>
      </c>
      <c r="C195" s="2" t="s">
        <v>1353</v>
      </c>
      <c r="D195" s="2" t="s">
        <v>1354</v>
      </c>
      <c r="E195" s="25">
        <v>8870.0</v>
      </c>
    </row>
    <row r="196">
      <c r="A196" s="2" t="s">
        <v>516</v>
      </c>
      <c r="B196" s="2" t="s">
        <v>517</v>
      </c>
      <c r="C196" s="2" t="s">
        <v>1353</v>
      </c>
      <c r="D196" s="2" t="s">
        <v>1354</v>
      </c>
      <c r="E196" s="25">
        <v>120410.0</v>
      </c>
    </row>
    <row r="197">
      <c r="A197" s="2" t="s">
        <v>519</v>
      </c>
      <c r="B197" s="2" t="s">
        <v>520</v>
      </c>
      <c r="C197" s="2" t="s">
        <v>1353</v>
      </c>
      <c r="D197" s="2" t="s">
        <v>1354</v>
      </c>
      <c r="E197" s="25">
        <v>91470.0</v>
      </c>
    </row>
    <row r="198">
      <c r="A198" s="2" t="s">
        <v>521</v>
      </c>
      <c r="B198" s="2" t="s">
        <v>522</v>
      </c>
      <c r="C198" s="2" t="s">
        <v>1353</v>
      </c>
      <c r="D198" s="2" t="s">
        <v>1354</v>
      </c>
      <c r="E198" s="25">
        <v>397300.0</v>
      </c>
    </row>
    <row r="199">
      <c r="A199" s="2" t="s">
        <v>524</v>
      </c>
      <c r="B199" s="2" t="s">
        <v>525</v>
      </c>
      <c r="C199" s="2" t="s">
        <v>1353</v>
      </c>
      <c r="D199" s="2" t="s">
        <v>1354</v>
      </c>
      <c r="E199" s="25">
        <v>6020.0</v>
      </c>
    </row>
    <row r="200">
      <c r="A200" s="2" t="s">
        <v>526</v>
      </c>
      <c r="B200" s="2" t="s">
        <v>527</v>
      </c>
      <c r="C200" s="2" t="s">
        <v>1353</v>
      </c>
      <c r="D200" s="2" t="s">
        <v>1354</v>
      </c>
      <c r="E200" s="25">
        <v>64200.0</v>
      </c>
    </row>
    <row r="201">
      <c r="A201" s="2" t="s">
        <v>529</v>
      </c>
      <c r="B201" s="2" t="s">
        <v>530</v>
      </c>
      <c r="C201" s="2" t="s">
        <v>1353</v>
      </c>
      <c r="D201" s="2" t="s">
        <v>1354</v>
      </c>
      <c r="E201" s="25">
        <v>3.14821502E7</v>
      </c>
    </row>
    <row r="202">
      <c r="A202" s="2" t="s">
        <v>531</v>
      </c>
      <c r="B202" s="2" t="s">
        <v>533</v>
      </c>
      <c r="C202" s="2" t="s">
        <v>1353</v>
      </c>
      <c r="D202" s="2" t="s">
        <v>1354</v>
      </c>
      <c r="E202" s="25">
        <v>3660.0</v>
      </c>
    </row>
    <row r="203">
      <c r="A203" s="2" t="s">
        <v>534</v>
      </c>
      <c r="B203" s="2" t="s">
        <v>535</v>
      </c>
      <c r="C203" s="2" t="s">
        <v>1353</v>
      </c>
      <c r="D203" s="2" t="s">
        <v>1354</v>
      </c>
      <c r="E203" s="25">
        <v>11610.0</v>
      </c>
    </row>
    <row r="204">
      <c r="A204" s="2" t="s">
        <v>536</v>
      </c>
      <c r="B204" s="2" t="s">
        <v>538</v>
      </c>
      <c r="C204" s="2" t="s">
        <v>1353</v>
      </c>
      <c r="D204" s="2" t="s">
        <v>1354</v>
      </c>
      <c r="E204" s="25">
        <v>229890.0</v>
      </c>
    </row>
    <row r="205">
      <c r="A205" s="2" t="s">
        <v>539</v>
      </c>
      <c r="B205" s="2" t="s">
        <v>541</v>
      </c>
      <c r="C205" s="2" t="s">
        <v>1353</v>
      </c>
      <c r="D205" s="2" t="s">
        <v>1354</v>
      </c>
      <c r="E205" s="25">
        <v>1.637774E7</v>
      </c>
    </row>
    <row r="206">
      <c r="A206" s="2" t="s">
        <v>542</v>
      </c>
      <c r="B206" s="2" t="s">
        <v>543</v>
      </c>
      <c r="C206" s="2" t="s">
        <v>1353</v>
      </c>
      <c r="D206" s="2" t="s">
        <v>1354</v>
      </c>
      <c r="E206" s="25">
        <v>24670.0</v>
      </c>
    </row>
    <row r="207">
      <c r="A207" s="2" t="s">
        <v>550</v>
      </c>
      <c r="B207" s="2" t="s">
        <v>551</v>
      </c>
      <c r="C207" s="2" t="s">
        <v>1353</v>
      </c>
      <c r="D207" s="2" t="s">
        <v>1354</v>
      </c>
      <c r="E207" s="25">
        <v>4771577.0</v>
      </c>
    </row>
    <row r="208">
      <c r="A208" s="2" t="s">
        <v>553</v>
      </c>
      <c r="B208" s="2" t="s">
        <v>554</v>
      </c>
      <c r="C208" s="2" t="s">
        <v>1353</v>
      </c>
      <c r="D208" s="2" t="s">
        <v>1354</v>
      </c>
      <c r="E208" s="25">
        <v>2149690.0</v>
      </c>
    </row>
    <row r="209">
      <c r="A209" s="2" t="s">
        <v>556</v>
      </c>
      <c r="B209" s="2" t="s">
        <v>557</v>
      </c>
      <c r="C209" s="2" t="s">
        <v>1353</v>
      </c>
      <c r="D209" s="2" t="s">
        <v>1354</v>
      </c>
      <c r="E209" s="25">
        <v>2376000.0</v>
      </c>
    </row>
    <row r="210">
      <c r="A210" s="2" t="s">
        <v>559</v>
      </c>
      <c r="B210" s="2" t="s">
        <v>560</v>
      </c>
      <c r="C210" s="2" t="s">
        <v>1353</v>
      </c>
      <c r="D210" s="2" t="s">
        <v>1354</v>
      </c>
      <c r="E210" s="25">
        <v>192530.0</v>
      </c>
    </row>
    <row r="211">
      <c r="A211" s="2" t="s">
        <v>561</v>
      </c>
      <c r="B211" s="2" t="s">
        <v>563</v>
      </c>
      <c r="C211" s="2" t="s">
        <v>1353</v>
      </c>
      <c r="D211" s="2" t="s">
        <v>1354</v>
      </c>
      <c r="E211" s="25">
        <v>695.0</v>
      </c>
    </row>
    <row r="212">
      <c r="A212" s="2" t="s">
        <v>564</v>
      </c>
      <c r="B212" s="2" t="s">
        <v>565</v>
      </c>
      <c r="C212" s="2" t="s">
        <v>1353</v>
      </c>
      <c r="D212" s="2" t="s">
        <v>1354</v>
      </c>
      <c r="E212" s="25">
        <v>27990.0</v>
      </c>
    </row>
    <row r="213">
      <c r="A213" s="2" t="s">
        <v>567</v>
      </c>
      <c r="B213" s="2" t="s">
        <v>569</v>
      </c>
      <c r="C213" s="2" t="s">
        <v>1353</v>
      </c>
      <c r="D213" s="2" t="s">
        <v>1354</v>
      </c>
      <c r="E213" s="25">
        <v>72180.0</v>
      </c>
    </row>
    <row r="214">
      <c r="A214" s="2" t="s">
        <v>571</v>
      </c>
      <c r="B214" s="2" t="s">
        <v>572</v>
      </c>
      <c r="C214" s="2" t="s">
        <v>1353</v>
      </c>
      <c r="D214" s="2" t="s">
        <v>1354</v>
      </c>
      <c r="E214" s="25">
        <v>20720.0</v>
      </c>
    </row>
    <row r="215">
      <c r="A215" s="2" t="s">
        <v>573</v>
      </c>
      <c r="B215" s="2" t="s">
        <v>574</v>
      </c>
      <c r="C215" s="2" t="s">
        <v>1353</v>
      </c>
      <c r="D215" s="2" t="s">
        <v>1354</v>
      </c>
      <c r="E215" s="25">
        <v>60.0</v>
      </c>
    </row>
    <row r="216">
      <c r="A216" s="2" t="s">
        <v>576</v>
      </c>
      <c r="B216" s="2" t="s">
        <v>577</v>
      </c>
      <c r="C216" s="2" t="s">
        <v>1353</v>
      </c>
      <c r="D216" s="2" t="s">
        <v>1354</v>
      </c>
      <c r="E216" s="25">
        <v>627340.0</v>
      </c>
    </row>
    <row r="217">
      <c r="A217" s="2" t="s">
        <v>578</v>
      </c>
      <c r="B217" s="2" t="s">
        <v>580</v>
      </c>
      <c r="C217" s="2" t="s">
        <v>1353</v>
      </c>
      <c r="D217" s="2" t="s">
        <v>1354</v>
      </c>
      <c r="E217" s="25">
        <v>87460.0</v>
      </c>
    </row>
    <row r="218">
      <c r="A218" s="2" t="s">
        <v>581</v>
      </c>
      <c r="B218" s="2" t="s">
        <v>582</v>
      </c>
      <c r="C218" s="2" t="s">
        <v>1353</v>
      </c>
      <c r="D218" s="2" t="s">
        <v>1354</v>
      </c>
      <c r="E218" s="25">
        <v>2.3616931E7</v>
      </c>
    </row>
    <row r="219">
      <c r="A219" s="2" t="s">
        <v>584</v>
      </c>
      <c r="B219" s="2" t="s">
        <v>585</v>
      </c>
      <c r="C219" s="2" t="s">
        <v>1353</v>
      </c>
      <c r="D219" s="2" t="s">
        <v>1354</v>
      </c>
    </row>
    <row r="220">
      <c r="A220" s="2" t="s">
        <v>587</v>
      </c>
      <c r="B220" s="2" t="s">
        <v>588</v>
      </c>
      <c r="C220" s="2" t="s">
        <v>1353</v>
      </c>
      <c r="D220" s="2" t="s">
        <v>1354</v>
      </c>
      <c r="E220" s="25">
        <v>2.3617391E7</v>
      </c>
    </row>
    <row r="221">
      <c r="A221" s="2" t="s">
        <v>590</v>
      </c>
      <c r="B221" s="2" t="s">
        <v>591</v>
      </c>
      <c r="C221" s="2" t="s">
        <v>1353</v>
      </c>
      <c r="D221" s="2" t="s">
        <v>1354</v>
      </c>
      <c r="E221" s="25">
        <v>2499738.0</v>
      </c>
    </row>
    <row r="222">
      <c r="A222" s="2" t="s">
        <v>592</v>
      </c>
      <c r="B222" s="2" t="s">
        <v>594</v>
      </c>
      <c r="C222" s="2" t="s">
        <v>1353</v>
      </c>
      <c r="D222" s="2" t="s">
        <v>1354</v>
      </c>
      <c r="E222" s="25">
        <v>960.0</v>
      </c>
    </row>
    <row r="223">
      <c r="A223" s="2" t="s">
        <v>595</v>
      </c>
      <c r="B223" s="2" t="s">
        <v>596</v>
      </c>
      <c r="C223" s="2" t="s">
        <v>1353</v>
      </c>
      <c r="D223" s="2" t="s">
        <v>1354</v>
      </c>
      <c r="E223" s="25">
        <v>156000.0</v>
      </c>
    </row>
    <row r="224">
      <c r="A224" s="2" t="s">
        <v>597</v>
      </c>
      <c r="B224" s="2" t="s">
        <v>599</v>
      </c>
      <c r="C224" s="2" t="s">
        <v>1353</v>
      </c>
      <c r="D224" s="2" t="s">
        <v>1354</v>
      </c>
      <c r="E224" s="25">
        <v>48100.0</v>
      </c>
    </row>
    <row r="225">
      <c r="A225" s="2" t="s">
        <v>600</v>
      </c>
      <c r="B225" s="2" t="s">
        <v>602</v>
      </c>
      <c r="C225" s="2" t="s">
        <v>1353</v>
      </c>
      <c r="D225" s="2" t="s">
        <v>1354</v>
      </c>
      <c r="E225" s="25">
        <v>20140.0</v>
      </c>
    </row>
    <row r="226">
      <c r="A226" s="2" t="s">
        <v>603</v>
      </c>
      <c r="B226" s="2" t="s">
        <v>604</v>
      </c>
      <c r="C226" s="2" t="s">
        <v>1353</v>
      </c>
      <c r="D226" s="2" t="s">
        <v>1354</v>
      </c>
      <c r="E226" s="25">
        <v>410340.0</v>
      </c>
    </row>
    <row r="227">
      <c r="A227" s="2" t="s">
        <v>606</v>
      </c>
      <c r="B227" s="2" t="s">
        <v>607</v>
      </c>
      <c r="C227" s="2" t="s">
        <v>1353</v>
      </c>
      <c r="D227" s="2" t="s">
        <v>1354</v>
      </c>
      <c r="E227" s="25">
        <v>17200.0</v>
      </c>
    </row>
    <row r="228">
      <c r="A228" s="2" t="s">
        <v>609</v>
      </c>
      <c r="B228" s="2" t="s">
        <v>611</v>
      </c>
      <c r="C228" s="2" t="s">
        <v>1353</v>
      </c>
      <c r="D228" s="2" t="s">
        <v>1354</v>
      </c>
      <c r="E228" s="25">
        <v>34.0</v>
      </c>
    </row>
    <row r="229">
      <c r="A229" s="2" t="s">
        <v>614</v>
      </c>
      <c r="B229" s="2" t="s">
        <v>615</v>
      </c>
      <c r="C229" s="2" t="s">
        <v>1353</v>
      </c>
      <c r="D229" s="2" t="s">
        <v>1354</v>
      </c>
      <c r="E229" s="25">
        <v>460.0</v>
      </c>
    </row>
    <row r="230">
      <c r="A230" s="2" t="s">
        <v>617</v>
      </c>
      <c r="B230" s="2" t="s">
        <v>619</v>
      </c>
      <c r="C230" s="2" t="s">
        <v>1353</v>
      </c>
      <c r="D230" s="2" t="s">
        <v>1354</v>
      </c>
      <c r="E230" s="25">
        <v>183640.0</v>
      </c>
    </row>
    <row r="231">
      <c r="A231" s="2" t="s">
        <v>620</v>
      </c>
      <c r="B231" s="2" t="s">
        <v>622</v>
      </c>
      <c r="C231" s="2" t="s">
        <v>1353</v>
      </c>
      <c r="D231" s="2" t="s">
        <v>1354</v>
      </c>
      <c r="E231" s="25">
        <v>950.0</v>
      </c>
    </row>
    <row r="232">
      <c r="A232" s="2" t="s">
        <v>623</v>
      </c>
      <c r="B232" s="2" t="s">
        <v>624</v>
      </c>
      <c r="C232" s="2" t="s">
        <v>1353</v>
      </c>
      <c r="D232" s="2" t="s">
        <v>1354</v>
      </c>
      <c r="E232" s="25">
        <v>1259200.0</v>
      </c>
    </row>
    <row r="233">
      <c r="A233" s="2" t="s">
        <v>626</v>
      </c>
      <c r="B233" s="2" t="s">
        <v>627</v>
      </c>
      <c r="C233" s="2" t="s">
        <v>1353</v>
      </c>
      <c r="D233" s="2" t="s">
        <v>1354</v>
      </c>
      <c r="E233" s="25">
        <v>1.57937908E7</v>
      </c>
    </row>
    <row r="234">
      <c r="A234" s="2" t="s">
        <v>630</v>
      </c>
      <c r="B234" s="2" t="s">
        <v>631</v>
      </c>
      <c r="C234" s="2" t="s">
        <v>1353</v>
      </c>
      <c r="D234" s="2" t="s">
        <v>1354</v>
      </c>
      <c r="E234" s="25">
        <v>2.2986276E7</v>
      </c>
    </row>
    <row r="235">
      <c r="A235" s="2" t="s">
        <v>633</v>
      </c>
      <c r="B235" s="2" t="s">
        <v>634</v>
      </c>
      <c r="C235" s="2" t="s">
        <v>1353</v>
      </c>
      <c r="D235" s="2" t="s">
        <v>1354</v>
      </c>
      <c r="E235" s="25">
        <v>54390.0</v>
      </c>
    </row>
    <row r="236">
      <c r="A236" s="2" t="s">
        <v>636</v>
      </c>
      <c r="B236" s="2" t="s">
        <v>637</v>
      </c>
      <c r="C236" s="2" t="s">
        <v>1353</v>
      </c>
      <c r="D236" s="2" t="s">
        <v>1354</v>
      </c>
      <c r="E236" s="25">
        <v>510890.0</v>
      </c>
    </row>
    <row r="237">
      <c r="A237" s="2" t="s">
        <v>639</v>
      </c>
      <c r="B237" s="2" t="s">
        <v>641</v>
      </c>
      <c r="C237" s="2" t="s">
        <v>1353</v>
      </c>
      <c r="D237" s="2" t="s">
        <v>1354</v>
      </c>
      <c r="E237" s="25">
        <v>139960.0</v>
      </c>
    </row>
    <row r="238">
      <c r="A238" s="2" t="s">
        <v>642</v>
      </c>
      <c r="B238" s="2" t="s">
        <v>643</v>
      </c>
      <c r="C238" s="2" t="s">
        <v>1353</v>
      </c>
      <c r="D238" s="2" t="s">
        <v>1354</v>
      </c>
      <c r="E238" s="25">
        <v>469930.0</v>
      </c>
    </row>
    <row r="239">
      <c r="A239" s="2" t="s">
        <v>645</v>
      </c>
      <c r="B239" s="2" t="s">
        <v>646</v>
      </c>
      <c r="C239" s="2" t="s">
        <v>1353</v>
      </c>
      <c r="D239" s="2" t="s">
        <v>1354</v>
      </c>
      <c r="E239" s="25">
        <v>1.9913632E7</v>
      </c>
    </row>
    <row r="240">
      <c r="A240" s="2" t="s">
        <v>650</v>
      </c>
      <c r="B240" s="2" t="s">
        <v>651</v>
      </c>
      <c r="C240" s="2" t="s">
        <v>1353</v>
      </c>
      <c r="D240" s="2" t="s">
        <v>1354</v>
      </c>
      <c r="E240" s="25">
        <v>14870.0</v>
      </c>
    </row>
    <row r="241">
      <c r="A241" s="2" t="s">
        <v>652</v>
      </c>
      <c r="B241" s="2" t="s">
        <v>654</v>
      </c>
      <c r="C241" s="2" t="s">
        <v>1353</v>
      </c>
      <c r="D241" s="2" t="s">
        <v>1354</v>
      </c>
      <c r="E241" s="25">
        <v>8637780.0</v>
      </c>
    </row>
    <row r="242">
      <c r="A242" s="2" t="s">
        <v>655</v>
      </c>
      <c r="B242" s="2" t="s">
        <v>657</v>
      </c>
      <c r="C242" s="2" t="s">
        <v>1353</v>
      </c>
      <c r="D242" s="2" t="s">
        <v>1354</v>
      </c>
      <c r="E242" s="25">
        <v>720.0</v>
      </c>
    </row>
    <row r="243">
      <c r="A243" s="2" t="s">
        <v>658</v>
      </c>
      <c r="B243" s="2" t="s">
        <v>659</v>
      </c>
      <c r="C243" s="2" t="s">
        <v>1353</v>
      </c>
      <c r="D243" s="2" t="s">
        <v>1354</v>
      </c>
      <c r="E243" s="25">
        <v>4771577.0</v>
      </c>
    </row>
    <row r="244">
      <c r="A244" s="2" t="s">
        <v>660</v>
      </c>
      <c r="B244" s="2" t="s">
        <v>662</v>
      </c>
      <c r="C244" s="2" t="s">
        <v>1353</v>
      </c>
      <c r="D244" s="2" t="s">
        <v>1354</v>
      </c>
      <c r="E244" s="25">
        <v>2.3617391E7</v>
      </c>
    </row>
    <row r="245">
      <c r="A245" s="2" t="s">
        <v>663</v>
      </c>
      <c r="B245" s="2" t="s">
        <v>664</v>
      </c>
      <c r="C245" s="2" t="s">
        <v>1353</v>
      </c>
      <c r="D245" s="2" t="s">
        <v>1354</v>
      </c>
      <c r="E245" s="25">
        <v>5130.0</v>
      </c>
    </row>
    <row r="246">
      <c r="A246" s="2" t="s">
        <v>666</v>
      </c>
      <c r="B246" s="2" t="s">
        <v>667</v>
      </c>
      <c r="C246" s="2" t="s">
        <v>1353</v>
      </c>
      <c r="D246" s="2" t="s">
        <v>1354</v>
      </c>
      <c r="E246" s="25">
        <v>155360.0</v>
      </c>
    </row>
    <row r="247">
      <c r="A247" s="2" t="s">
        <v>669</v>
      </c>
      <c r="B247" s="2" t="s">
        <v>670</v>
      </c>
      <c r="C247" s="2" t="s">
        <v>1353</v>
      </c>
      <c r="D247" s="2" t="s">
        <v>1354</v>
      </c>
      <c r="E247" s="25">
        <v>769630.0</v>
      </c>
    </row>
    <row r="248">
      <c r="A248" s="2" t="s">
        <v>674</v>
      </c>
      <c r="B248" s="2" t="s">
        <v>675</v>
      </c>
      <c r="C248" s="2" t="s">
        <v>1353</v>
      </c>
      <c r="D248" s="2" t="s">
        <v>1354</v>
      </c>
      <c r="E248" s="25">
        <v>30.0</v>
      </c>
    </row>
    <row r="249">
      <c r="A249" s="2" t="s">
        <v>677</v>
      </c>
      <c r="B249" s="2" t="s">
        <v>678</v>
      </c>
      <c r="C249" s="2" t="s">
        <v>1353</v>
      </c>
      <c r="D249" s="2" t="s">
        <v>1354</v>
      </c>
      <c r="E249" s="25">
        <v>885800.0</v>
      </c>
    </row>
    <row r="250">
      <c r="A250" s="2" t="s">
        <v>681</v>
      </c>
      <c r="B250" s="2" t="s">
        <v>682</v>
      </c>
      <c r="C250" s="2" t="s">
        <v>1353</v>
      </c>
      <c r="D250" s="2" t="s">
        <v>1354</v>
      </c>
      <c r="E250" s="25">
        <v>199810.0</v>
      </c>
    </row>
    <row r="251">
      <c r="A251" s="2" t="s">
        <v>684</v>
      </c>
      <c r="B251" s="2" t="s">
        <v>686</v>
      </c>
      <c r="C251" s="2" t="s">
        <v>1353</v>
      </c>
      <c r="D251" s="2" t="s">
        <v>1354</v>
      </c>
      <c r="E251" s="25">
        <v>579330.0</v>
      </c>
    </row>
    <row r="252">
      <c r="A252" s="2" t="s">
        <v>688</v>
      </c>
      <c r="B252" s="2" t="s">
        <v>690</v>
      </c>
      <c r="C252" s="2" t="s">
        <v>1353</v>
      </c>
      <c r="D252" s="2" t="s">
        <v>1354</v>
      </c>
      <c r="E252" s="25">
        <v>5.81851498E7</v>
      </c>
    </row>
    <row r="253">
      <c r="A253" s="2" t="s">
        <v>692</v>
      </c>
      <c r="B253" s="2" t="s">
        <v>693</v>
      </c>
      <c r="C253" s="2" t="s">
        <v>1353</v>
      </c>
      <c r="D253" s="2" t="s">
        <v>1354</v>
      </c>
      <c r="E253" s="25">
        <v>175020.0</v>
      </c>
    </row>
    <row r="254">
      <c r="A254" s="2" t="s">
        <v>695</v>
      </c>
      <c r="B254" s="2" t="s">
        <v>696</v>
      </c>
      <c r="C254" s="2" t="s">
        <v>1353</v>
      </c>
      <c r="D254" s="2" t="s">
        <v>1354</v>
      </c>
      <c r="E254" s="25">
        <v>9161920.0</v>
      </c>
    </row>
    <row r="255">
      <c r="A255" s="2" t="s">
        <v>698</v>
      </c>
      <c r="B255" s="2" t="s">
        <v>699</v>
      </c>
      <c r="C255" s="2" t="s">
        <v>1353</v>
      </c>
      <c r="D255" s="2" t="s">
        <v>1354</v>
      </c>
      <c r="E255" s="25">
        <v>425400.0</v>
      </c>
    </row>
    <row r="256">
      <c r="A256" s="2" t="s">
        <v>700</v>
      </c>
      <c r="B256" s="2" t="s">
        <v>701</v>
      </c>
      <c r="C256" s="2" t="s">
        <v>1353</v>
      </c>
      <c r="D256" s="2" t="s">
        <v>1354</v>
      </c>
      <c r="E256" s="25">
        <v>390.0</v>
      </c>
    </row>
    <row r="257">
      <c r="A257" s="2" t="s">
        <v>703</v>
      </c>
      <c r="B257" s="2" t="s">
        <v>704</v>
      </c>
      <c r="C257" s="2" t="s">
        <v>1353</v>
      </c>
      <c r="D257" s="2" t="s">
        <v>1354</v>
      </c>
      <c r="E257" s="25">
        <v>882050.0</v>
      </c>
    </row>
    <row r="258">
      <c r="A258" s="2" t="s">
        <v>705</v>
      </c>
      <c r="B258" s="2" t="s">
        <v>706</v>
      </c>
      <c r="C258" s="2" t="s">
        <v>1353</v>
      </c>
      <c r="D258" s="2" t="s">
        <v>1354</v>
      </c>
      <c r="E258" s="25">
        <v>150.0</v>
      </c>
    </row>
    <row r="259">
      <c r="A259" s="2" t="s">
        <v>707</v>
      </c>
      <c r="B259" s="2" t="s">
        <v>708</v>
      </c>
      <c r="C259" s="2" t="s">
        <v>1353</v>
      </c>
      <c r="D259" s="2" t="s">
        <v>1354</v>
      </c>
      <c r="E259" s="25">
        <v>350.0</v>
      </c>
    </row>
    <row r="260">
      <c r="A260" s="2" t="s">
        <v>711</v>
      </c>
      <c r="B260" s="2" t="s">
        <v>712</v>
      </c>
      <c r="C260" s="2" t="s">
        <v>1353</v>
      </c>
      <c r="D260" s="2" t="s">
        <v>1354</v>
      </c>
      <c r="E260" s="25">
        <v>310070.0</v>
      </c>
    </row>
    <row r="261">
      <c r="A261" s="2" t="s">
        <v>714</v>
      </c>
      <c r="B261" s="2" t="s">
        <v>716</v>
      </c>
      <c r="C261" s="2" t="s">
        <v>1353</v>
      </c>
      <c r="D261" s="2" t="s">
        <v>1354</v>
      </c>
      <c r="E261" s="25">
        <v>12190.0</v>
      </c>
    </row>
    <row r="262">
      <c r="A262" s="2" t="s">
        <v>718</v>
      </c>
      <c r="B262" s="2" t="s">
        <v>719</v>
      </c>
      <c r="C262" s="2" t="s">
        <v>1353</v>
      </c>
      <c r="D262" s="2" t="s">
        <v>1354</v>
      </c>
      <c r="E262" s="25">
        <v>1.29754723E8</v>
      </c>
    </row>
    <row r="263">
      <c r="A263" s="2" t="s">
        <v>720</v>
      </c>
      <c r="B263" s="2" t="s">
        <v>721</v>
      </c>
      <c r="C263" s="2" t="s">
        <v>1353</v>
      </c>
      <c r="D263" s="2" t="s">
        <v>1354</v>
      </c>
      <c r="E263" s="25">
        <v>2830.0</v>
      </c>
    </row>
    <row r="264">
      <c r="A264" s="2" t="s">
        <v>723</v>
      </c>
      <c r="B264" s="2" t="s">
        <v>724</v>
      </c>
      <c r="C264" s="2" t="s">
        <v>1353</v>
      </c>
      <c r="D264" s="2" t="s">
        <v>1354</v>
      </c>
      <c r="E264" s="25">
        <v>10887.0</v>
      </c>
    </row>
    <row r="265">
      <c r="A265" s="2" t="s">
        <v>725</v>
      </c>
      <c r="B265" s="2" t="s">
        <v>726</v>
      </c>
      <c r="C265" s="2" t="s">
        <v>1353</v>
      </c>
      <c r="D265" s="2" t="s">
        <v>1354</v>
      </c>
      <c r="E265" s="25">
        <v>527970.0</v>
      </c>
    </row>
    <row r="266">
      <c r="A266" s="2" t="s">
        <v>727</v>
      </c>
      <c r="B266" s="2" t="s">
        <v>729</v>
      </c>
      <c r="C266" s="2" t="s">
        <v>1353</v>
      </c>
      <c r="D266" s="2" t="s">
        <v>1354</v>
      </c>
      <c r="E266" s="25">
        <v>1213090.0</v>
      </c>
    </row>
    <row r="267">
      <c r="A267" s="2" t="s">
        <v>730</v>
      </c>
      <c r="B267" s="2" t="s">
        <v>731</v>
      </c>
      <c r="C267" s="2" t="s">
        <v>1353</v>
      </c>
      <c r="D267" s="2" t="s">
        <v>1354</v>
      </c>
      <c r="E267" s="25">
        <v>743390.0</v>
      </c>
    </row>
    <row r="268">
      <c r="A268" s="2" t="s">
        <v>733</v>
      </c>
      <c r="B268" s="2" t="s">
        <v>734</v>
      </c>
      <c r="C268" s="2" t="s">
        <v>1353</v>
      </c>
      <c r="D268" s="2" t="s">
        <v>1354</v>
      </c>
      <c r="E268" s="25">
        <v>386850.0</v>
      </c>
    </row>
  </sheetData>
  <mergeCells count="2">
    <mergeCell ref="D113:E113"/>
    <mergeCell ref="D219:E21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row r="1">
      <c r="A1" s="26" t="s">
        <v>1514</v>
      </c>
      <c r="B1" s="26" t="s">
        <v>1515</v>
      </c>
      <c r="C1" s="26" t="s">
        <v>1516</v>
      </c>
    </row>
    <row r="2">
      <c r="A2" s="27" t="s">
        <v>16</v>
      </c>
      <c r="B2" s="28">
        <v>1.78</v>
      </c>
      <c r="C2" s="28">
        <v>100.0</v>
      </c>
    </row>
    <row r="3">
      <c r="A3" s="27" t="s">
        <v>143</v>
      </c>
      <c r="B3" s="28">
        <v>2.11</v>
      </c>
      <c r="C3" s="28">
        <v>83.0</v>
      </c>
    </row>
    <row r="4">
      <c r="A4" s="27" t="s">
        <v>14</v>
      </c>
      <c r="B4" s="28">
        <v>1.53</v>
      </c>
      <c r="C4" s="28">
        <v>107.0</v>
      </c>
    </row>
    <row r="5">
      <c r="A5" s="27" t="s">
        <v>25</v>
      </c>
      <c r="B5" s="28">
        <v>2.41</v>
      </c>
      <c r="C5" s="28">
        <v>63.0</v>
      </c>
    </row>
    <row r="6">
      <c r="A6" s="27" t="s">
        <v>27</v>
      </c>
      <c r="B6" s="28">
        <v>2.07</v>
      </c>
      <c r="C6" s="28">
        <v>86.0</v>
      </c>
    </row>
    <row r="7">
      <c r="A7" s="27" t="s">
        <v>35</v>
      </c>
      <c r="B7" s="28">
        <v>3.71</v>
      </c>
      <c r="C7" s="28">
        <v>17.0</v>
      </c>
    </row>
    <row r="8">
      <c r="A8" s="27" t="s">
        <v>37</v>
      </c>
      <c r="B8" s="28">
        <v>3.64</v>
      </c>
      <c r="C8" s="28">
        <v>22.0</v>
      </c>
    </row>
    <row r="9">
      <c r="A9" s="27" t="s">
        <v>39</v>
      </c>
      <c r="B9" s="28">
        <v>2.4</v>
      </c>
      <c r="C9" s="28">
        <v>64.0</v>
      </c>
    </row>
    <row r="10">
      <c r="A10" s="27" t="s">
        <v>49</v>
      </c>
      <c r="B10" s="28">
        <v>1.82</v>
      </c>
      <c r="C10" s="28">
        <v>98.0</v>
      </c>
    </row>
    <row r="11">
      <c r="A11" s="27" t="s">
        <v>73</v>
      </c>
      <c r="B11" s="28">
        <v>2.79</v>
      </c>
      <c r="C11" s="28">
        <v>44.0</v>
      </c>
    </row>
    <row r="12">
      <c r="A12" s="27" t="s">
        <v>43</v>
      </c>
      <c r="B12" s="28">
        <v>3.77</v>
      </c>
      <c r="C12" s="28">
        <v>15.0</v>
      </c>
    </row>
    <row r="13">
      <c r="A13" s="27" t="s">
        <v>68</v>
      </c>
      <c r="B13" s="28">
        <v>1.72</v>
      </c>
      <c r="C13" s="28">
        <v>102.0</v>
      </c>
    </row>
    <row r="14">
      <c r="A14" s="27" t="s">
        <v>59</v>
      </c>
      <c r="B14" s="28">
        <v>2.05</v>
      </c>
      <c r="C14" s="28">
        <v>89.0</v>
      </c>
    </row>
    <row r="15">
      <c r="A15" s="27" t="s">
        <v>70</v>
      </c>
      <c r="B15" s="28">
        <v>2.84</v>
      </c>
      <c r="C15" s="28">
        <v>40.0</v>
      </c>
    </row>
    <row r="16">
      <c r="A16" s="27" t="s">
        <v>52</v>
      </c>
      <c r="B16" s="28">
        <v>2.12</v>
      </c>
      <c r="C16" s="28">
        <v>81.0</v>
      </c>
    </row>
    <row r="17">
      <c r="A17" s="27" t="s">
        <v>47</v>
      </c>
      <c r="B17" s="28">
        <v>2.1</v>
      </c>
      <c r="C17" s="28">
        <v>84.0</v>
      </c>
    </row>
    <row r="18">
      <c r="A18" s="27" t="s">
        <v>319</v>
      </c>
      <c r="B18" s="28">
        <v>1.94</v>
      </c>
      <c r="C18" s="28">
        <v>95.0</v>
      </c>
    </row>
    <row r="19">
      <c r="A19" s="27" t="s">
        <v>104</v>
      </c>
      <c r="B19" s="28">
        <v>1.92</v>
      </c>
      <c r="C19" s="28">
        <v>96.0</v>
      </c>
    </row>
    <row r="20">
      <c r="A20" s="27" t="s">
        <v>83</v>
      </c>
      <c r="B20" s="28">
        <v>4.06</v>
      </c>
      <c r="C20" s="28">
        <v>8.0</v>
      </c>
    </row>
    <row r="21">
      <c r="A21" s="27" t="s">
        <v>93</v>
      </c>
      <c r="B21" s="28">
        <v>3.03</v>
      </c>
      <c r="C21" s="28">
        <v>33.0</v>
      </c>
    </row>
    <row r="22">
      <c r="A22" s="27" t="s">
        <v>97</v>
      </c>
      <c r="B22" s="28">
        <v>3.21</v>
      </c>
      <c r="C22" s="28">
        <v>29.0</v>
      </c>
    </row>
    <row r="23">
      <c r="A23" s="27" t="s">
        <v>110</v>
      </c>
      <c r="B23" s="28">
        <v>2.5</v>
      </c>
      <c r="C23" s="28">
        <v>57.0</v>
      </c>
    </row>
    <row r="24">
      <c r="A24" s="27" t="s">
        <v>116</v>
      </c>
      <c r="B24" s="28">
        <v>2.66</v>
      </c>
      <c r="C24" s="28">
        <v>51.0</v>
      </c>
    </row>
    <row r="25">
      <c r="A25" s="27" t="s">
        <v>245</v>
      </c>
      <c r="B25" s="28">
        <v>2.59</v>
      </c>
      <c r="C25" s="28">
        <v>55.0</v>
      </c>
    </row>
    <row r="26">
      <c r="A26" s="27" t="s">
        <v>128</v>
      </c>
      <c r="B26" s="28">
        <v>2.73</v>
      </c>
      <c r="C26" s="28">
        <v>46.0</v>
      </c>
    </row>
    <row r="27">
      <c r="A27" s="27" t="s">
        <v>130</v>
      </c>
      <c r="B27" s="28">
        <v>3.1</v>
      </c>
      <c r="C27" s="28">
        <v>32.0</v>
      </c>
    </row>
    <row r="28">
      <c r="A28" s="27" t="s">
        <v>139</v>
      </c>
      <c r="B28" s="28">
        <v>3.95</v>
      </c>
      <c r="C28" s="28">
        <v>11.0</v>
      </c>
    </row>
    <row r="29">
      <c r="A29" s="27" t="s">
        <v>141</v>
      </c>
      <c r="B29" s="28">
        <v>2.29</v>
      </c>
      <c r="C29" s="28">
        <v>70.0</v>
      </c>
    </row>
    <row r="30">
      <c r="A30" s="27" t="s">
        <v>156</v>
      </c>
      <c r="B30" s="28">
        <v>2.03</v>
      </c>
      <c r="C30" s="28">
        <v>90.0</v>
      </c>
    </row>
    <row r="31">
      <c r="A31" s="27" t="s">
        <v>552</v>
      </c>
      <c r="B31" s="28">
        <v>2.24</v>
      </c>
      <c r="C31" s="28">
        <v>74.0</v>
      </c>
    </row>
    <row r="32">
      <c r="A32" s="27" t="s">
        <v>571</v>
      </c>
      <c r="B32" s="28">
        <v>2.49</v>
      </c>
      <c r="C32" s="28">
        <v>58.0</v>
      </c>
    </row>
    <row r="33">
      <c r="A33" s="27" t="s">
        <v>169</v>
      </c>
      <c r="B33" s="28">
        <v>3.12</v>
      </c>
      <c r="C33" s="28">
        <v>31.0</v>
      </c>
    </row>
    <row r="34">
      <c r="A34" s="27" t="s">
        <v>171</v>
      </c>
      <c r="B34" s="28">
        <v>1.71</v>
      </c>
      <c r="C34" s="28">
        <v>104.0</v>
      </c>
    </row>
    <row r="35">
      <c r="A35" s="27" t="s">
        <v>180</v>
      </c>
      <c r="B35" s="28">
        <v>3.85</v>
      </c>
      <c r="C35" s="28">
        <v>13.0</v>
      </c>
    </row>
    <row r="36">
      <c r="A36" s="27" t="s">
        <v>184</v>
      </c>
      <c r="B36" s="28">
        <v>4.32</v>
      </c>
      <c r="C36" s="28">
        <v>5.0</v>
      </c>
    </row>
    <row r="37">
      <c r="A37" s="27" t="s">
        <v>200</v>
      </c>
      <c r="B37" s="28">
        <v>2.0</v>
      </c>
      <c r="C37" s="28">
        <v>93.0</v>
      </c>
    </row>
    <row r="38">
      <c r="A38" s="27" t="s">
        <v>132</v>
      </c>
      <c r="B38" s="28">
        <v>4.89</v>
      </c>
      <c r="C38" s="28">
        <v>2.0</v>
      </c>
    </row>
    <row r="39">
      <c r="A39" s="27" t="s">
        <v>218</v>
      </c>
      <c r="B39" s="28">
        <v>2.69</v>
      </c>
      <c r="C39" s="28">
        <v>49.0</v>
      </c>
    </row>
    <row r="40">
      <c r="A40" s="27" t="s">
        <v>225</v>
      </c>
      <c r="B40" s="28">
        <v>2.36</v>
      </c>
      <c r="C40" s="28">
        <v>68.0</v>
      </c>
    </row>
    <row r="41">
      <c r="A41" s="27" t="s">
        <v>231</v>
      </c>
      <c r="B41" s="28">
        <v>1.84</v>
      </c>
      <c r="C41" s="28">
        <v>97.0</v>
      </c>
    </row>
    <row r="42">
      <c r="A42" s="27" t="s">
        <v>239</v>
      </c>
      <c r="B42" s="28">
        <v>2.02</v>
      </c>
      <c r="C42" s="28">
        <v>91.0</v>
      </c>
    </row>
    <row r="43">
      <c r="A43" s="27" t="s">
        <v>736</v>
      </c>
      <c r="B43" s="28">
        <v>3.97</v>
      </c>
      <c r="C43" s="28">
        <v>10.0</v>
      </c>
    </row>
    <row r="44">
      <c r="A44" s="27" t="s">
        <v>252</v>
      </c>
      <c r="B44" s="28">
        <v>2.88</v>
      </c>
      <c r="C44" s="28">
        <v>36.0</v>
      </c>
    </row>
    <row r="45">
      <c r="A45" s="27" t="s">
        <v>294</v>
      </c>
      <c r="B45" s="28">
        <v>3.66</v>
      </c>
      <c r="C45" s="28">
        <v>20.0</v>
      </c>
    </row>
    <row r="46">
      <c r="A46" s="27" t="s">
        <v>279</v>
      </c>
      <c r="B46" s="28">
        <v>3.57</v>
      </c>
      <c r="C46" s="28">
        <v>23.0</v>
      </c>
    </row>
    <row r="47">
      <c r="A47" s="27" t="s">
        <v>265</v>
      </c>
      <c r="B47" s="28">
        <v>2.71</v>
      </c>
      <c r="C47" s="28">
        <v>48.0</v>
      </c>
    </row>
    <row r="48">
      <c r="A48" s="27" t="s">
        <v>285</v>
      </c>
      <c r="B48" s="28">
        <v>3.66</v>
      </c>
      <c r="C48" s="28">
        <v>21.0</v>
      </c>
    </row>
    <row r="49">
      <c r="A49" s="27" t="s">
        <v>297</v>
      </c>
      <c r="B49" s="28">
        <v>3.68</v>
      </c>
      <c r="C49" s="28">
        <v>18.0</v>
      </c>
    </row>
    <row r="50">
      <c r="A50" s="27" t="s">
        <v>300</v>
      </c>
      <c r="B50" s="28">
        <v>3.48</v>
      </c>
      <c r="C50" s="28">
        <v>24.0</v>
      </c>
    </row>
    <row r="51">
      <c r="A51" s="27" t="s">
        <v>303</v>
      </c>
      <c r="B51" s="28">
        <v>2.63</v>
      </c>
      <c r="C51" s="28">
        <v>52.0</v>
      </c>
    </row>
    <row r="52">
      <c r="A52" s="27" t="s">
        <v>308</v>
      </c>
      <c r="B52" s="28">
        <v>4.48</v>
      </c>
      <c r="C52" s="28">
        <v>4.0</v>
      </c>
    </row>
    <row r="53">
      <c r="A53" s="27" t="s">
        <v>305</v>
      </c>
      <c r="B53" s="28">
        <v>2.61</v>
      </c>
      <c r="C53" s="28">
        <v>53.0</v>
      </c>
    </row>
    <row r="54">
      <c r="A54" s="27" t="s">
        <v>310</v>
      </c>
      <c r="B54" s="28">
        <v>2.45</v>
      </c>
      <c r="C54" s="28">
        <v>61.0</v>
      </c>
    </row>
    <row r="55">
      <c r="A55" s="27" t="s">
        <v>312</v>
      </c>
      <c r="B55" s="28">
        <v>2.22</v>
      </c>
      <c r="C55" s="28">
        <v>78.0</v>
      </c>
    </row>
    <row r="56">
      <c r="A56" s="27" t="s">
        <v>330</v>
      </c>
      <c r="B56" s="28">
        <v>3.14</v>
      </c>
      <c r="C56" s="28">
        <v>30.0</v>
      </c>
    </row>
    <row r="57">
      <c r="A57" s="27" t="s">
        <v>780</v>
      </c>
      <c r="B57" s="28">
        <v>1.76</v>
      </c>
      <c r="C57" s="28">
        <v>101.0</v>
      </c>
    </row>
    <row r="58">
      <c r="A58" s="27" t="s">
        <v>375</v>
      </c>
      <c r="B58" s="28">
        <v>2.67</v>
      </c>
      <c r="C58" s="28">
        <v>50.0</v>
      </c>
    </row>
    <row r="59">
      <c r="A59" s="27" t="s">
        <v>367</v>
      </c>
      <c r="B59" s="28">
        <v>1.68</v>
      </c>
      <c r="C59" s="28">
        <v>105.0</v>
      </c>
    </row>
    <row r="60">
      <c r="A60" s="27" t="s">
        <v>371</v>
      </c>
      <c r="B60" s="28">
        <v>2.71</v>
      </c>
      <c r="C60" s="28">
        <v>47.0</v>
      </c>
    </row>
    <row r="61">
      <c r="A61" s="27" t="s">
        <v>373</v>
      </c>
      <c r="B61" s="28">
        <v>3.72</v>
      </c>
      <c r="C61" s="28">
        <v>16.0</v>
      </c>
    </row>
    <row r="62">
      <c r="A62" s="27" t="s">
        <v>924</v>
      </c>
      <c r="B62" s="28">
        <v>2.06</v>
      </c>
      <c r="C62" s="28">
        <v>87.0</v>
      </c>
    </row>
    <row r="63">
      <c r="A63" s="27" t="s">
        <v>447</v>
      </c>
      <c r="B63" s="28">
        <v>3.47</v>
      </c>
      <c r="C63" s="28">
        <v>26.0</v>
      </c>
    </row>
    <row r="64">
      <c r="A64" s="27" t="s">
        <v>418</v>
      </c>
      <c r="B64" s="28">
        <v>2.82</v>
      </c>
      <c r="C64" s="28">
        <v>42.0</v>
      </c>
    </row>
    <row r="65">
      <c r="A65" s="27" t="s">
        <v>442</v>
      </c>
      <c r="B65" s="28">
        <v>2.46</v>
      </c>
      <c r="C65" s="28">
        <v>60.0</v>
      </c>
    </row>
    <row r="66">
      <c r="A66" s="27" t="s">
        <v>403</v>
      </c>
      <c r="B66" s="28">
        <v>2.88</v>
      </c>
      <c r="C66" s="28">
        <v>37.0</v>
      </c>
    </row>
    <row r="67">
      <c r="A67" s="27" t="s">
        <v>391</v>
      </c>
      <c r="B67" s="28">
        <v>2.11</v>
      </c>
      <c r="C67" s="28">
        <v>82.0</v>
      </c>
    </row>
    <row r="68">
      <c r="A68" s="27" t="s">
        <v>429</v>
      </c>
      <c r="B68" s="28">
        <v>2.08</v>
      </c>
      <c r="C68" s="28">
        <v>85.0</v>
      </c>
    </row>
    <row r="69">
      <c r="A69" s="27" t="s">
        <v>386</v>
      </c>
      <c r="B69" s="28">
        <v>2.23</v>
      </c>
      <c r="C69" s="28">
        <v>76.0</v>
      </c>
    </row>
    <row r="70">
      <c r="A70" s="27" t="s">
        <v>435</v>
      </c>
      <c r="B70" s="28">
        <v>1.72</v>
      </c>
      <c r="C70" s="28">
        <v>103.0</v>
      </c>
    </row>
    <row r="71">
      <c r="A71" s="27" t="s">
        <v>453</v>
      </c>
      <c r="B71" s="28">
        <v>2.21</v>
      </c>
      <c r="C71" s="28">
        <v>79.0</v>
      </c>
    </row>
    <row r="72">
      <c r="A72" s="27" t="s">
        <v>473</v>
      </c>
      <c r="B72" s="28">
        <v>1.79</v>
      </c>
      <c r="C72" s="28">
        <v>99.0</v>
      </c>
    </row>
    <row r="73">
      <c r="A73" s="27" t="s">
        <v>467</v>
      </c>
      <c r="B73" s="28">
        <v>3.99</v>
      </c>
      <c r="C73" s="28">
        <v>9.0</v>
      </c>
    </row>
    <row r="74">
      <c r="A74" s="27" t="s">
        <v>479</v>
      </c>
      <c r="B74" s="28">
        <v>3.35</v>
      </c>
      <c r="C74" s="28">
        <v>28.0</v>
      </c>
    </row>
    <row r="75">
      <c r="A75" s="27" t="s">
        <v>464</v>
      </c>
      <c r="B75" s="28">
        <v>2.01</v>
      </c>
      <c r="C75" s="28">
        <v>92.0</v>
      </c>
    </row>
    <row r="76">
      <c r="A76" s="27" t="s">
        <v>461</v>
      </c>
      <c r="B76" s="28">
        <v>2.27</v>
      </c>
      <c r="C76" s="28">
        <v>72.0</v>
      </c>
    </row>
    <row r="77">
      <c r="A77" s="27" t="s">
        <v>470</v>
      </c>
      <c r="B77" s="28">
        <v>3.48</v>
      </c>
      <c r="C77" s="28">
        <v>25.0</v>
      </c>
    </row>
    <row r="78">
      <c r="A78" s="27" t="s">
        <v>492</v>
      </c>
      <c r="B78" s="28">
        <v>2.24</v>
      </c>
      <c r="C78" s="28">
        <v>73.0</v>
      </c>
    </row>
    <row r="79">
      <c r="A79" s="27" t="s">
        <v>494</v>
      </c>
      <c r="B79" s="28">
        <v>2.47</v>
      </c>
      <c r="C79" s="28">
        <v>59.0</v>
      </c>
    </row>
    <row r="80">
      <c r="A80" s="27" t="s">
        <v>521</v>
      </c>
      <c r="B80" s="28">
        <v>1.66</v>
      </c>
      <c r="C80" s="28">
        <v>106.0</v>
      </c>
    </row>
    <row r="81">
      <c r="A81" s="27" t="s">
        <v>496</v>
      </c>
      <c r="B81" s="28">
        <v>2.35</v>
      </c>
      <c r="C81" s="28">
        <v>69.0</v>
      </c>
    </row>
    <row r="82">
      <c r="A82" s="27" t="s">
        <v>499</v>
      </c>
      <c r="B82" s="28">
        <v>2.38</v>
      </c>
      <c r="C82" s="28">
        <v>66.0</v>
      </c>
    </row>
    <row r="83">
      <c r="A83" s="27" t="s">
        <v>508</v>
      </c>
      <c r="B83" s="28">
        <v>2.53</v>
      </c>
      <c r="C83" s="28">
        <v>56.0</v>
      </c>
    </row>
    <row r="84">
      <c r="A84" s="27" t="s">
        <v>519</v>
      </c>
      <c r="B84" s="28">
        <v>2.86</v>
      </c>
      <c r="C84" s="28">
        <v>39.0</v>
      </c>
    </row>
    <row r="85">
      <c r="A85" s="27" t="s">
        <v>536</v>
      </c>
      <c r="B85" s="28">
        <v>2.44</v>
      </c>
      <c r="C85" s="28">
        <v>62.0</v>
      </c>
    </row>
    <row r="86">
      <c r="A86" s="27" t="s">
        <v>539</v>
      </c>
      <c r="B86" s="28">
        <v>2.6</v>
      </c>
      <c r="C86" s="28">
        <v>54.0</v>
      </c>
    </row>
    <row r="87">
      <c r="A87" s="27" t="s">
        <v>561</v>
      </c>
      <c r="B87" s="28">
        <v>4.1</v>
      </c>
      <c r="C87" s="28">
        <v>7.0</v>
      </c>
    </row>
    <row r="88">
      <c r="A88" s="27" t="s">
        <v>597</v>
      </c>
      <c r="B88" s="28">
        <v>2.97</v>
      </c>
      <c r="C88" s="28">
        <v>35.0</v>
      </c>
    </row>
    <row r="89">
      <c r="A89" s="27" t="s">
        <v>600</v>
      </c>
      <c r="B89" s="28">
        <v>2.81</v>
      </c>
      <c r="C89" s="28">
        <v>43.0</v>
      </c>
    </row>
    <row r="90">
      <c r="A90" s="27" t="s">
        <v>727</v>
      </c>
      <c r="B90" s="28">
        <v>2.87</v>
      </c>
      <c r="C90" s="28">
        <v>38.0</v>
      </c>
    </row>
    <row r="91">
      <c r="A91" s="27" t="s">
        <v>962</v>
      </c>
      <c r="B91" s="28">
        <v>3.67</v>
      </c>
      <c r="C91" s="28">
        <v>19.0</v>
      </c>
    </row>
    <row r="92">
      <c r="A92" s="27" t="s">
        <v>166</v>
      </c>
      <c r="B92" s="28">
        <v>3.38</v>
      </c>
      <c r="C92" s="28">
        <v>27.0</v>
      </c>
    </row>
    <row r="93">
      <c r="A93" s="27" t="s">
        <v>360</v>
      </c>
      <c r="B93" s="28">
        <v>2.27</v>
      </c>
      <c r="C93" s="28">
        <v>71.0</v>
      </c>
    </row>
    <row r="94">
      <c r="A94" s="27" t="s">
        <v>603</v>
      </c>
      <c r="B94" s="28">
        <v>3.9</v>
      </c>
      <c r="C94" s="28">
        <v>12.0</v>
      </c>
    </row>
    <row r="95">
      <c r="A95" s="27" t="s">
        <v>88</v>
      </c>
      <c r="B95" s="28">
        <v>4.16</v>
      </c>
      <c r="C95" s="28">
        <v>6.0</v>
      </c>
    </row>
    <row r="96">
      <c r="A96" s="27" t="s">
        <v>639</v>
      </c>
      <c r="B96" s="28">
        <v>1.95</v>
      </c>
      <c r="C96" s="28">
        <v>94.0</v>
      </c>
    </row>
    <row r="97">
      <c r="A97" s="27" t="s">
        <v>677</v>
      </c>
      <c r="B97" s="28">
        <v>2.14</v>
      </c>
      <c r="C97" s="28">
        <v>80.0</v>
      </c>
    </row>
    <row r="98">
      <c r="A98" s="27" t="s">
        <v>636</v>
      </c>
      <c r="B98" s="28">
        <v>3.01</v>
      </c>
      <c r="C98" s="28">
        <v>34.0</v>
      </c>
    </row>
    <row r="99">
      <c r="A99" s="27" t="s">
        <v>666</v>
      </c>
      <c r="B99" s="28">
        <v>2.84</v>
      </c>
      <c r="C99" s="28">
        <v>41.0</v>
      </c>
    </row>
    <row r="100">
      <c r="A100" s="27" t="s">
        <v>669</v>
      </c>
      <c r="B100" s="28">
        <v>2.75</v>
      </c>
      <c r="C100" s="28">
        <v>45.0</v>
      </c>
    </row>
    <row r="101">
      <c r="A101" s="27" t="s">
        <v>1517</v>
      </c>
      <c r="B101" s="28">
        <v>3.81</v>
      </c>
      <c r="C101" s="28">
        <v>14.0</v>
      </c>
    </row>
    <row r="102">
      <c r="A102" s="27" t="s">
        <v>681</v>
      </c>
      <c r="B102" s="28">
        <v>2.05</v>
      </c>
      <c r="C102" s="28">
        <v>88.0</v>
      </c>
    </row>
    <row r="103">
      <c r="A103" s="27" t="s">
        <v>1518</v>
      </c>
      <c r="B103" s="28">
        <v>4.81</v>
      </c>
      <c r="C103" s="28">
        <v>3.0</v>
      </c>
    </row>
    <row r="104">
      <c r="A104" s="27" t="s">
        <v>684</v>
      </c>
      <c r="B104" s="28">
        <v>2.24</v>
      </c>
      <c r="C104" s="28">
        <v>75.0</v>
      </c>
    </row>
    <row r="105">
      <c r="A105" s="27" t="s">
        <v>692</v>
      </c>
      <c r="B105" s="28">
        <v>2.37</v>
      </c>
      <c r="C105" s="28">
        <v>67.0</v>
      </c>
    </row>
    <row r="106">
      <c r="A106" s="27" t="s">
        <v>1029</v>
      </c>
      <c r="B106" s="28">
        <v>5.8</v>
      </c>
      <c r="C106" s="28">
        <v>1.0</v>
      </c>
    </row>
    <row r="107">
      <c r="A107" s="27" t="s">
        <v>985</v>
      </c>
      <c r="B107" s="28">
        <v>2.22</v>
      </c>
      <c r="C107" s="28">
        <v>77.0</v>
      </c>
    </row>
    <row r="108">
      <c r="A108" s="27" t="s">
        <v>711</v>
      </c>
      <c r="B108" s="28">
        <v>2.38</v>
      </c>
      <c r="C108" s="28">
        <v>65.0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row r="1">
      <c r="A1" s="29"/>
      <c r="B1" s="30"/>
      <c r="C1" s="29"/>
    </row>
    <row r="2">
      <c r="A2" s="31">
        <v>1.0</v>
      </c>
      <c r="B2" s="32" t="s">
        <v>534</v>
      </c>
      <c r="C2" s="33">
        <v>1240.04</v>
      </c>
    </row>
    <row r="3">
      <c r="A3" s="34">
        <v>2.0</v>
      </c>
      <c r="B3" s="35" t="s">
        <v>330</v>
      </c>
      <c r="C3" s="36">
        <v>1042.88</v>
      </c>
    </row>
    <row r="4">
      <c r="A4" s="37">
        <v>3.0</v>
      </c>
      <c r="B4" s="38" t="s">
        <v>215</v>
      </c>
      <c r="C4" s="39">
        <v>668.54</v>
      </c>
    </row>
    <row r="5">
      <c r="A5" s="34">
        <v>4.0</v>
      </c>
      <c r="B5" s="35" t="s">
        <v>23</v>
      </c>
      <c r="C5" s="40">
        <v>663.37</v>
      </c>
    </row>
    <row r="6">
      <c r="A6" s="37">
        <v>5.0</v>
      </c>
      <c r="B6" s="38" t="s">
        <v>470</v>
      </c>
      <c r="C6" s="39">
        <v>554.24</v>
      </c>
    </row>
    <row r="7">
      <c r="A7" s="34">
        <v>6.0</v>
      </c>
      <c r="B7" s="35" t="s">
        <v>1519</v>
      </c>
      <c r="C7" s="40">
        <v>481.88</v>
      </c>
    </row>
    <row r="8">
      <c r="A8" s="41"/>
      <c r="B8" s="38" t="s">
        <v>1520</v>
      </c>
      <c r="C8" s="39">
        <v>371.43</v>
      </c>
    </row>
    <row r="9">
      <c r="A9" s="34">
        <v>7.0</v>
      </c>
      <c r="B9" s="35" t="s">
        <v>553</v>
      </c>
      <c r="C9" s="40">
        <v>371.36</v>
      </c>
    </row>
    <row r="10">
      <c r="A10" s="37">
        <v>8.0</v>
      </c>
      <c r="B10" s="38" t="s">
        <v>342</v>
      </c>
      <c r="C10" s="39">
        <v>305.62</v>
      </c>
    </row>
    <row r="11">
      <c r="A11" s="42"/>
      <c r="B11" s="35" t="s">
        <v>1521</v>
      </c>
      <c r="C11" s="40">
        <v>260.77</v>
      </c>
    </row>
    <row r="12">
      <c r="A12" s="37">
        <v>9.0</v>
      </c>
      <c r="B12" s="38" t="s">
        <v>486</v>
      </c>
      <c r="C12" s="39">
        <v>222.88</v>
      </c>
    </row>
    <row r="13">
      <c r="A13" s="34">
        <v>10.0</v>
      </c>
      <c r="B13" s="35" t="s">
        <v>195</v>
      </c>
      <c r="C13" s="40">
        <v>167.64</v>
      </c>
    </row>
    <row r="14">
      <c r="A14" s="37">
        <v>11.0</v>
      </c>
      <c r="B14" s="38" t="s">
        <v>1522</v>
      </c>
      <c r="C14" s="39">
        <v>162.47</v>
      </c>
    </row>
    <row r="15">
      <c r="A15" s="34">
        <v>12.0</v>
      </c>
      <c r="B15" s="35" t="s">
        <v>663</v>
      </c>
      <c r="C15" s="40">
        <v>154.55</v>
      </c>
    </row>
    <row r="16">
      <c r="A16" s="37">
        <v>13.0</v>
      </c>
      <c r="B16" s="38" t="s">
        <v>14</v>
      </c>
      <c r="C16" s="39">
        <v>139.6</v>
      </c>
    </row>
    <row r="17">
      <c r="A17" s="34">
        <v>14.0</v>
      </c>
      <c r="B17" s="35" t="s">
        <v>39</v>
      </c>
      <c r="C17" s="40">
        <v>115.11</v>
      </c>
    </row>
    <row r="18">
      <c r="A18" s="37">
        <v>15.0</v>
      </c>
      <c r="B18" s="38" t="s">
        <v>83</v>
      </c>
      <c r="C18" s="39">
        <v>102.58</v>
      </c>
    </row>
    <row r="19">
      <c r="A19" s="34">
        <v>16.0</v>
      </c>
      <c r="B19" s="35" t="s">
        <v>985</v>
      </c>
      <c r="C19" s="40">
        <v>102.48</v>
      </c>
    </row>
    <row r="20">
      <c r="A20" s="37">
        <v>17.0</v>
      </c>
      <c r="B20" s="38" t="s">
        <v>310</v>
      </c>
      <c r="C20" s="39">
        <v>94.54</v>
      </c>
    </row>
    <row r="21">
      <c r="A21" s="34">
        <v>18.0</v>
      </c>
      <c r="B21" s="35" t="s">
        <v>292</v>
      </c>
      <c r="C21" s="40">
        <v>76.15</v>
      </c>
    </row>
    <row r="22">
      <c r="A22" s="37">
        <v>19.0</v>
      </c>
      <c r="B22" s="38" t="s">
        <v>1523</v>
      </c>
      <c r="C22" s="39">
        <v>72.33</v>
      </c>
    </row>
    <row r="23">
      <c r="A23" s="34">
        <v>20.0</v>
      </c>
      <c r="B23" s="35" t="s">
        <v>952</v>
      </c>
      <c r="C23" s="40">
        <v>69.86</v>
      </c>
    </row>
    <row r="24">
      <c r="A24" s="37">
        <v>21.0</v>
      </c>
      <c r="B24" s="38" t="s">
        <v>54</v>
      </c>
      <c r="C24" s="39">
        <v>68.6</v>
      </c>
    </row>
    <row r="25">
      <c r="A25" s="34">
        <v>22.0</v>
      </c>
      <c r="B25" s="35" t="s">
        <v>143</v>
      </c>
      <c r="C25" s="40">
        <v>65.19</v>
      </c>
    </row>
    <row r="26">
      <c r="A26" s="37">
        <v>23.0</v>
      </c>
      <c r="B26" s="38" t="s">
        <v>897</v>
      </c>
      <c r="C26" s="39">
        <v>61.67</v>
      </c>
    </row>
    <row r="27">
      <c r="A27" s="34">
        <v>24.0</v>
      </c>
      <c r="B27" s="35" t="s">
        <v>139</v>
      </c>
      <c r="C27" s="40">
        <v>57.39</v>
      </c>
    </row>
    <row r="28">
      <c r="A28" s="37">
        <v>25.0</v>
      </c>
      <c r="B28" s="38" t="s">
        <v>156</v>
      </c>
      <c r="C28" s="39">
        <v>37.19</v>
      </c>
    </row>
    <row r="29">
      <c r="A29" s="34">
        <v>26.0</v>
      </c>
      <c r="B29" s="35" t="s">
        <v>642</v>
      </c>
      <c r="C29" s="40">
        <v>35.39</v>
      </c>
    </row>
    <row r="30">
      <c r="A30" s="41"/>
      <c r="B30" s="38" t="s">
        <v>1524</v>
      </c>
      <c r="C30" s="39">
        <v>34.07</v>
      </c>
    </row>
    <row r="31">
      <c r="A31" s="34">
        <v>27.0</v>
      </c>
      <c r="B31" s="35" t="s">
        <v>403</v>
      </c>
      <c r="C31" s="40">
        <v>32.21</v>
      </c>
    </row>
    <row r="32">
      <c r="A32" s="41"/>
      <c r="B32" s="38" t="s">
        <v>1525</v>
      </c>
      <c r="C32" s="39">
        <v>31.09</v>
      </c>
    </row>
    <row r="33">
      <c r="A33" s="34">
        <v>28.0</v>
      </c>
      <c r="B33" s="35" t="s">
        <v>447</v>
      </c>
      <c r="C33" s="40">
        <v>30.52</v>
      </c>
    </row>
    <row r="34">
      <c r="A34" s="37">
        <v>29.0</v>
      </c>
      <c r="B34" s="38" t="s">
        <v>695</v>
      </c>
      <c r="C34" s="39">
        <v>28.08</v>
      </c>
    </row>
    <row r="35">
      <c r="A35" s="34">
        <v>30.0</v>
      </c>
      <c r="B35" s="35" t="s">
        <v>198</v>
      </c>
      <c r="C35" s="40">
        <v>27.81</v>
      </c>
    </row>
    <row r="36">
      <c r="A36" s="41"/>
      <c r="B36" s="38" t="s">
        <v>1526</v>
      </c>
      <c r="C36" s="39">
        <v>27.71</v>
      </c>
    </row>
    <row r="37">
      <c r="A37" s="34">
        <v>31.0</v>
      </c>
      <c r="B37" s="35" t="s">
        <v>595</v>
      </c>
      <c r="C37" s="40">
        <v>27.61</v>
      </c>
    </row>
    <row r="38">
      <c r="A38" s="41"/>
      <c r="B38" s="38" t="s">
        <v>1527</v>
      </c>
      <c r="C38" s="39">
        <v>27.36</v>
      </c>
    </row>
    <row r="39">
      <c r="A39" s="34">
        <v>32.0</v>
      </c>
      <c r="B39" s="35" t="s">
        <v>35</v>
      </c>
      <c r="C39" s="40">
        <v>26.43</v>
      </c>
    </row>
    <row r="40">
      <c r="A40" s="41"/>
      <c r="B40" s="38" t="s">
        <v>1528</v>
      </c>
      <c r="C40" s="39">
        <v>23.88</v>
      </c>
    </row>
    <row r="41">
      <c r="A41" s="34">
        <v>33.0</v>
      </c>
      <c r="B41" s="35" t="s">
        <v>10</v>
      </c>
      <c r="C41" s="40">
        <v>23.56</v>
      </c>
    </row>
    <row r="42">
      <c r="A42" s="37">
        <v>34.0</v>
      </c>
      <c r="B42" s="38" t="s">
        <v>971</v>
      </c>
      <c r="C42" s="39">
        <v>22.43</v>
      </c>
    </row>
    <row r="43">
      <c r="A43" s="34">
        <v>35.0</v>
      </c>
      <c r="B43" s="35" t="s">
        <v>25</v>
      </c>
      <c r="C43" s="40">
        <v>19.62</v>
      </c>
    </row>
    <row r="44">
      <c r="A44" s="37">
        <v>36.0</v>
      </c>
      <c r="B44" s="38" t="s">
        <v>461</v>
      </c>
      <c r="C44" s="39">
        <v>17.42</v>
      </c>
    </row>
    <row r="45">
      <c r="A45" s="34">
        <v>37.0</v>
      </c>
      <c r="B45" s="35" t="s">
        <v>623</v>
      </c>
      <c r="C45" s="40">
        <v>15.78</v>
      </c>
    </row>
    <row r="46">
      <c r="A46" s="37">
        <v>38.0</v>
      </c>
      <c r="B46" s="38" t="s">
        <v>988</v>
      </c>
      <c r="C46" s="39">
        <v>14.42</v>
      </c>
    </row>
    <row r="47">
      <c r="A47" s="42"/>
      <c r="B47" s="35" t="s">
        <v>1529</v>
      </c>
      <c r="C47" s="40">
        <v>13.44</v>
      </c>
    </row>
    <row r="48">
      <c r="A48" s="37">
        <v>39.0</v>
      </c>
      <c r="B48" s="38" t="s">
        <v>70</v>
      </c>
      <c r="C48" s="39">
        <v>11.98</v>
      </c>
    </row>
    <row r="49">
      <c r="A49" s="34">
        <v>40.0</v>
      </c>
      <c r="B49" s="35" t="s">
        <v>110</v>
      </c>
      <c r="C49" s="40">
        <v>11.97</v>
      </c>
    </row>
    <row r="50">
      <c r="A50" s="37">
        <v>41.0</v>
      </c>
      <c r="B50" s="38" t="s">
        <v>556</v>
      </c>
      <c r="C50" s="39">
        <v>11.84</v>
      </c>
    </row>
    <row r="51">
      <c r="A51" s="34">
        <v>42.0</v>
      </c>
      <c r="B51" s="35" t="s">
        <v>479</v>
      </c>
      <c r="C51" s="40">
        <v>11.63</v>
      </c>
    </row>
    <row r="52">
      <c r="A52" s="37">
        <v>43.0</v>
      </c>
      <c r="B52" s="38" t="s">
        <v>64</v>
      </c>
      <c r="C52" s="39">
        <v>10.19</v>
      </c>
    </row>
    <row r="53">
      <c r="A53" s="34">
        <v>44.0</v>
      </c>
      <c r="B53" s="35" t="s">
        <v>666</v>
      </c>
      <c r="C53" s="40">
        <v>8.39</v>
      </c>
    </row>
    <row r="54">
      <c r="A54" s="37">
        <v>45.0</v>
      </c>
      <c r="B54" s="38" t="s">
        <v>552</v>
      </c>
      <c r="C54" s="39">
        <v>8.27</v>
      </c>
    </row>
    <row r="55">
      <c r="A55" s="34">
        <v>46.0</v>
      </c>
      <c r="B55" s="35" t="s">
        <v>505</v>
      </c>
      <c r="C55" s="40">
        <v>8.25</v>
      </c>
    </row>
    <row r="56">
      <c r="A56" s="37">
        <v>47.0</v>
      </c>
      <c r="B56" s="38" t="s">
        <v>68</v>
      </c>
      <c r="C56" s="39">
        <v>6.78</v>
      </c>
    </row>
    <row r="57">
      <c r="A57" s="34">
        <v>48.0</v>
      </c>
      <c r="B57" s="35" t="s">
        <v>169</v>
      </c>
      <c r="C57" s="40">
        <v>5.65</v>
      </c>
    </row>
    <row r="58">
      <c r="A58" s="37">
        <v>49.0</v>
      </c>
      <c r="B58" s="38" t="s">
        <v>174</v>
      </c>
      <c r="C58" s="39">
        <v>5.45</v>
      </c>
    </row>
    <row r="59">
      <c r="A59" s="34">
        <v>50.0</v>
      </c>
      <c r="B59" s="35" t="s">
        <v>467</v>
      </c>
      <c r="C59" s="40">
        <v>5.37</v>
      </c>
    </row>
    <row r="60">
      <c r="A60" s="37">
        <v>51.0</v>
      </c>
      <c r="B60" s="38" t="s">
        <v>636</v>
      </c>
      <c r="C60" s="39">
        <v>5.36</v>
      </c>
    </row>
    <row r="61">
      <c r="A61" s="34">
        <v>52.0</v>
      </c>
      <c r="B61" s="35" t="s">
        <v>245</v>
      </c>
      <c r="C61" s="40">
        <v>5.26</v>
      </c>
    </row>
    <row r="62">
      <c r="A62" s="37">
        <v>53.0</v>
      </c>
      <c r="B62" s="38" t="s">
        <v>120</v>
      </c>
      <c r="C62" s="39">
        <v>5.12</v>
      </c>
    </row>
    <row r="63">
      <c r="A63" s="34">
        <v>54.0</v>
      </c>
      <c r="B63" s="35" t="s">
        <v>536</v>
      </c>
      <c r="C63" s="40">
        <v>5.05</v>
      </c>
    </row>
    <row r="64">
      <c r="A64" s="37">
        <v>55.0</v>
      </c>
      <c r="B64" s="38" t="s">
        <v>104</v>
      </c>
      <c r="C64" s="39">
        <v>4.72</v>
      </c>
    </row>
    <row r="65">
      <c r="A65" s="34">
        <v>56.0</v>
      </c>
      <c r="B65" s="35" t="s">
        <v>440</v>
      </c>
      <c r="C65" s="40">
        <v>4.58</v>
      </c>
    </row>
    <row r="66">
      <c r="A66" s="37">
        <v>57.0</v>
      </c>
      <c r="B66" s="38" t="s">
        <v>727</v>
      </c>
      <c r="C66" s="39">
        <v>4.53</v>
      </c>
    </row>
    <row r="67">
      <c r="A67" s="34">
        <v>58.0</v>
      </c>
      <c r="B67" s="35" t="s">
        <v>265</v>
      </c>
      <c r="C67" s="40">
        <v>4.45</v>
      </c>
    </row>
    <row r="68">
      <c r="A68" s="37">
        <v>59.0</v>
      </c>
      <c r="B68" s="38" t="s">
        <v>496</v>
      </c>
      <c r="C68" s="39">
        <v>4.15</v>
      </c>
    </row>
    <row r="69">
      <c r="A69" s="34">
        <v>60.0</v>
      </c>
      <c r="B69" s="35" t="s">
        <v>711</v>
      </c>
      <c r="C69" s="40">
        <v>4.11</v>
      </c>
    </row>
    <row r="70">
      <c r="A70" s="37">
        <v>61.0</v>
      </c>
      <c r="B70" s="38" t="s">
        <v>73</v>
      </c>
      <c r="C70" s="39">
        <v>3.95</v>
      </c>
    </row>
    <row r="71">
      <c r="A71" s="34">
        <v>62.0</v>
      </c>
      <c r="B71" s="35" t="s">
        <v>698</v>
      </c>
      <c r="C71" s="40">
        <v>3.57</v>
      </c>
    </row>
    <row r="72">
      <c r="A72" s="37">
        <v>63.0</v>
      </c>
      <c r="B72" s="38" t="s">
        <v>61</v>
      </c>
      <c r="C72" s="39">
        <v>3.46</v>
      </c>
    </row>
    <row r="73">
      <c r="A73" s="34">
        <v>64.0</v>
      </c>
      <c r="B73" s="35" t="s">
        <v>252</v>
      </c>
      <c r="C73" s="40">
        <v>3.27</v>
      </c>
    </row>
    <row r="74">
      <c r="A74" s="37">
        <v>65.0</v>
      </c>
      <c r="B74" s="38" t="s">
        <v>37</v>
      </c>
      <c r="C74" s="39">
        <v>3.04</v>
      </c>
    </row>
    <row r="75">
      <c r="A75" s="34">
        <v>66.0</v>
      </c>
      <c r="B75" s="35" t="s">
        <v>300</v>
      </c>
      <c r="C75" s="40">
        <v>2.87</v>
      </c>
    </row>
    <row r="76">
      <c r="A76" s="37">
        <v>67.0</v>
      </c>
      <c r="B76" s="38" t="s">
        <v>97</v>
      </c>
      <c r="C76" s="39">
        <v>2.82</v>
      </c>
    </row>
    <row r="77">
      <c r="A77" s="34">
        <v>68.0</v>
      </c>
      <c r="B77" s="35" t="s">
        <v>99</v>
      </c>
      <c r="C77" s="40">
        <v>2.69</v>
      </c>
    </row>
    <row r="78">
      <c r="A78" s="37">
        <v>69.0</v>
      </c>
      <c r="B78" s="38" t="s">
        <v>961</v>
      </c>
      <c r="C78" s="39">
        <v>2.34</v>
      </c>
    </row>
    <row r="79">
      <c r="A79" s="34">
        <v>70.0</v>
      </c>
      <c r="B79" s="35" t="s">
        <v>371</v>
      </c>
      <c r="C79" s="40">
        <v>2.31</v>
      </c>
    </row>
    <row r="80">
      <c r="A80" s="37">
        <v>71.0</v>
      </c>
      <c r="B80" s="38" t="s">
        <v>684</v>
      </c>
      <c r="C80" s="39">
        <v>2.21</v>
      </c>
    </row>
    <row r="81">
      <c r="A81" s="34">
        <v>72.0</v>
      </c>
      <c r="B81" s="35" t="s">
        <v>561</v>
      </c>
      <c r="C81" s="40">
        <v>2.16</v>
      </c>
    </row>
    <row r="82">
      <c r="A82" s="37">
        <v>73.0</v>
      </c>
      <c r="B82" s="38" t="s">
        <v>132</v>
      </c>
      <c r="C82" s="39">
        <v>1.8</v>
      </c>
    </row>
    <row r="83">
      <c r="A83" s="34">
        <v>74.0</v>
      </c>
      <c r="B83" s="35" t="s">
        <v>16</v>
      </c>
      <c r="C83" s="40">
        <v>1.78</v>
      </c>
    </row>
    <row r="84">
      <c r="A84" s="37">
        <v>75.0</v>
      </c>
      <c r="B84" s="38" t="s">
        <v>180</v>
      </c>
      <c r="C84" s="39">
        <v>1.71</v>
      </c>
    </row>
    <row r="85">
      <c r="A85" s="34">
        <v>76.0</v>
      </c>
      <c r="B85" s="35" t="s">
        <v>130</v>
      </c>
      <c r="C85" s="40">
        <v>1.32</v>
      </c>
    </row>
    <row r="86">
      <c r="A86" s="37">
        <v>77.0</v>
      </c>
      <c r="B86" s="38" t="s">
        <v>225</v>
      </c>
      <c r="C86" s="39">
        <v>1.24</v>
      </c>
    </row>
    <row r="87">
      <c r="A87" s="34">
        <v>78.0</v>
      </c>
      <c r="B87" s="35" t="s">
        <v>1530</v>
      </c>
      <c r="C87" s="40">
        <v>1.12</v>
      </c>
    </row>
    <row r="88">
      <c r="A88" s="37">
        <v>79.0</v>
      </c>
      <c r="B88" s="38" t="s">
        <v>308</v>
      </c>
      <c r="C88" s="39">
        <v>1.02</v>
      </c>
    </row>
    <row r="89">
      <c r="A89" s="34">
        <v>80.0</v>
      </c>
      <c r="B89" s="35" t="s">
        <v>508</v>
      </c>
      <c r="C89" s="40">
        <v>0.978</v>
      </c>
    </row>
    <row r="90">
      <c r="A90" s="37">
        <v>81.0</v>
      </c>
      <c r="B90" s="38" t="s">
        <v>297</v>
      </c>
      <c r="C90" s="39">
        <v>0.928</v>
      </c>
    </row>
    <row r="91">
      <c r="A91" s="34">
        <v>82.0</v>
      </c>
      <c r="B91" s="35" t="s">
        <v>43</v>
      </c>
      <c r="C91" s="40">
        <v>0.834</v>
      </c>
    </row>
    <row r="92">
      <c r="A92" s="37">
        <v>83.0</v>
      </c>
      <c r="B92" s="38" t="s">
        <v>279</v>
      </c>
      <c r="C92" s="39">
        <v>0.779</v>
      </c>
    </row>
    <row r="93">
      <c r="A93" s="34">
        <v>84.0</v>
      </c>
      <c r="B93" s="35" t="s">
        <v>166</v>
      </c>
      <c r="C93" s="40">
        <v>0.717</v>
      </c>
    </row>
    <row r="94">
      <c r="A94" s="37">
        <v>85.0</v>
      </c>
      <c r="B94" s="38" t="s">
        <v>93</v>
      </c>
      <c r="C94" s="39">
        <v>0.713</v>
      </c>
    </row>
    <row r="95">
      <c r="A95" s="34">
        <v>86.0</v>
      </c>
      <c r="B95" s="35" t="s">
        <v>669</v>
      </c>
      <c r="C95" s="40">
        <v>0.601</v>
      </c>
    </row>
    <row r="96">
      <c r="A96" s="37">
        <v>87.0</v>
      </c>
      <c r="B96" s="38" t="s">
        <v>519</v>
      </c>
      <c r="C96" s="39">
        <v>0.59</v>
      </c>
    </row>
    <row r="97">
      <c r="A97" s="34">
        <v>88.0</v>
      </c>
      <c r="B97" s="35" t="s">
        <v>52</v>
      </c>
      <c r="C97" s="40">
        <v>0.5</v>
      </c>
    </row>
    <row r="98">
      <c r="A98" s="37">
        <v>89.0</v>
      </c>
      <c r="B98" s="38" t="s">
        <v>972</v>
      </c>
      <c r="C98" s="39">
        <v>0.464</v>
      </c>
    </row>
    <row r="99">
      <c r="A99" s="34">
        <v>90.0</v>
      </c>
      <c r="B99" s="35" t="s">
        <v>1531</v>
      </c>
      <c r="C99" s="40">
        <v>0.462</v>
      </c>
    </row>
    <row r="100">
      <c r="A100" s="37">
        <v>91.0</v>
      </c>
      <c r="B100" s="38" t="s">
        <v>962</v>
      </c>
      <c r="C100" s="39">
        <v>0.428</v>
      </c>
    </row>
    <row r="101">
      <c r="A101" s="34">
        <v>92.0</v>
      </c>
      <c r="B101" s="35" t="s">
        <v>88</v>
      </c>
      <c r="C101" s="40">
        <v>0.424</v>
      </c>
    </row>
    <row r="102">
      <c r="A102" s="37">
        <v>93.0</v>
      </c>
      <c r="B102" s="38" t="s">
        <v>492</v>
      </c>
      <c r="C102" s="39">
        <v>0.417</v>
      </c>
    </row>
    <row r="103">
      <c r="A103" s="34">
        <v>94.0</v>
      </c>
      <c r="B103" s="35" t="s">
        <v>218</v>
      </c>
      <c r="C103" s="40">
        <v>0.398</v>
      </c>
    </row>
    <row r="104">
      <c r="A104" s="37">
        <v>95.0</v>
      </c>
      <c r="B104" s="38" t="s">
        <v>513</v>
      </c>
      <c r="C104" s="39">
        <v>0.343</v>
      </c>
    </row>
    <row r="105">
      <c r="A105" s="34">
        <v>96.0</v>
      </c>
      <c r="B105" s="35" t="s">
        <v>1077</v>
      </c>
      <c r="C105" s="40">
        <v>0.337</v>
      </c>
    </row>
    <row r="106">
      <c r="A106" s="37">
        <v>97.0</v>
      </c>
      <c r="B106" s="38" t="s">
        <v>203</v>
      </c>
      <c r="C106" s="39">
        <v>0.33</v>
      </c>
    </row>
    <row r="107">
      <c r="A107" s="34">
        <v>98.0</v>
      </c>
      <c r="B107" s="35" t="s">
        <v>692</v>
      </c>
      <c r="C107" s="40">
        <v>0.27</v>
      </c>
    </row>
    <row r="108">
      <c r="A108" s="37">
        <v>99.0</v>
      </c>
      <c r="B108" s="38" t="s">
        <v>499</v>
      </c>
      <c r="C108" s="39">
        <v>0.263</v>
      </c>
    </row>
    <row r="109">
      <c r="A109" s="34">
        <v>100.0</v>
      </c>
      <c r="B109" s="35" t="s">
        <v>603</v>
      </c>
      <c r="C109" s="40">
        <v>0.26</v>
      </c>
    </row>
    <row r="110">
      <c r="A110" s="37">
        <v>101.0</v>
      </c>
      <c r="B110" s="38" t="s">
        <v>200</v>
      </c>
      <c r="C110" s="39">
        <v>0.211</v>
      </c>
    </row>
    <row r="111">
      <c r="A111" s="34">
        <v>102.0</v>
      </c>
      <c r="B111" s="35" t="s">
        <v>780</v>
      </c>
      <c r="C111" s="40">
        <v>0.183</v>
      </c>
    </row>
    <row r="112">
      <c r="A112" s="37">
        <v>103.0</v>
      </c>
      <c r="B112" s="38" t="s">
        <v>386</v>
      </c>
      <c r="C112" s="39">
        <v>0.111</v>
      </c>
    </row>
    <row r="113">
      <c r="A113" s="34">
        <v>104.0</v>
      </c>
      <c r="B113" s="35" t="s">
        <v>49</v>
      </c>
      <c r="C113" s="40">
        <v>0.045</v>
      </c>
    </row>
    <row r="114">
      <c r="A114" s="37">
        <v>105.0</v>
      </c>
      <c r="B114" s="38" t="s">
        <v>639</v>
      </c>
      <c r="C114" s="39">
        <v>0.04</v>
      </c>
    </row>
    <row r="115">
      <c r="A115" s="34">
        <v>106.0</v>
      </c>
      <c r="B115" s="35" t="s">
        <v>730</v>
      </c>
      <c r="C115" s="40">
        <v>0.013</v>
      </c>
    </row>
    <row r="116">
      <c r="A116" s="37">
        <v>107.0</v>
      </c>
      <c r="B116" s="38" t="s">
        <v>1532</v>
      </c>
      <c r="C116" s="39">
        <v>0.006</v>
      </c>
    </row>
    <row r="117">
      <c r="A117" s="34">
        <v>108.0</v>
      </c>
      <c r="B117" s="35" t="s">
        <v>394</v>
      </c>
      <c r="C117" s="40">
        <v>0.005</v>
      </c>
    </row>
    <row r="118">
      <c r="A118" s="37">
        <v>109.0</v>
      </c>
      <c r="B118" s="38" t="s">
        <v>600</v>
      </c>
      <c r="C118" s="39">
        <v>0.002</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s>
  <drawing r:id="rId11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row r="1">
      <c r="A1" s="2" t="s">
        <v>1</v>
      </c>
      <c r="B1" s="25">
        <v>2007.0</v>
      </c>
    </row>
    <row r="2">
      <c r="A2" s="2" t="s">
        <v>10</v>
      </c>
      <c r="B2" s="25">
        <v>74.48276</v>
      </c>
    </row>
    <row r="3">
      <c r="A3" s="2" t="s">
        <v>12</v>
      </c>
      <c r="B3" s="25">
        <v>59.70885</v>
      </c>
    </row>
    <row r="4">
      <c r="A4" s="2" t="s">
        <v>14</v>
      </c>
      <c r="B4" s="25">
        <v>55.04751</v>
      </c>
    </row>
    <row r="5">
      <c r="A5" s="2" t="s">
        <v>16</v>
      </c>
      <c r="B5" s="25">
        <v>75.79493</v>
      </c>
    </row>
    <row r="6">
      <c r="A6" s="2" t="s">
        <v>18</v>
      </c>
      <c r="B6" s="6"/>
    </row>
    <row r="7">
      <c r="A7" s="2" t="s">
        <v>21</v>
      </c>
      <c r="B7" s="25">
        <v>69.44569</v>
      </c>
    </row>
    <row r="8">
      <c r="A8" s="2" t="s">
        <v>23</v>
      </c>
      <c r="B8" s="25">
        <v>76.14834</v>
      </c>
    </row>
    <row r="9">
      <c r="A9" s="2" t="s">
        <v>25</v>
      </c>
      <c r="B9" s="25">
        <v>75.01156</v>
      </c>
    </row>
    <row r="10">
      <c r="A10" s="2" t="s">
        <v>27</v>
      </c>
      <c r="B10" s="25">
        <v>72.59324</v>
      </c>
    </row>
    <row r="11">
      <c r="A11" s="2" t="s">
        <v>29</v>
      </c>
      <c r="B11" s="6"/>
    </row>
    <row r="12">
      <c r="A12" s="2" t="s">
        <v>32</v>
      </c>
      <c r="B12" s="25">
        <v>74.80473</v>
      </c>
    </row>
    <row r="13">
      <c r="A13" s="2" t="s">
        <v>35</v>
      </c>
      <c r="B13" s="25">
        <v>81.29268</v>
      </c>
    </row>
    <row r="14">
      <c r="A14" s="2" t="s">
        <v>37</v>
      </c>
      <c r="B14" s="25">
        <v>80.18049</v>
      </c>
    </row>
    <row r="15">
      <c r="A15" s="2" t="s">
        <v>39</v>
      </c>
      <c r="B15" s="25">
        <v>69.70622</v>
      </c>
    </row>
    <row r="16">
      <c r="A16" s="2" t="s">
        <v>41</v>
      </c>
      <c r="B16" s="25">
        <v>53.46646</v>
      </c>
    </row>
    <row r="17">
      <c r="A17" s="2" t="s">
        <v>43</v>
      </c>
      <c r="B17" s="25">
        <v>79.78293</v>
      </c>
    </row>
    <row r="18">
      <c r="A18" s="2" t="s">
        <v>45</v>
      </c>
      <c r="B18" s="25">
        <v>58.18898</v>
      </c>
    </row>
    <row r="19">
      <c r="A19" s="2" t="s">
        <v>47</v>
      </c>
      <c r="B19" s="25">
        <v>54.75566</v>
      </c>
    </row>
    <row r="20">
      <c r="A20" s="2" t="s">
        <v>49</v>
      </c>
      <c r="B20" s="25">
        <v>68.8739</v>
      </c>
    </row>
    <row r="21">
      <c r="A21" s="2" t="s">
        <v>52</v>
      </c>
      <c r="B21" s="25">
        <v>72.66341</v>
      </c>
    </row>
    <row r="22">
      <c r="A22" s="2" t="s">
        <v>54</v>
      </c>
      <c r="B22" s="25">
        <v>75.71456</v>
      </c>
    </row>
    <row r="23">
      <c r="A23" s="2" t="s">
        <v>56</v>
      </c>
      <c r="B23" s="25">
        <v>74.06146</v>
      </c>
    </row>
    <row r="24">
      <c r="A24" s="2" t="s">
        <v>59</v>
      </c>
      <c r="B24" s="25">
        <v>75.35951</v>
      </c>
    </row>
    <row r="25">
      <c r="A25" s="2" t="s">
        <v>61</v>
      </c>
      <c r="B25" s="25">
        <v>70.20732</v>
      </c>
    </row>
    <row r="26">
      <c r="A26" s="2" t="s">
        <v>64</v>
      </c>
      <c r="B26" s="25">
        <v>69.44349</v>
      </c>
    </row>
    <row r="27">
      <c r="A27" s="2" t="s">
        <v>66</v>
      </c>
      <c r="B27" s="25">
        <v>78.93415</v>
      </c>
    </row>
    <row r="28">
      <c r="A28" s="2" t="s">
        <v>68</v>
      </c>
      <c r="B28" s="25">
        <v>64.69363</v>
      </c>
    </row>
    <row r="29">
      <c r="A29" s="2" t="s">
        <v>70</v>
      </c>
      <c r="B29" s="25">
        <v>72.70973</v>
      </c>
    </row>
    <row r="30">
      <c r="A30" s="2" t="s">
        <v>73</v>
      </c>
      <c r="B30" s="25">
        <v>74.35741</v>
      </c>
    </row>
    <row r="31">
      <c r="A31" s="2" t="s">
        <v>75</v>
      </c>
      <c r="B31" s="25">
        <v>76.61934</v>
      </c>
    </row>
    <row r="32">
      <c r="A32" s="2" t="s">
        <v>77</v>
      </c>
      <c r="B32" s="25">
        <v>66.20039</v>
      </c>
    </row>
    <row r="33">
      <c r="A33" s="2" t="s">
        <v>79</v>
      </c>
      <c r="B33" s="25">
        <v>55.20961</v>
      </c>
    </row>
    <row r="34">
      <c r="A34" s="2" t="s">
        <v>81</v>
      </c>
      <c r="B34" s="25">
        <v>45.52646</v>
      </c>
    </row>
    <row r="35">
      <c r="A35" s="2" t="s">
        <v>83</v>
      </c>
      <c r="B35" s="25">
        <v>80.5439</v>
      </c>
    </row>
    <row r="36">
      <c r="A36" s="2" t="s">
        <v>85</v>
      </c>
      <c r="B36" s="25">
        <v>74.25238</v>
      </c>
    </row>
    <row r="37">
      <c r="A37" s="2" t="s">
        <v>88</v>
      </c>
      <c r="B37" s="25">
        <v>81.74146</v>
      </c>
    </row>
    <row r="38">
      <c r="A38" s="2" t="s">
        <v>90</v>
      </c>
      <c r="B38" s="25">
        <v>79.41541</v>
      </c>
    </row>
    <row r="39">
      <c r="A39" s="2" t="s">
        <v>93</v>
      </c>
      <c r="B39" s="25">
        <v>77.923</v>
      </c>
    </row>
    <row r="40">
      <c r="A40" s="2" t="s">
        <v>97</v>
      </c>
      <c r="B40" s="25">
        <v>74.59407</v>
      </c>
    </row>
    <row r="41">
      <c r="A41" s="2" t="s">
        <v>99</v>
      </c>
      <c r="B41" s="25">
        <v>48.78029</v>
      </c>
    </row>
    <row r="42">
      <c r="A42" s="2" t="s">
        <v>104</v>
      </c>
      <c r="B42" s="25">
        <v>54.0079</v>
      </c>
    </row>
    <row r="43">
      <c r="A43" s="2" t="s">
        <v>106</v>
      </c>
      <c r="B43" s="25">
        <v>55.05393</v>
      </c>
    </row>
    <row r="44">
      <c r="A44" s="2" t="s">
        <v>108</v>
      </c>
      <c r="B44" s="25">
        <v>57.09446</v>
      </c>
    </row>
    <row r="45">
      <c r="A45" s="2" t="s">
        <v>110</v>
      </c>
      <c r="B45" s="25">
        <v>72.70754</v>
      </c>
    </row>
    <row r="46">
      <c r="A46" s="2" t="s">
        <v>112</v>
      </c>
      <c r="B46" s="25">
        <v>60.71937</v>
      </c>
    </row>
    <row r="47">
      <c r="A47" s="2" t="s">
        <v>114</v>
      </c>
      <c r="B47" s="25">
        <v>71.69141</v>
      </c>
    </row>
    <row r="48">
      <c r="A48" s="2" t="s">
        <v>116</v>
      </c>
      <c r="B48" s="25">
        <v>78.32885</v>
      </c>
    </row>
    <row r="49">
      <c r="A49" s="2" t="s">
        <v>118</v>
      </c>
      <c r="B49" s="25">
        <v>71.57113</v>
      </c>
    </row>
    <row r="50">
      <c r="A50" s="2" t="s">
        <v>120</v>
      </c>
      <c r="B50" s="25">
        <v>78.44971</v>
      </c>
    </row>
    <row r="51">
      <c r="A51" s="2" t="s">
        <v>122</v>
      </c>
      <c r="B51" s="25">
        <v>75.36341</v>
      </c>
    </row>
    <row r="52">
      <c r="A52" s="2" t="s">
        <v>125</v>
      </c>
      <c r="B52" s="6"/>
    </row>
    <row r="53">
      <c r="A53" s="2" t="s">
        <v>128</v>
      </c>
      <c r="B53" s="25">
        <v>78.86951</v>
      </c>
    </row>
    <row r="54">
      <c r="A54" s="2" t="s">
        <v>130</v>
      </c>
      <c r="B54" s="25">
        <v>76.72439</v>
      </c>
    </row>
    <row r="55">
      <c r="A55" s="2" t="s">
        <v>132</v>
      </c>
      <c r="B55" s="25">
        <v>79.53415</v>
      </c>
    </row>
    <row r="56">
      <c r="A56" s="2" t="s">
        <v>135</v>
      </c>
      <c r="B56" s="25">
        <v>58.83188</v>
      </c>
    </row>
    <row r="57">
      <c r="A57" s="2" t="s">
        <v>137</v>
      </c>
      <c r="B57" s="6"/>
    </row>
    <row r="58">
      <c r="A58" s="2" t="s">
        <v>139</v>
      </c>
      <c r="B58" s="25">
        <v>78.19512</v>
      </c>
    </row>
    <row r="59">
      <c r="A59" s="2" t="s">
        <v>141</v>
      </c>
      <c r="B59" s="25">
        <v>72.12885</v>
      </c>
    </row>
    <row r="60">
      <c r="A60" s="2" t="s">
        <v>143</v>
      </c>
      <c r="B60" s="25">
        <v>73.64271</v>
      </c>
    </row>
    <row r="61">
      <c r="A61" s="2" t="s">
        <v>145</v>
      </c>
      <c r="B61" s="25">
        <v>72.84951</v>
      </c>
    </row>
    <row r="62">
      <c r="A62" s="2" t="s">
        <v>147</v>
      </c>
      <c r="B62" s="25">
        <v>66.84744</v>
      </c>
    </row>
    <row r="63">
      <c r="A63" s="2" t="s">
        <v>149</v>
      </c>
      <c r="B63" s="25">
        <v>73.77415</v>
      </c>
    </row>
    <row r="64">
      <c r="A64" s="2" t="s">
        <v>151</v>
      </c>
      <c r="B64" s="25">
        <v>69.63227</v>
      </c>
    </row>
    <row r="65">
      <c r="A65" s="2" t="s">
        <v>154</v>
      </c>
      <c r="B65" s="25">
        <v>74.98462</v>
      </c>
    </row>
    <row r="66">
      <c r="A66" s="2" t="s">
        <v>156</v>
      </c>
      <c r="B66" s="25">
        <v>74.49656</v>
      </c>
    </row>
    <row r="67">
      <c r="A67" s="2" t="s">
        <v>159</v>
      </c>
      <c r="B67" s="25">
        <v>69.77944</v>
      </c>
    </row>
    <row r="68">
      <c r="A68" s="2" t="s">
        <v>161</v>
      </c>
      <c r="B68" s="25">
        <v>80.09975</v>
      </c>
    </row>
    <row r="69">
      <c r="A69" s="2" t="s">
        <v>163</v>
      </c>
      <c r="B69" s="25">
        <v>60.23012</v>
      </c>
    </row>
    <row r="70">
      <c r="A70" s="2" t="s">
        <v>166</v>
      </c>
      <c r="B70" s="25">
        <v>80.87317</v>
      </c>
    </row>
    <row r="71">
      <c r="A71" s="2" t="s">
        <v>169</v>
      </c>
      <c r="B71" s="25">
        <v>72.81463</v>
      </c>
    </row>
    <row r="72">
      <c r="A72" s="2" t="s">
        <v>171</v>
      </c>
      <c r="B72" s="25">
        <v>58.45002</v>
      </c>
    </row>
    <row r="73">
      <c r="A73" s="2" t="s">
        <v>174</v>
      </c>
      <c r="B73" s="25">
        <v>78.96821</v>
      </c>
    </row>
    <row r="74">
      <c r="A74" s="2" t="s">
        <v>177</v>
      </c>
      <c r="B74" s="25">
        <v>58.98984</v>
      </c>
    </row>
    <row r="75">
      <c r="A75" s="2" t="s">
        <v>180</v>
      </c>
      <c r="B75" s="25">
        <v>79.26341</v>
      </c>
    </row>
    <row r="76">
      <c r="A76" s="2" t="s">
        <v>182</v>
      </c>
      <c r="B76" s="25">
        <v>68.8459</v>
      </c>
    </row>
    <row r="77">
      <c r="A77" s="2" t="s">
        <v>184</v>
      </c>
      <c r="B77" s="25">
        <v>81.1122</v>
      </c>
    </row>
    <row r="78">
      <c r="A78" s="2" t="s">
        <v>187</v>
      </c>
      <c r="B78" s="25">
        <v>79.83659</v>
      </c>
    </row>
    <row r="79">
      <c r="A79" s="2" t="s">
        <v>191</v>
      </c>
      <c r="B79" s="25">
        <v>68.21834</v>
      </c>
    </row>
    <row r="80">
      <c r="A80" s="2" t="s">
        <v>195</v>
      </c>
      <c r="B80" s="25">
        <v>60.92212</v>
      </c>
    </row>
    <row r="81">
      <c r="A81" s="2" t="s">
        <v>198</v>
      </c>
      <c r="B81" s="25">
        <v>79.44878</v>
      </c>
    </row>
    <row r="82">
      <c r="A82" s="2" t="s">
        <v>200</v>
      </c>
      <c r="B82" s="25">
        <v>72.52507</v>
      </c>
    </row>
    <row r="83">
      <c r="A83" s="2" t="s">
        <v>203</v>
      </c>
      <c r="B83" s="25">
        <v>59.64388</v>
      </c>
    </row>
    <row r="84">
      <c r="A84" s="2" t="s">
        <v>205</v>
      </c>
      <c r="B84" s="6"/>
    </row>
    <row r="85">
      <c r="A85" s="2" t="s">
        <v>208</v>
      </c>
      <c r="B85" s="25">
        <v>54.75751</v>
      </c>
    </row>
    <row r="86">
      <c r="A86" s="2" t="s">
        <v>210</v>
      </c>
      <c r="B86" s="25">
        <v>58.68456</v>
      </c>
    </row>
    <row r="87">
      <c r="A87" s="2" t="s">
        <v>212</v>
      </c>
      <c r="B87" s="25">
        <v>53.9478</v>
      </c>
    </row>
    <row r="88">
      <c r="A88" s="2" t="s">
        <v>215</v>
      </c>
      <c r="B88" s="25">
        <v>54.88298</v>
      </c>
    </row>
    <row r="89">
      <c r="A89" s="2" t="s">
        <v>218</v>
      </c>
      <c r="B89" s="25">
        <v>79.43902</v>
      </c>
    </row>
    <row r="90">
      <c r="A90" s="2" t="s">
        <v>220</v>
      </c>
      <c r="B90" s="25">
        <v>71.84676</v>
      </c>
    </row>
    <row r="91">
      <c r="A91" s="2" t="s">
        <v>223</v>
      </c>
      <c r="B91" s="25">
        <v>69.98268</v>
      </c>
    </row>
    <row r="92">
      <c r="A92" s="2" t="s">
        <v>225</v>
      </c>
      <c r="B92" s="25">
        <v>70.30559</v>
      </c>
    </row>
    <row r="93">
      <c r="A93" s="2" t="s">
        <v>228</v>
      </c>
      <c r="B93" s="25">
        <v>77.32105</v>
      </c>
    </row>
    <row r="94">
      <c r="A94" s="2" t="s">
        <v>231</v>
      </c>
      <c r="B94" s="25">
        <v>65.75383</v>
      </c>
    </row>
    <row r="95">
      <c r="A95" s="2" t="s">
        <v>234</v>
      </c>
      <c r="B95" s="25">
        <v>79.23509</v>
      </c>
    </row>
    <row r="96">
      <c r="A96" s="2" t="s">
        <v>236</v>
      </c>
      <c r="B96" s="25">
        <v>82.32683</v>
      </c>
    </row>
    <row r="97">
      <c r="A97" s="2" t="s">
        <v>239</v>
      </c>
      <c r="B97" s="25">
        <v>71.85927</v>
      </c>
    </row>
    <row r="98">
      <c r="A98" s="2" t="s">
        <v>242</v>
      </c>
      <c r="B98" s="25">
        <v>56.85666</v>
      </c>
    </row>
    <row r="99">
      <c r="A99" s="2" t="s">
        <v>245</v>
      </c>
      <c r="B99" s="25">
        <v>75.70561</v>
      </c>
    </row>
    <row r="100">
      <c r="A100" s="2" t="s">
        <v>248</v>
      </c>
      <c r="B100" s="25">
        <v>59.98241</v>
      </c>
    </row>
    <row r="101">
      <c r="A101" s="2" t="s">
        <v>252</v>
      </c>
      <c r="B101" s="25">
        <v>73.15122</v>
      </c>
    </row>
    <row r="102">
      <c r="A102" s="2" t="s">
        <v>255</v>
      </c>
      <c r="B102" s="25">
        <v>70.42524</v>
      </c>
    </row>
    <row r="103">
      <c r="A103" s="2" t="s">
        <v>258</v>
      </c>
      <c r="B103" s="25">
        <v>67.94415</v>
      </c>
    </row>
    <row r="104">
      <c r="A104" s="2" t="s">
        <v>260</v>
      </c>
      <c r="B104" s="25">
        <v>59.6275</v>
      </c>
    </row>
    <row r="105">
      <c r="A105" s="2" t="s">
        <v>262</v>
      </c>
      <c r="B105" s="25">
        <v>57.93395</v>
      </c>
    </row>
    <row r="106">
      <c r="A106" s="2" t="s">
        <v>265</v>
      </c>
      <c r="B106" s="25">
        <v>67.56973</v>
      </c>
    </row>
    <row r="107">
      <c r="A107" s="2" t="s">
        <v>268</v>
      </c>
      <c r="B107" s="25">
        <v>60.45956</v>
      </c>
    </row>
    <row r="108">
      <c r="A108" s="2" t="s">
        <v>271</v>
      </c>
      <c r="B108" s="6"/>
    </row>
    <row r="109">
      <c r="A109" s="2" t="s">
        <v>279</v>
      </c>
      <c r="B109" s="25">
        <v>65.38976</v>
      </c>
    </row>
    <row r="110">
      <c r="A110" s="2" t="s">
        <v>282</v>
      </c>
      <c r="B110" s="6"/>
    </row>
    <row r="111">
      <c r="A111" s="2" t="s">
        <v>285</v>
      </c>
      <c r="B111" s="25">
        <v>79.64146</v>
      </c>
    </row>
    <row r="112">
      <c r="A112" s="2" t="s">
        <v>287</v>
      </c>
      <c r="B112" s="25">
        <v>72.66322</v>
      </c>
    </row>
    <row r="113">
      <c r="A113" s="2" t="s">
        <v>292</v>
      </c>
      <c r="B113" s="25">
        <v>68.19654</v>
      </c>
    </row>
    <row r="114">
      <c r="A114" s="2" t="s">
        <v>294</v>
      </c>
      <c r="B114" s="25">
        <v>81.45366</v>
      </c>
    </row>
    <row r="115">
      <c r="A115" s="2" t="s">
        <v>297</v>
      </c>
      <c r="B115" s="25">
        <v>80.50488</v>
      </c>
    </row>
    <row r="116">
      <c r="A116" s="2" t="s">
        <v>300</v>
      </c>
      <c r="B116" s="25">
        <v>81.43415</v>
      </c>
    </row>
    <row r="117">
      <c r="A117" s="2" t="s">
        <v>303</v>
      </c>
      <c r="B117" s="25">
        <v>74.00878</v>
      </c>
    </row>
    <row r="118">
      <c r="A118" s="2" t="s">
        <v>305</v>
      </c>
      <c r="B118" s="25">
        <v>72.9622</v>
      </c>
    </row>
    <row r="119">
      <c r="A119" s="2" t="s">
        <v>308</v>
      </c>
      <c r="B119" s="25">
        <v>82.50707</v>
      </c>
    </row>
    <row r="120">
      <c r="A120" s="2" t="s">
        <v>310</v>
      </c>
      <c r="B120" s="25">
        <v>66.50488</v>
      </c>
    </row>
    <row r="121">
      <c r="A121" s="2" t="s">
        <v>312</v>
      </c>
      <c r="B121" s="25">
        <v>58.73907</v>
      </c>
    </row>
    <row r="122">
      <c r="A122" s="2" t="s">
        <v>315</v>
      </c>
      <c r="B122" s="25">
        <v>67.89512</v>
      </c>
    </row>
    <row r="123">
      <c r="A123" s="2" t="s">
        <v>319</v>
      </c>
      <c r="B123" s="25">
        <v>64.56634</v>
      </c>
    </row>
    <row r="124">
      <c r="A124" s="2" t="s">
        <v>321</v>
      </c>
      <c r="B124" s="25">
        <v>64.98071</v>
      </c>
    </row>
    <row r="125">
      <c r="A125" s="2" t="s">
        <v>324</v>
      </c>
      <c r="B125" s="6"/>
    </row>
    <row r="126">
      <c r="A126" s="2" t="s">
        <v>327</v>
      </c>
      <c r="B126" s="25">
        <v>79.34951</v>
      </c>
    </row>
    <row r="127">
      <c r="A127" s="2" t="s">
        <v>330</v>
      </c>
      <c r="B127" s="25">
        <v>73.82515</v>
      </c>
    </row>
    <row r="128">
      <c r="A128" s="2" t="s">
        <v>332</v>
      </c>
      <c r="B128" s="25">
        <v>73.26253</v>
      </c>
    </row>
    <row r="129">
      <c r="A129" s="2" t="s">
        <v>335</v>
      </c>
      <c r="B129" s="25">
        <v>62.83366</v>
      </c>
    </row>
    <row r="130">
      <c r="A130" s="2" t="s">
        <v>337</v>
      </c>
      <c r="B130" s="25">
        <v>77.63349</v>
      </c>
    </row>
    <row r="131">
      <c r="A131" s="2" t="s">
        <v>339</v>
      </c>
      <c r="B131" s="25">
        <v>57.18327</v>
      </c>
    </row>
    <row r="132">
      <c r="A132" s="2" t="s">
        <v>342</v>
      </c>
      <c r="B132" s="25">
        <v>71.73866</v>
      </c>
    </row>
    <row r="133">
      <c r="A133" s="2" t="s">
        <v>345</v>
      </c>
      <c r="B133" s="25">
        <v>73.69995</v>
      </c>
    </row>
    <row r="134">
      <c r="A134" s="2" t="s">
        <v>348</v>
      </c>
      <c r="B134" s="25">
        <v>73.4401</v>
      </c>
    </row>
    <row r="135">
      <c r="A135" s="2" t="s">
        <v>352</v>
      </c>
      <c r="B135" s="25">
        <v>59.9306</v>
      </c>
    </row>
    <row r="136">
      <c r="A136" s="2" t="s">
        <v>354</v>
      </c>
      <c r="B136" s="25">
        <v>57.10392</v>
      </c>
    </row>
    <row r="137">
      <c r="A137" s="2" t="s">
        <v>357</v>
      </c>
      <c r="B137" s="25">
        <v>81.29512</v>
      </c>
    </row>
    <row r="138">
      <c r="A138" s="2" t="s">
        <v>360</v>
      </c>
      <c r="B138" s="25">
        <v>74.15512</v>
      </c>
    </row>
    <row r="139">
      <c r="A139" s="2" t="s">
        <v>363</v>
      </c>
      <c r="B139" s="25">
        <v>65.16582</v>
      </c>
    </row>
    <row r="140">
      <c r="A140" s="2" t="s">
        <v>365</v>
      </c>
      <c r="B140" s="25">
        <v>67.88504</v>
      </c>
    </row>
    <row r="141">
      <c r="A141" s="2" t="s">
        <v>367</v>
      </c>
      <c r="B141" s="25">
        <v>48.0232</v>
      </c>
    </row>
    <row r="142">
      <c r="A142" s="2" t="s">
        <v>369</v>
      </c>
      <c r="B142" s="25">
        <v>73.66599</v>
      </c>
    </row>
    <row r="143">
      <c r="A143" s="2" t="s">
        <v>371</v>
      </c>
      <c r="B143" s="25">
        <v>70.9</v>
      </c>
    </row>
    <row r="144">
      <c r="A144" s="2" t="s">
        <v>373</v>
      </c>
      <c r="B144" s="25">
        <v>79.38293</v>
      </c>
    </row>
    <row r="145">
      <c r="A145" s="2" t="s">
        <v>375</v>
      </c>
      <c r="B145" s="25">
        <v>71.01951</v>
      </c>
    </row>
    <row r="146">
      <c r="A146" s="2" t="s">
        <v>378</v>
      </c>
      <c r="B146" s="25">
        <v>81.84159</v>
      </c>
    </row>
    <row r="147">
      <c r="A147" s="2" t="s">
        <v>380</v>
      </c>
      <c r="B147" s="25">
        <v>78.22195</v>
      </c>
    </row>
    <row r="148">
      <c r="A148" s="2" t="s">
        <v>386</v>
      </c>
      <c r="B148" s="25">
        <v>72.52024</v>
      </c>
    </row>
    <row r="149">
      <c r="A149" s="2" t="s">
        <v>389</v>
      </c>
      <c r="B149" s="6"/>
    </row>
    <row r="150">
      <c r="A150" s="2" t="s">
        <v>391</v>
      </c>
      <c r="B150" s="25">
        <v>68.18727</v>
      </c>
    </row>
    <row r="151">
      <c r="A151" s="2" t="s">
        <v>394</v>
      </c>
      <c r="B151" s="25">
        <v>62.05154</v>
      </c>
    </row>
    <row r="152">
      <c r="A152" s="2" t="s">
        <v>397</v>
      </c>
      <c r="B152" s="25">
        <v>75.39302</v>
      </c>
    </row>
    <row r="153">
      <c r="A153" s="2" t="s">
        <v>400</v>
      </c>
      <c r="B153" s="25">
        <v>71.62519</v>
      </c>
    </row>
    <row r="154">
      <c r="A154" s="2" t="s">
        <v>403</v>
      </c>
      <c r="B154" s="25">
        <v>75.59044</v>
      </c>
    </row>
    <row r="155">
      <c r="A155" s="2" t="s">
        <v>405</v>
      </c>
      <c r="B155" s="6"/>
    </row>
    <row r="156">
      <c r="A156" s="2" t="s">
        <v>409</v>
      </c>
      <c r="B156" s="25">
        <v>68.98879</v>
      </c>
    </row>
    <row r="157">
      <c r="A157" s="2" t="s">
        <v>412</v>
      </c>
      <c r="B157" s="25">
        <v>74.15817</v>
      </c>
    </row>
    <row r="158">
      <c r="A158" s="2" t="s">
        <v>415</v>
      </c>
      <c r="B158" s="25">
        <v>53.53429</v>
      </c>
    </row>
    <row r="159">
      <c r="A159" s="2" t="s">
        <v>418</v>
      </c>
      <c r="B159" s="25">
        <v>79.79268</v>
      </c>
    </row>
    <row r="160">
      <c r="A160" s="2" t="s">
        <v>420</v>
      </c>
      <c r="B160" s="25">
        <v>64.11049</v>
      </c>
    </row>
    <row r="161">
      <c r="A161" s="2" t="s">
        <v>423</v>
      </c>
      <c r="B161" s="25">
        <v>71.11016</v>
      </c>
    </row>
    <row r="162">
      <c r="A162" s="2" t="s">
        <v>426</v>
      </c>
      <c r="B162" s="25">
        <v>74.0439</v>
      </c>
    </row>
    <row r="163">
      <c r="A163" s="2" t="s">
        <v>429</v>
      </c>
      <c r="B163" s="25">
        <v>66.07288</v>
      </c>
    </row>
    <row r="164">
      <c r="A164" s="2" t="s">
        <v>433</v>
      </c>
      <c r="B164" s="6"/>
    </row>
    <row r="165">
      <c r="A165" s="2" t="s">
        <v>435</v>
      </c>
      <c r="B165" s="25">
        <v>52.69551</v>
      </c>
    </row>
    <row r="166">
      <c r="A166" s="2" t="s">
        <v>440</v>
      </c>
      <c r="B166" s="25">
        <v>61.14661</v>
      </c>
    </row>
    <row r="167">
      <c r="A167" s="2" t="s">
        <v>442</v>
      </c>
      <c r="B167" s="25">
        <v>72.57073</v>
      </c>
    </row>
    <row r="168">
      <c r="A168" s="2" t="s">
        <v>445</v>
      </c>
      <c r="B168" s="25">
        <v>52.53927</v>
      </c>
    </row>
    <row r="169">
      <c r="A169" s="2" t="s">
        <v>447</v>
      </c>
      <c r="B169" s="25">
        <v>73.77244</v>
      </c>
    </row>
    <row r="170">
      <c r="A170" s="2" t="s">
        <v>450</v>
      </c>
      <c r="B170" s="25">
        <v>78.23954</v>
      </c>
    </row>
    <row r="171">
      <c r="A171" s="2" t="s">
        <v>453</v>
      </c>
      <c r="B171" s="25">
        <v>54.62463</v>
      </c>
    </row>
    <row r="172">
      <c r="A172" s="2" t="s">
        <v>455</v>
      </c>
      <c r="B172" s="25">
        <v>75.94634</v>
      </c>
    </row>
    <row r="173">
      <c r="A173" s="2" t="s">
        <v>458</v>
      </c>
      <c r="B173" s="25">
        <v>54.59456</v>
      </c>
    </row>
    <row r="174">
      <c r="A174" s="2" t="s">
        <v>461</v>
      </c>
      <c r="B174" s="25">
        <v>49.34627</v>
      </c>
    </row>
    <row r="175">
      <c r="A175" s="2" t="s">
        <v>464</v>
      </c>
      <c r="B175" s="25">
        <v>72.57622</v>
      </c>
    </row>
    <row r="176">
      <c r="A176" s="2" t="s">
        <v>467</v>
      </c>
      <c r="B176" s="25">
        <v>80.09756</v>
      </c>
    </row>
    <row r="177">
      <c r="A177" s="2" t="s">
        <v>470</v>
      </c>
      <c r="B177" s="25">
        <v>80.39512</v>
      </c>
    </row>
    <row r="178">
      <c r="A178" s="2" t="s">
        <v>473</v>
      </c>
      <c r="B178" s="25">
        <v>66.54685</v>
      </c>
    </row>
    <row r="179">
      <c r="A179" s="2" t="s">
        <v>476</v>
      </c>
      <c r="B179" s="6"/>
    </row>
    <row r="180">
      <c r="A180" s="2" t="s">
        <v>479</v>
      </c>
      <c r="B180" s="25">
        <v>80.15122</v>
      </c>
    </row>
    <row r="181">
      <c r="A181" s="2" t="s">
        <v>482</v>
      </c>
      <c r="B181" s="25">
        <v>78.7581</v>
      </c>
    </row>
    <row r="182">
      <c r="A182" s="2" t="s">
        <v>486</v>
      </c>
      <c r="B182" s="25">
        <v>75.12302</v>
      </c>
    </row>
    <row r="183">
      <c r="A183" s="2" t="s">
        <v>489</v>
      </c>
      <c r="B183" s="25">
        <v>62.92564</v>
      </c>
    </row>
    <row r="184">
      <c r="A184" s="2" t="s">
        <v>492</v>
      </c>
      <c r="B184" s="25">
        <v>64.32563</v>
      </c>
    </row>
    <row r="185">
      <c r="A185" s="2" t="s">
        <v>494</v>
      </c>
      <c r="B185" s="25">
        <v>76.31149</v>
      </c>
    </row>
    <row r="186">
      <c r="A186" s="2" t="s">
        <v>496</v>
      </c>
      <c r="B186" s="25">
        <v>73.00198</v>
      </c>
    </row>
    <row r="187">
      <c r="A187" s="2" t="s">
        <v>499</v>
      </c>
      <c r="B187" s="25">
        <v>68.02249</v>
      </c>
    </row>
    <row r="188">
      <c r="A188" s="2" t="s">
        <v>502</v>
      </c>
      <c r="B188" s="6"/>
    </row>
    <row r="189">
      <c r="A189" s="2" t="s">
        <v>505</v>
      </c>
      <c r="B189" s="25">
        <v>64.0159</v>
      </c>
    </row>
    <row r="190">
      <c r="A190" s="2" t="s">
        <v>508</v>
      </c>
      <c r="B190" s="25">
        <v>75.2439</v>
      </c>
    </row>
    <row r="191">
      <c r="A191" s="2" t="s">
        <v>510</v>
      </c>
      <c r="B191" s="25">
        <v>54.93213</v>
      </c>
    </row>
    <row r="192">
      <c r="A192" s="2" t="s">
        <v>513</v>
      </c>
      <c r="B192" s="25">
        <v>78.42585</v>
      </c>
    </row>
    <row r="193">
      <c r="A193" s="2" t="s">
        <v>516</v>
      </c>
      <c r="B193" s="25">
        <v>68.40873</v>
      </c>
    </row>
    <row r="194">
      <c r="A194" s="2" t="s">
        <v>519</v>
      </c>
      <c r="B194" s="25">
        <v>78.32195</v>
      </c>
    </row>
    <row r="195">
      <c r="A195" s="2" t="s">
        <v>521</v>
      </c>
      <c r="B195" s="25">
        <v>71.6938</v>
      </c>
    </row>
    <row r="196">
      <c r="A196" s="2" t="s">
        <v>524</v>
      </c>
      <c r="B196" s="25">
        <v>71.94376</v>
      </c>
    </row>
    <row r="197">
      <c r="A197" s="2" t="s">
        <v>526</v>
      </c>
      <c r="B197" s="25">
        <v>68.77623</v>
      </c>
    </row>
    <row r="198">
      <c r="A198" s="2" t="s">
        <v>529</v>
      </c>
      <c r="B198" s="25">
        <v>79.02491</v>
      </c>
    </row>
    <row r="199">
      <c r="A199" s="2" t="s">
        <v>531</v>
      </c>
      <c r="B199" s="25">
        <v>74.89651</v>
      </c>
    </row>
    <row r="200">
      <c r="A200" s="2" t="s">
        <v>534</v>
      </c>
      <c r="B200" s="25">
        <v>77.22744</v>
      </c>
    </row>
    <row r="201">
      <c r="A201" s="2" t="s">
        <v>536</v>
      </c>
      <c r="B201" s="25">
        <v>72.56585</v>
      </c>
    </row>
    <row r="202">
      <c r="A202" s="2" t="s">
        <v>539</v>
      </c>
      <c r="B202" s="25">
        <v>67.58683</v>
      </c>
    </row>
    <row r="203">
      <c r="A203" s="2" t="s">
        <v>542</v>
      </c>
      <c r="B203" s="25">
        <v>58.90234</v>
      </c>
    </row>
    <row r="204">
      <c r="A204" s="2" t="s">
        <v>550</v>
      </c>
      <c r="B204" s="25">
        <v>65.64452</v>
      </c>
    </row>
    <row r="205">
      <c r="A205" s="2" t="s">
        <v>553</v>
      </c>
      <c r="B205" s="25">
        <v>73.34763</v>
      </c>
    </row>
    <row r="206">
      <c r="A206" s="2" t="s">
        <v>556</v>
      </c>
      <c r="B206" s="25">
        <v>61.2871</v>
      </c>
    </row>
    <row r="207">
      <c r="A207" s="2" t="s">
        <v>559</v>
      </c>
      <c r="B207" s="25">
        <v>61.93317</v>
      </c>
    </row>
    <row r="208">
      <c r="A208" s="2" t="s">
        <v>561</v>
      </c>
      <c r="B208" s="25">
        <v>80.44146</v>
      </c>
    </row>
    <row r="209">
      <c r="A209" s="2" t="s">
        <v>564</v>
      </c>
      <c r="B209" s="25">
        <v>67.18768</v>
      </c>
    </row>
    <row r="210">
      <c r="A210" s="2" t="s">
        <v>567</v>
      </c>
      <c r="B210" s="25">
        <v>45.48139</v>
      </c>
    </row>
    <row r="211">
      <c r="A211" s="2" t="s">
        <v>571</v>
      </c>
      <c r="B211" s="25">
        <v>70.78</v>
      </c>
    </row>
    <row r="212">
      <c r="A212" s="2" t="s">
        <v>573</v>
      </c>
      <c r="B212" s="25">
        <v>82.5061</v>
      </c>
    </row>
    <row r="213">
      <c r="A213" s="2" t="s">
        <v>576</v>
      </c>
      <c r="B213" s="25">
        <v>53.00517</v>
      </c>
    </row>
    <row r="214">
      <c r="A214" s="2" t="s">
        <v>578</v>
      </c>
      <c r="B214" s="25">
        <v>73.63171</v>
      </c>
    </row>
    <row r="215">
      <c r="A215" s="2" t="s">
        <v>581</v>
      </c>
      <c r="B215" s="25">
        <v>54.61116</v>
      </c>
    </row>
    <row r="216">
      <c r="A216" s="2" t="s">
        <v>584</v>
      </c>
      <c r="B216" s="25">
        <v>52.07439</v>
      </c>
    </row>
    <row r="217">
      <c r="A217" s="2" t="s">
        <v>587</v>
      </c>
      <c r="B217" s="25">
        <v>54.61312</v>
      </c>
    </row>
    <row r="218">
      <c r="A218" s="2" t="s">
        <v>590</v>
      </c>
      <c r="B218" s="25">
        <v>65.04448</v>
      </c>
    </row>
    <row r="219">
      <c r="A219" s="2" t="s">
        <v>592</v>
      </c>
      <c r="B219" s="25">
        <v>65.18493</v>
      </c>
    </row>
    <row r="220">
      <c r="A220" s="2" t="s">
        <v>595</v>
      </c>
      <c r="B220" s="25">
        <v>69.48007</v>
      </c>
    </row>
    <row r="221">
      <c r="A221" s="2" t="s">
        <v>597</v>
      </c>
      <c r="B221" s="25">
        <v>74.20732</v>
      </c>
    </row>
    <row r="222">
      <c r="A222" s="2" t="s">
        <v>600</v>
      </c>
      <c r="B222" s="25">
        <v>78.56098</v>
      </c>
    </row>
    <row r="223">
      <c r="A223" s="2" t="s">
        <v>603</v>
      </c>
      <c r="B223" s="25">
        <v>80.9</v>
      </c>
    </row>
    <row r="224">
      <c r="A224" s="2" t="s">
        <v>606</v>
      </c>
      <c r="B224" s="25">
        <v>47.67998</v>
      </c>
    </row>
    <row r="225">
      <c r="A225" s="2" t="s">
        <v>609</v>
      </c>
      <c r="B225" s="25">
        <v>74.5439</v>
      </c>
    </row>
    <row r="226">
      <c r="A226" s="2" t="s">
        <v>614</v>
      </c>
      <c r="B226" s="25">
        <v>73.19268</v>
      </c>
    </row>
    <row r="227">
      <c r="A227" s="2" t="s">
        <v>617</v>
      </c>
      <c r="B227" s="25">
        <v>74.2652</v>
      </c>
    </row>
    <row r="228">
      <c r="A228" s="2" t="s">
        <v>620</v>
      </c>
      <c r="B228" s="6"/>
    </row>
    <row r="229">
      <c r="A229" s="2" t="s">
        <v>623</v>
      </c>
      <c r="B229" s="25">
        <v>48.7011</v>
      </c>
    </row>
    <row r="230">
      <c r="A230" s="2" t="s">
        <v>626</v>
      </c>
      <c r="B230" s="25">
        <v>72.90613</v>
      </c>
    </row>
    <row r="231">
      <c r="A231" s="2" t="s">
        <v>630</v>
      </c>
      <c r="B231" s="25">
        <v>70.12199</v>
      </c>
    </row>
    <row r="232">
      <c r="A232" s="2" t="s">
        <v>633</v>
      </c>
      <c r="B232" s="25">
        <v>55.55371</v>
      </c>
    </row>
    <row r="233">
      <c r="A233" s="2" t="s">
        <v>636</v>
      </c>
      <c r="B233" s="25">
        <v>72.88754</v>
      </c>
    </row>
    <row r="234">
      <c r="A234" s="2" t="s">
        <v>639</v>
      </c>
      <c r="B234" s="25">
        <v>68.63771</v>
      </c>
    </row>
    <row r="235">
      <c r="A235" s="2" t="s">
        <v>642</v>
      </c>
      <c r="B235" s="25">
        <v>65.65132</v>
      </c>
    </row>
    <row r="236">
      <c r="A236" s="2" t="s">
        <v>645</v>
      </c>
      <c r="B236" s="25">
        <v>73.30209</v>
      </c>
    </row>
    <row r="237">
      <c r="A237" s="2" t="s">
        <v>650</v>
      </c>
      <c r="B237" s="25">
        <v>65.82073</v>
      </c>
    </row>
    <row r="238">
      <c r="A238" s="2" t="s">
        <v>652</v>
      </c>
      <c r="B238" s="25">
        <v>71.10089</v>
      </c>
    </row>
    <row r="239">
      <c r="A239" s="2" t="s">
        <v>655</v>
      </c>
      <c r="B239" s="25">
        <v>71.73593</v>
      </c>
    </row>
    <row r="240">
      <c r="A240" s="2" t="s">
        <v>658</v>
      </c>
      <c r="B240" s="25">
        <v>65.64452</v>
      </c>
    </row>
    <row r="241">
      <c r="A241" s="2" t="s">
        <v>660</v>
      </c>
      <c r="B241" s="25">
        <v>54.61312</v>
      </c>
    </row>
    <row r="242">
      <c r="A242" s="2" t="s">
        <v>663</v>
      </c>
      <c r="B242" s="25">
        <v>69.25715</v>
      </c>
    </row>
    <row r="243">
      <c r="A243" s="2" t="s">
        <v>666</v>
      </c>
      <c r="B243" s="25">
        <v>74.53541</v>
      </c>
    </row>
    <row r="244">
      <c r="A244" s="2" t="s">
        <v>669</v>
      </c>
      <c r="B244" s="25">
        <v>73.17812</v>
      </c>
    </row>
    <row r="245">
      <c r="A245" s="2" t="s">
        <v>674</v>
      </c>
      <c r="B245" s="6"/>
    </row>
    <row r="246">
      <c r="A246" s="2" t="s">
        <v>677</v>
      </c>
      <c r="B246" s="25">
        <v>58.16983</v>
      </c>
    </row>
    <row r="247">
      <c r="A247" s="2" t="s">
        <v>681</v>
      </c>
      <c r="B247" s="25">
        <v>54.58156</v>
      </c>
    </row>
    <row r="248">
      <c r="A248" s="2" t="s">
        <v>684</v>
      </c>
      <c r="B248" s="25">
        <v>68.2222</v>
      </c>
    </row>
    <row r="249">
      <c r="A249" s="2" t="s">
        <v>688</v>
      </c>
      <c r="B249" s="25">
        <v>73.15844</v>
      </c>
    </row>
    <row r="250">
      <c r="A250" s="2" t="s">
        <v>692</v>
      </c>
      <c r="B250" s="25">
        <v>75.95154</v>
      </c>
    </row>
    <row r="251">
      <c r="A251" s="2" t="s">
        <v>695</v>
      </c>
      <c r="B251" s="25">
        <v>77.9878</v>
      </c>
    </row>
    <row r="252">
      <c r="A252" s="2" t="s">
        <v>698</v>
      </c>
      <c r="B252" s="25">
        <v>68.9509</v>
      </c>
    </row>
    <row r="253">
      <c r="A253" s="2" t="s">
        <v>700</v>
      </c>
      <c r="B253" s="25">
        <v>71.69229</v>
      </c>
    </row>
    <row r="254">
      <c r="A254" s="2" t="s">
        <v>703</v>
      </c>
      <c r="B254" s="25">
        <v>73.39041</v>
      </c>
    </row>
    <row r="255">
      <c r="A255" s="2" t="s">
        <v>705</v>
      </c>
      <c r="B255" s="6"/>
    </row>
    <row r="256">
      <c r="A256" s="2" t="s">
        <v>707</v>
      </c>
      <c r="B256" s="25">
        <v>78.82439</v>
      </c>
    </row>
    <row r="257">
      <c r="A257" s="2" t="s">
        <v>711</v>
      </c>
      <c r="B257" s="25">
        <v>74.47488</v>
      </c>
    </row>
    <row r="258">
      <c r="A258" s="2" t="s">
        <v>714</v>
      </c>
      <c r="B258" s="25">
        <v>69.94863</v>
      </c>
    </row>
    <row r="259">
      <c r="A259" s="2" t="s">
        <v>718</v>
      </c>
      <c r="B259" s="25">
        <v>69.79463</v>
      </c>
    </row>
    <row r="260">
      <c r="A260" s="2" t="s">
        <v>720</v>
      </c>
      <c r="B260" s="25">
        <v>72.00332</v>
      </c>
    </row>
    <row r="261">
      <c r="A261" s="2" t="s">
        <v>723</v>
      </c>
      <c r="B261" s="25">
        <v>69.19756</v>
      </c>
    </row>
    <row r="262">
      <c r="A262" s="2" t="s">
        <v>725</v>
      </c>
      <c r="B262" s="25">
        <v>62.54634</v>
      </c>
    </row>
    <row r="263">
      <c r="A263" s="2" t="s">
        <v>727</v>
      </c>
      <c r="B263" s="25">
        <v>52.99702</v>
      </c>
    </row>
    <row r="264">
      <c r="A264" s="2" t="s">
        <v>730</v>
      </c>
      <c r="B264" s="25">
        <v>52.2541</v>
      </c>
    </row>
    <row r="265">
      <c r="A265" s="2" t="s">
        <v>733</v>
      </c>
      <c r="B265" s="25">
        <v>47.63585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row r="1">
      <c r="A1" s="43" t="s">
        <v>12</v>
      </c>
      <c r="B1" s="20">
        <v>12.6</v>
      </c>
    </row>
    <row r="2">
      <c r="A2" s="43" t="s">
        <v>16</v>
      </c>
      <c r="B2" s="20">
        <v>11.4</v>
      </c>
    </row>
    <row r="3">
      <c r="A3" s="43" t="s">
        <v>143</v>
      </c>
      <c r="B3" s="20">
        <v>22.5</v>
      </c>
    </row>
    <row r="4">
      <c r="A4" s="43" t="s">
        <v>18</v>
      </c>
      <c r="B4" s="20">
        <v>7.6</v>
      </c>
    </row>
    <row r="5">
      <c r="A5" s="43" t="s">
        <v>14</v>
      </c>
      <c r="B5" s="20">
        <v>21.55</v>
      </c>
    </row>
    <row r="6">
      <c r="A6" s="43" t="s">
        <v>32</v>
      </c>
      <c r="B6" s="20">
        <v>26.0</v>
      </c>
    </row>
    <row r="7">
      <c r="A7" s="43" t="s">
        <v>25</v>
      </c>
      <c r="B7" s="20">
        <v>14.8</v>
      </c>
    </row>
    <row r="8">
      <c r="A8" s="43" t="s">
        <v>27</v>
      </c>
      <c r="B8" s="20">
        <v>7.15</v>
      </c>
    </row>
    <row r="9">
      <c r="A9" s="43" t="s">
        <v>35</v>
      </c>
      <c r="B9" s="20">
        <v>21.65</v>
      </c>
    </row>
    <row r="10">
      <c r="A10" s="43" t="s">
        <v>37</v>
      </c>
      <c r="B10" s="20">
        <v>6.35</v>
      </c>
    </row>
    <row r="11">
      <c r="A11" s="43" t="s">
        <v>39</v>
      </c>
      <c r="B11" s="20">
        <v>11.95</v>
      </c>
    </row>
    <row r="12">
      <c r="A12" s="44" t="s">
        <v>1533</v>
      </c>
    </row>
    <row r="13">
      <c r="A13" s="43" t="s">
        <v>277</v>
      </c>
      <c r="B13" s="20">
        <v>24.85</v>
      </c>
    </row>
    <row r="14">
      <c r="A14" s="43" t="s">
        <v>54</v>
      </c>
      <c r="B14" s="20">
        <v>27.15</v>
      </c>
    </row>
    <row r="15">
      <c r="A15" s="43" t="s">
        <v>49</v>
      </c>
      <c r="B15" s="20">
        <v>25.0</v>
      </c>
    </row>
    <row r="16">
      <c r="A16" s="43" t="s">
        <v>73</v>
      </c>
      <c r="B16" s="20">
        <v>26.0</v>
      </c>
    </row>
    <row r="17">
      <c r="A17" s="43" t="s">
        <v>61</v>
      </c>
      <c r="B17" s="20">
        <v>6.15</v>
      </c>
    </row>
    <row r="18">
      <c r="A18" s="43" t="s">
        <v>43</v>
      </c>
      <c r="B18" s="20">
        <v>9.55</v>
      </c>
    </row>
    <row r="19">
      <c r="A19" s="43" t="s">
        <v>64</v>
      </c>
      <c r="B19" s="20">
        <v>25.3</v>
      </c>
    </row>
    <row r="20">
      <c r="A20" s="43" t="s">
        <v>45</v>
      </c>
      <c r="B20" s="20">
        <v>27.55</v>
      </c>
    </row>
    <row r="21">
      <c r="A21" s="43" t="s">
        <v>77</v>
      </c>
      <c r="B21" s="20">
        <v>7.4</v>
      </c>
    </row>
    <row r="22">
      <c r="A22" s="43" t="s">
        <v>68</v>
      </c>
      <c r="B22" s="20">
        <v>21.55</v>
      </c>
    </row>
    <row r="23">
      <c r="A23" s="43" t="s">
        <v>59</v>
      </c>
      <c r="B23" s="20">
        <v>9.85</v>
      </c>
    </row>
    <row r="24">
      <c r="A24" s="43" t="s">
        <v>79</v>
      </c>
      <c r="B24" s="20">
        <v>21.5</v>
      </c>
    </row>
    <row r="25">
      <c r="A25" s="43" t="s">
        <v>70</v>
      </c>
      <c r="B25" s="20">
        <v>24.95</v>
      </c>
    </row>
    <row r="26">
      <c r="A26" s="43" t="s">
        <v>1519</v>
      </c>
      <c r="B26" s="20">
        <v>26.85</v>
      </c>
    </row>
    <row r="27">
      <c r="A27" s="43" t="s">
        <v>52</v>
      </c>
      <c r="B27" s="20">
        <v>10.55</v>
      </c>
    </row>
    <row r="28">
      <c r="A28" s="43" t="s">
        <v>47</v>
      </c>
      <c r="B28" s="20">
        <v>28.25</v>
      </c>
    </row>
    <row r="29">
      <c r="A29" s="43" t="s">
        <v>41</v>
      </c>
      <c r="B29" s="20">
        <v>19.8</v>
      </c>
    </row>
    <row r="30">
      <c r="A30" s="44" t="s">
        <v>1534</v>
      </c>
    </row>
    <row r="31">
      <c r="A31" s="43" t="s">
        <v>319</v>
      </c>
      <c r="B31" s="20">
        <v>26.8</v>
      </c>
    </row>
    <row r="32">
      <c r="A32" s="43" t="s">
        <v>104</v>
      </c>
      <c r="B32" s="20">
        <v>24.6</v>
      </c>
    </row>
    <row r="33">
      <c r="A33" s="43" t="s">
        <v>83</v>
      </c>
      <c r="B33" s="20">
        <v>-5.35</v>
      </c>
    </row>
    <row r="34">
      <c r="A34" s="43" t="s">
        <v>860</v>
      </c>
      <c r="B34" s="20">
        <v>23.3</v>
      </c>
    </row>
    <row r="35">
      <c r="A35" s="43" t="s">
        <v>81</v>
      </c>
      <c r="B35" s="20">
        <v>24.9</v>
      </c>
    </row>
    <row r="36">
      <c r="A36" s="43" t="s">
        <v>623</v>
      </c>
      <c r="B36" s="20">
        <v>26.55</v>
      </c>
    </row>
    <row r="37">
      <c r="A37" s="43" t="s">
        <v>93</v>
      </c>
      <c r="B37" s="20">
        <v>8.45</v>
      </c>
    </row>
    <row r="38">
      <c r="A38" s="43" t="s">
        <v>97</v>
      </c>
      <c r="B38" s="20">
        <v>6.95</v>
      </c>
    </row>
    <row r="39">
      <c r="A39" s="43" t="s">
        <v>110</v>
      </c>
      <c r="B39" s="20">
        <v>24.5</v>
      </c>
    </row>
    <row r="40">
      <c r="A40" s="43" t="s">
        <v>112</v>
      </c>
      <c r="B40" s="20">
        <v>25.55</v>
      </c>
    </row>
    <row r="41">
      <c r="A41" s="43" t="s">
        <v>1535</v>
      </c>
      <c r="B41" s="20">
        <v>24.0</v>
      </c>
    </row>
    <row r="42">
      <c r="A42" s="43" t="s">
        <v>1536</v>
      </c>
      <c r="B42" s="20">
        <v>24.55</v>
      </c>
    </row>
    <row r="43">
      <c r="A43" s="43" t="s">
        <v>116</v>
      </c>
      <c r="B43" s="20">
        <v>24.8</v>
      </c>
    </row>
    <row r="44">
      <c r="A44" s="43" t="s">
        <v>245</v>
      </c>
      <c r="B44" s="20">
        <v>10.9</v>
      </c>
    </row>
    <row r="45">
      <c r="A45" s="43" t="s">
        <v>120</v>
      </c>
      <c r="B45" s="20">
        <v>25.2</v>
      </c>
    </row>
    <row r="46">
      <c r="A46" s="43" t="s">
        <v>128</v>
      </c>
      <c r="B46" s="20">
        <v>18.45</v>
      </c>
    </row>
    <row r="47">
      <c r="A47" s="43" t="s">
        <v>130</v>
      </c>
      <c r="B47" s="20">
        <v>7.55</v>
      </c>
    </row>
    <row r="48">
      <c r="A48" s="44" t="s">
        <v>1537</v>
      </c>
    </row>
    <row r="49">
      <c r="A49" s="43" t="s">
        <v>139</v>
      </c>
      <c r="B49" s="20">
        <v>7.5</v>
      </c>
    </row>
    <row r="50">
      <c r="A50" s="43" t="s">
        <v>135</v>
      </c>
      <c r="B50" s="20">
        <v>28.0</v>
      </c>
    </row>
    <row r="51">
      <c r="A51" s="43" t="s">
        <v>137</v>
      </c>
      <c r="B51" s="20">
        <v>22.35</v>
      </c>
    </row>
    <row r="52">
      <c r="A52" s="43" t="s">
        <v>141</v>
      </c>
      <c r="B52" s="20">
        <v>24.55</v>
      </c>
    </row>
    <row r="53">
      <c r="A53" s="44" t="s">
        <v>1538</v>
      </c>
    </row>
    <row r="54">
      <c r="A54" s="43" t="s">
        <v>1523</v>
      </c>
      <c r="B54" s="20">
        <v>25.25</v>
      </c>
    </row>
    <row r="55">
      <c r="A55" s="43" t="s">
        <v>156</v>
      </c>
      <c r="B55" s="20">
        <v>21.85</v>
      </c>
    </row>
    <row r="56">
      <c r="A56" s="43" t="s">
        <v>552</v>
      </c>
      <c r="B56" s="20">
        <v>22.1</v>
      </c>
    </row>
    <row r="57">
      <c r="A57" s="43" t="s">
        <v>571</v>
      </c>
      <c r="B57" s="20">
        <v>24.45</v>
      </c>
    </row>
    <row r="58">
      <c r="A58" s="43" t="s">
        <v>215</v>
      </c>
      <c r="B58" s="20">
        <v>24.55</v>
      </c>
    </row>
    <row r="59">
      <c r="A59" s="43" t="s">
        <v>163</v>
      </c>
      <c r="B59" s="20">
        <v>25.5</v>
      </c>
    </row>
    <row r="60">
      <c r="A60" s="43" t="s">
        <v>169</v>
      </c>
      <c r="B60" s="20">
        <v>5.1</v>
      </c>
    </row>
    <row r="61">
      <c r="A61" s="43" t="s">
        <v>171</v>
      </c>
      <c r="B61" s="20">
        <v>22.2</v>
      </c>
    </row>
    <row r="62">
      <c r="A62" s="44" t="s">
        <v>1539</v>
      </c>
    </row>
    <row r="63">
      <c r="A63" s="43" t="s">
        <v>182</v>
      </c>
      <c r="B63" s="20">
        <v>24.4</v>
      </c>
    </row>
    <row r="64">
      <c r="A64" s="43" t="s">
        <v>180</v>
      </c>
      <c r="B64" s="20">
        <v>1.7</v>
      </c>
    </row>
    <row r="65">
      <c r="A65" s="43" t="s">
        <v>184</v>
      </c>
      <c r="B65" s="20">
        <v>10.7</v>
      </c>
    </row>
    <row r="66">
      <c r="A66" s="44" t="s">
        <v>1540</v>
      </c>
    </row>
    <row r="67">
      <c r="A67" s="43" t="s">
        <v>195</v>
      </c>
      <c r="B67" s="20">
        <v>25.05</v>
      </c>
    </row>
    <row r="68">
      <c r="A68" s="43" t="s">
        <v>210</v>
      </c>
      <c r="B68" s="20">
        <v>27.5</v>
      </c>
    </row>
    <row r="69">
      <c r="A69" s="43" t="s">
        <v>200</v>
      </c>
      <c r="B69" s="20">
        <v>5.8</v>
      </c>
    </row>
    <row r="70">
      <c r="A70" s="43" t="s">
        <v>132</v>
      </c>
      <c r="B70" s="20">
        <v>8.5</v>
      </c>
    </row>
    <row r="71">
      <c r="A71" s="43" t="s">
        <v>203</v>
      </c>
      <c r="B71" s="20">
        <v>27.2</v>
      </c>
    </row>
    <row r="72">
      <c r="A72" s="43" t="s">
        <v>218</v>
      </c>
      <c r="B72" s="20">
        <v>15.4</v>
      </c>
    </row>
    <row r="73">
      <c r="A73" s="43" t="s">
        <v>220</v>
      </c>
      <c r="B73" s="20">
        <v>26.65</v>
      </c>
    </row>
    <row r="74">
      <c r="A74" s="43" t="s">
        <v>225</v>
      </c>
      <c r="B74" s="20">
        <v>23.45</v>
      </c>
    </row>
    <row r="75">
      <c r="A75" s="43" t="s">
        <v>208</v>
      </c>
      <c r="B75" s="20">
        <v>25.7</v>
      </c>
    </row>
    <row r="76">
      <c r="A76" s="43" t="s">
        <v>212</v>
      </c>
      <c r="B76" s="20">
        <v>26.75</v>
      </c>
    </row>
    <row r="77">
      <c r="A77" s="43" t="s">
        <v>231</v>
      </c>
      <c r="B77" s="20">
        <v>26.0</v>
      </c>
    </row>
    <row r="78">
      <c r="A78" s="44" t="s">
        <v>1541</v>
      </c>
    </row>
    <row r="79">
      <c r="A79" s="43" t="s">
        <v>248</v>
      </c>
      <c r="B79" s="20">
        <v>24.9</v>
      </c>
    </row>
    <row r="80">
      <c r="A80" s="43" t="s">
        <v>239</v>
      </c>
      <c r="B80" s="20">
        <v>23.5</v>
      </c>
    </row>
    <row r="81">
      <c r="A81" s="43" t="s">
        <v>252</v>
      </c>
      <c r="B81" s="20">
        <v>9.75</v>
      </c>
    </row>
    <row r="82">
      <c r="A82" s="44" t="s">
        <v>1542</v>
      </c>
    </row>
    <row r="83">
      <c r="A83" s="43" t="s">
        <v>294</v>
      </c>
      <c r="B83" s="20">
        <v>1.75</v>
      </c>
    </row>
    <row r="84">
      <c r="A84" s="43" t="s">
        <v>279</v>
      </c>
      <c r="B84" s="20">
        <v>23.65</v>
      </c>
    </row>
    <row r="85">
      <c r="A85" s="43" t="s">
        <v>265</v>
      </c>
      <c r="B85" s="20">
        <v>25.85</v>
      </c>
    </row>
    <row r="86">
      <c r="A86" s="43" t="s">
        <v>897</v>
      </c>
      <c r="B86" s="20">
        <v>17.25</v>
      </c>
    </row>
    <row r="87">
      <c r="A87" s="43" t="s">
        <v>292</v>
      </c>
      <c r="B87" s="20">
        <v>21.4</v>
      </c>
    </row>
    <row r="88">
      <c r="A88" s="43" t="s">
        <v>1543</v>
      </c>
      <c r="B88" s="20">
        <v>9.3</v>
      </c>
    </row>
    <row r="89">
      <c r="A89" s="43" t="s">
        <v>297</v>
      </c>
      <c r="B89" s="20">
        <v>19.2</v>
      </c>
    </row>
    <row r="90">
      <c r="A90" s="43" t="s">
        <v>300</v>
      </c>
      <c r="B90" s="20">
        <v>13.45</v>
      </c>
    </row>
    <row r="91">
      <c r="A91" s="43" t="s">
        <v>1544</v>
      </c>
      <c r="B91" s="20">
        <v>26.35</v>
      </c>
    </row>
    <row r="92">
      <c r="A92" s="44" t="s">
        <v>1545</v>
      </c>
    </row>
    <row r="93">
      <c r="A93" s="43" t="s">
        <v>303</v>
      </c>
      <c r="B93" s="20">
        <v>24.95</v>
      </c>
    </row>
    <row r="94">
      <c r="A94" s="43" t="s">
        <v>308</v>
      </c>
      <c r="B94" s="20">
        <v>11.15</v>
      </c>
    </row>
    <row r="95">
      <c r="A95" s="43" t="s">
        <v>305</v>
      </c>
      <c r="B95" s="20">
        <v>18.3</v>
      </c>
    </row>
    <row r="96">
      <c r="A96" s="44" t="s">
        <v>1546</v>
      </c>
    </row>
    <row r="97">
      <c r="A97" s="43" t="s">
        <v>310</v>
      </c>
      <c r="B97" s="20">
        <v>6.4</v>
      </c>
    </row>
    <row r="98">
      <c r="A98" s="43" t="s">
        <v>312</v>
      </c>
      <c r="B98" s="20">
        <v>24.75</v>
      </c>
    </row>
    <row r="99">
      <c r="A99" s="43" t="s">
        <v>321</v>
      </c>
      <c r="B99" s="20">
        <v>28.2</v>
      </c>
    </row>
    <row r="100">
      <c r="A100" s="43" t="s">
        <v>1547</v>
      </c>
      <c r="B100" s="20">
        <v>5.7</v>
      </c>
    </row>
    <row r="101">
      <c r="A101" s="43" t="s">
        <v>1548</v>
      </c>
      <c r="B101" s="20">
        <v>11.5</v>
      </c>
    </row>
    <row r="102">
      <c r="A102" s="43" t="s">
        <v>330</v>
      </c>
      <c r="B102" s="20">
        <v>25.35</v>
      </c>
    </row>
    <row r="103">
      <c r="A103" s="43" t="s">
        <v>780</v>
      </c>
      <c r="B103" s="20">
        <v>1.55</v>
      </c>
    </row>
    <row r="104">
      <c r="A104" s="44" t="s">
        <v>1549</v>
      </c>
    </row>
    <row r="105">
      <c r="A105" s="43" t="s">
        <v>912</v>
      </c>
      <c r="B105" s="20">
        <v>22.8</v>
      </c>
    </row>
    <row r="106">
      <c r="A106" s="43" t="s">
        <v>375</v>
      </c>
      <c r="B106" s="20">
        <v>5.6</v>
      </c>
    </row>
    <row r="107">
      <c r="A107" s="43" t="s">
        <v>337</v>
      </c>
      <c r="B107" s="20">
        <v>16.4</v>
      </c>
    </row>
    <row r="108">
      <c r="A108" s="43" t="s">
        <v>367</v>
      </c>
      <c r="B108" s="20">
        <v>11.85</v>
      </c>
    </row>
    <row r="109">
      <c r="A109" s="43" t="s">
        <v>339</v>
      </c>
      <c r="B109" s="20">
        <v>25.3</v>
      </c>
    </row>
    <row r="110">
      <c r="A110" s="43" t="s">
        <v>342</v>
      </c>
      <c r="B110" s="20">
        <v>21.8</v>
      </c>
    </row>
    <row r="111">
      <c r="A111" s="43" t="s">
        <v>357</v>
      </c>
      <c r="B111" s="20">
        <v>5.65</v>
      </c>
    </row>
    <row r="112">
      <c r="A112" s="43" t="s">
        <v>371</v>
      </c>
      <c r="B112" s="20">
        <v>6.2</v>
      </c>
    </row>
    <row r="113">
      <c r="A113" s="43" t="s">
        <v>373</v>
      </c>
      <c r="B113" s="20">
        <v>8.65</v>
      </c>
    </row>
    <row r="114">
      <c r="A114" s="44" t="s">
        <v>1550</v>
      </c>
    </row>
    <row r="115">
      <c r="A115" s="43" t="s">
        <v>833</v>
      </c>
      <c r="B115" s="20">
        <v>9.8</v>
      </c>
    </row>
    <row r="116">
      <c r="A116" s="43" t="s">
        <v>394</v>
      </c>
      <c r="B116" s="20">
        <v>22.65</v>
      </c>
    </row>
    <row r="117">
      <c r="A117" s="43" t="s">
        <v>445</v>
      </c>
      <c r="B117" s="20">
        <v>21.9</v>
      </c>
    </row>
    <row r="118">
      <c r="A118" s="43" t="s">
        <v>447</v>
      </c>
      <c r="B118" s="20">
        <v>25.4</v>
      </c>
    </row>
    <row r="119">
      <c r="A119" s="43" t="s">
        <v>397</v>
      </c>
      <c r="B119" s="20">
        <v>27.65</v>
      </c>
    </row>
    <row r="120">
      <c r="A120" s="43" t="s">
        <v>415</v>
      </c>
      <c r="B120" s="20">
        <v>28.25</v>
      </c>
    </row>
    <row r="121">
      <c r="A121" s="43" t="s">
        <v>418</v>
      </c>
      <c r="B121" s="20">
        <v>19.2</v>
      </c>
    </row>
    <row r="122">
      <c r="A122" s="43" t="s">
        <v>405</v>
      </c>
      <c r="B122" s="20">
        <v>27.4</v>
      </c>
    </row>
    <row r="123">
      <c r="A123" s="43" t="s">
        <v>440</v>
      </c>
      <c r="B123" s="20">
        <v>27.65</v>
      </c>
    </row>
    <row r="124">
      <c r="A124" s="43" t="s">
        <v>442</v>
      </c>
      <c r="B124" s="20">
        <v>22.4</v>
      </c>
    </row>
    <row r="125">
      <c r="A125" s="43" t="s">
        <v>403</v>
      </c>
      <c r="B125" s="20">
        <v>21.0</v>
      </c>
    </row>
    <row r="126">
      <c r="A126" s="43" t="s">
        <v>628</v>
      </c>
      <c r="B126" s="20">
        <v>25.85</v>
      </c>
    </row>
    <row r="127">
      <c r="A127" s="43" t="s">
        <v>391</v>
      </c>
      <c r="B127" s="20">
        <v>9.45</v>
      </c>
    </row>
    <row r="128">
      <c r="A128" s="43" t="s">
        <v>389</v>
      </c>
      <c r="B128" s="20">
        <v>13.55</v>
      </c>
    </row>
    <row r="129">
      <c r="A129" s="43" t="s">
        <v>429</v>
      </c>
      <c r="B129" s="20">
        <v>-0.7</v>
      </c>
    </row>
    <row r="130">
      <c r="A130" s="43" t="s">
        <v>426</v>
      </c>
      <c r="B130" s="20">
        <v>10.55</v>
      </c>
    </row>
    <row r="131">
      <c r="A131" s="43" t="s">
        <v>386</v>
      </c>
      <c r="B131" s="20">
        <v>17.1</v>
      </c>
    </row>
    <row r="132">
      <c r="A132" s="43" t="s">
        <v>435</v>
      </c>
      <c r="B132" s="20">
        <v>23.8</v>
      </c>
    </row>
    <row r="133">
      <c r="A133" s="43" t="s">
        <v>420</v>
      </c>
      <c r="B133" s="20">
        <v>13.05</v>
      </c>
    </row>
    <row r="134">
      <c r="A134" s="44" t="s">
        <v>1551</v>
      </c>
    </row>
    <row r="135">
      <c r="A135" s="43" t="s">
        <v>453</v>
      </c>
      <c r="B135" s="20">
        <v>19.95</v>
      </c>
    </row>
    <row r="136">
      <c r="A136" s="43" t="s">
        <v>473</v>
      </c>
      <c r="B136" s="20">
        <v>8.1</v>
      </c>
    </row>
    <row r="137">
      <c r="A137" s="43" t="s">
        <v>1552</v>
      </c>
      <c r="B137" s="20">
        <v>9.25</v>
      </c>
    </row>
    <row r="138">
      <c r="A138" s="43" t="s">
        <v>479</v>
      </c>
      <c r="B138" s="20">
        <v>10.55</v>
      </c>
    </row>
    <row r="139">
      <c r="A139" s="43" t="s">
        <v>464</v>
      </c>
      <c r="B139" s="20">
        <v>24.9</v>
      </c>
    </row>
    <row r="140">
      <c r="A140" s="43" t="s">
        <v>458</v>
      </c>
      <c r="B140" s="20">
        <v>27.15</v>
      </c>
    </row>
    <row r="141">
      <c r="A141" s="43" t="s">
        <v>461</v>
      </c>
      <c r="B141" s="20">
        <v>26.8</v>
      </c>
    </row>
    <row r="142">
      <c r="A142" s="43" t="s">
        <v>470</v>
      </c>
      <c r="B142" s="20">
        <v>1.5</v>
      </c>
    </row>
    <row r="143">
      <c r="A143" s="44" t="s">
        <v>1553</v>
      </c>
    </row>
    <row r="144">
      <c r="A144" s="43" t="s">
        <v>486</v>
      </c>
      <c r="B144" s="20">
        <v>25.6</v>
      </c>
    </row>
    <row r="145">
      <c r="A145" s="44" t="s">
        <v>1554</v>
      </c>
    </row>
    <row r="146">
      <c r="A146" s="43" t="s">
        <v>492</v>
      </c>
      <c r="B146" s="20">
        <v>20.2</v>
      </c>
    </row>
    <row r="147">
      <c r="A147" s="43" t="s">
        <v>502</v>
      </c>
      <c r="B147" s="20">
        <v>27.6</v>
      </c>
    </row>
    <row r="148">
      <c r="A148" s="43" t="s">
        <v>494</v>
      </c>
      <c r="B148" s="20">
        <v>25.4</v>
      </c>
    </row>
    <row r="149">
      <c r="A149" s="43" t="s">
        <v>505</v>
      </c>
      <c r="B149" s="20">
        <v>25.25</v>
      </c>
    </row>
    <row r="150">
      <c r="A150" s="43" t="s">
        <v>521</v>
      </c>
      <c r="B150" s="20">
        <v>23.55</v>
      </c>
    </row>
    <row r="151">
      <c r="A151" s="43" t="s">
        <v>496</v>
      </c>
      <c r="B151" s="20">
        <v>19.6</v>
      </c>
    </row>
    <row r="152">
      <c r="A152" s="43" t="s">
        <v>499</v>
      </c>
      <c r="B152" s="20">
        <v>25.85</v>
      </c>
    </row>
    <row r="153">
      <c r="A153" s="43" t="s">
        <v>508</v>
      </c>
      <c r="B153" s="20">
        <v>7.85</v>
      </c>
    </row>
    <row r="154">
      <c r="A154" s="43" t="s">
        <v>519</v>
      </c>
      <c r="B154" s="20">
        <v>15.15</v>
      </c>
    </row>
    <row r="155">
      <c r="A155" s="44" t="s">
        <v>1555</v>
      </c>
    </row>
    <row r="156">
      <c r="A156" s="43" t="s">
        <v>534</v>
      </c>
      <c r="B156" s="20">
        <v>27.15</v>
      </c>
    </row>
    <row r="157">
      <c r="A157" s="44" t="s">
        <v>1556</v>
      </c>
    </row>
    <row r="158">
      <c r="A158" s="43" t="s">
        <v>536</v>
      </c>
      <c r="B158" s="20">
        <v>8.8</v>
      </c>
    </row>
    <row r="159">
      <c r="A159" s="43" t="s">
        <v>952</v>
      </c>
      <c r="B159" s="20">
        <v>-5.1</v>
      </c>
    </row>
    <row r="160">
      <c r="A160" s="43" t="s">
        <v>542</v>
      </c>
      <c r="B160" s="20">
        <v>17.85</v>
      </c>
    </row>
    <row r="161">
      <c r="A161" s="44" t="s">
        <v>1557</v>
      </c>
    </row>
    <row r="162">
      <c r="A162" s="43" t="s">
        <v>786</v>
      </c>
      <c r="B162" s="20">
        <v>24.5</v>
      </c>
    </row>
    <row r="163">
      <c r="A163" s="43" t="s">
        <v>799</v>
      </c>
      <c r="B163" s="20">
        <v>25.5</v>
      </c>
    </row>
    <row r="164">
      <c r="A164" s="43" t="s">
        <v>955</v>
      </c>
      <c r="B164" s="20">
        <v>26.8</v>
      </c>
    </row>
    <row r="165">
      <c r="A165" s="43" t="s">
        <v>720</v>
      </c>
      <c r="B165" s="20">
        <v>26.7</v>
      </c>
    </row>
    <row r="166">
      <c r="A166" s="43" t="s">
        <v>573</v>
      </c>
      <c r="B166" s="20">
        <v>11.85</v>
      </c>
    </row>
    <row r="167">
      <c r="A167" s="43" t="s">
        <v>1558</v>
      </c>
      <c r="B167" s="20">
        <v>23.75</v>
      </c>
    </row>
    <row r="168">
      <c r="A168" s="43" t="s">
        <v>553</v>
      </c>
      <c r="B168" s="20">
        <v>24.65</v>
      </c>
    </row>
    <row r="169">
      <c r="A169" s="43" t="s">
        <v>559</v>
      </c>
      <c r="B169" s="20">
        <v>27.85</v>
      </c>
    </row>
    <row r="170">
      <c r="A170" s="43" t="s">
        <v>578</v>
      </c>
      <c r="B170" s="20">
        <v>10.55</v>
      </c>
    </row>
    <row r="171">
      <c r="A171" s="43" t="s">
        <v>614</v>
      </c>
      <c r="B171" s="20">
        <v>27.15</v>
      </c>
    </row>
    <row r="172">
      <c r="A172" s="43" t="s">
        <v>567</v>
      </c>
      <c r="B172" s="20">
        <v>26.05</v>
      </c>
    </row>
    <row r="173">
      <c r="A173" s="43" t="s">
        <v>561</v>
      </c>
      <c r="B173" s="20">
        <v>26.45</v>
      </c>
    </row>
    <row r="174">
      <c r="A174" s="43" t="s">
        <v>961</v>
      </c>
      <c r="B174" s="20">
        <v>6.8</v>
      </c>
    </row>
    <row r="175">
      <c r="A175" s="43" t="s">
        <v>600</v>
      </c>
      <c r="B175" s="20">
        <v>8.9</v>
      </c>
    </row>
    <row r="176">
      <c r="A176" s="43" t="s">
        <v>564</v>
      </c>
      <c r="B176" s="20">
        <v>25.65</v>
      </c>
    </row>
    <row r="177">
      <c r="A177" s="43" t="s">
        <v>576</v>
      </c>
      <c r="B177" s="20">
        <v>27.05</v>
      </c>
    </row>
    <row r="178">
      <c r="A178" s="43" t="s">
        <v>727</v>
      </c>
      <c r="B178" s="20">
        <v>17.75</v>
      </c>
    </row>
    <row r="179">
      <c r="A179" s="43" t="s">
        <v>166</v>
      </c>
      <c r="B179" s="20">
        <v>13.3</v>
      </c>
    </row>
    <row r="180">
      <c r="A180" s="43" t="s">
        <v>360</v>
      </c>
      <c r="B180" s="20">
        <v>26.95</v>
      </c>
    </row>
    <row r="181">
      <c r="A181" s="43" t="s">
        <v>556</v>
      </c>
      <c r="B181" s="20">
        <v>26.9</v>
      </c>
    </row>
    <row r="182">
      <c r="A182" s="43" t="s">
        <v>595</v>
      </c>
      <c r="B182" s="20">
        <v>25.7</v>
      </c>
    </row>
    <row r="183">
      <c r="A183" s="43" t="s">
        <v>606</v>
      </c>
      <c r="B183" s="20">
        <v>21.4</v>
      </c>
    </row>
    <row r="184">
      <c r="A184" s="43" t="s">
        <v>603</v>
      </c>
      <c r="B184" s="20">
        <v>2.1</v>
      </c>
    </row>
    <row r="185">
      <c r="A185" s="43" t="s">
        <v>88</v>
      </c>
      <c r="B185" s="20">
        <v>5.5</v>
      </c>
    </row>
    <row r="186">
      <c r="A186" s="43" t="s">
        <v>971</v>
      </c>
      <c r="B186" s="20">
        <v>17.75</v>
      </c>
    </row>
    <row r="187">
      <c r="A187" s="44" t="s">
        <v>1559</v>
      </c>
    </row>
    <row r="188">
      <c r="A188" s="43" t="s">
        <v>639</v>
      </c>
      <c r="B188" s="20">
        <v>2.0</v>
      </c>
    </row>
    <row r="189">
      <c r="A189" s="43" t="s">
        <v>677</v>
      </c>
      <c r="B189" s="20">
        <v>22.35</v>
      </c>
    </row>
    <row r="190">
      <c r="A190" s="43" t="s">
        <v>636</v>
      </c>
      <c r="B190" s="20">
        <v>26.3</v>
      </c>
    </row>
    <row r="191">
      <c r="A191" s="43" t="s">
        <v>633</v>
      </c>
      <c r="B191" s="20">
        <v>27.15</v>
      </c>
    </row>
    <row r="192">
      <c r="A192" s="43" t="s">
        <v>655</v>
      </c>
      <c r="B192" s="20">
        <v>25.25</v>
      </c>
    </row>
    <row r="193">
      <c r="A193" s="43" t="s">
        <v>663</v>
      </c>
      <c r="B193" s="20">
        <v>25.75</v>
      </c>
    </row>
    <row r="194">
      <c r="A194" s="43" t="s">
        <v>666</v>
      </c>
      <c r="B194" s="20">
        <v>19.2</v>
      </c>
    </row>
    <row r="195">
      <c r="A195" s="43" t="s">
        <v>669</v>
      </c>
      <c r="B195" s="20">
        <v>11.1</v>
      </c>
    </row>
    <row r="196">
      <c r="A196" s="43" t="s">
        <v>642</v>
      </c>
      <c r="B196" s="20">
        <v>15.1</v>
      </c>
    </row>
    <row r="197">
      <c r="A197" s="43" t="s">
        <v>674</v>
      </c>
      <c r="B197" s="20">
        <v>28.0</v>
      </c>
    </row>
    <row r="198">
      <c r="A198" s="44" t="s">
        <v>1560</v>
      </c>
    </row>
    <row r="199">
      <c r="A199" s="43" t="s">
        <v>681</v>
      </c>
      <c r="B199" s="20">
        <v>22.8</v>
      </c>
    </row>
    <row r="200">
      <c r="A200" s="43" t="s">
        <v>684</v>
      </c>
      <c r="B200" s="20">
        <v>8.3</v>
      </c>
    </row>
    <row r="201">
      <c r="A201" s="43" t="s">
        <v>23</v>
      </c>
      <c r="B201" s="20">
        <v>27.0</v>
      </c>
    </row>
    <row r="202">
      <c r="A202" s="43" t="s">
        <v>198</v>
      </c>
      <c r="B202" s="20">
        <v>8.45</v>
      </c>
    </row>
    <row r="203">
      <c r="A203" s="43" t="s">
        <v>695</v>
      </c>
      <c r="B203" s="20">
        <v>8.55</v>
      </c>
    </row>
    <row r="204">
      <c r="A204" s="43" t="s">
        <v>692</v>
      </c>
      <c r="B204" s="20">
        <v>17.55</v>
      </c>
    </row>
    <row r="205">
      <c r="A205" s="43" t="s">
        <v>698</v>
      </c>
      <c r="B205" s="20">
        <v>12.05</v>
      </c>
    </row>
    <row r="206">
      <c r="A206" s="44" t="s">
        <v>1561</v>
      </c>
    </row>
    <row r="207">
      <c r="A207" s="43" t="s">
        <v>714</v>
      </c>
      <c r="B207" s="20">
        <v>23.95</v>
      </c>
    </row>
    <row r="208">
      <c r="A208" s="43" t="s">
        <v>985</v>
      </c>
      <c r="B208" s="20">
        <v>25.35</v>
      </c>
    </row>
    <row r="209">
      <c r="A209" s="43" t="s">
        <v>711</v>
      </c>
      <c r="B209" s="20">
        <v>24.45</v>
      </c>
    </row>
    <row r="210">
      <c r="A210" s="44" t="s">
        <v>1562</v>
      </c>
    </row>
    <row r="211">
      <c r="A211" s="43" t="s">
        <v>988</v>
      </c>
      <c r="B211" s="20">
        <v>23.85</v>
      </c>
    </row>
    <row r="212">
      <c r="A212" s="44" t="s">
        <v>1563</v>
      </c>
    </row>
    <row r="213">
      <c r="A213" s="43" t="s">
        <v>730</v>
      </c>
      <c r="B213" s="20">
        <v>21.4</v>
      </c>
    </row>
    <row r="214">
      <c r="A214" s="43" t="s">
        <v>733</v>
      </c>
      <c r="B214" s="20">
        <v>21.0</v>
      </c>
    </row>
  </sheetData>
  <mergeCells count="23">
    <mergeCell ref="A12:C12"/>
    <mergeCell ref="A30:C30"/>
    <mergeCell ref="A48:C48"/>
    <mergeCell ref="A53:C53"/>
    <mergeCell ref="A62:C62"/>
    <mergeCell ref="A66:C66"/>
    <mergeCell ref="A78:C78"/>
    <mergeCell ref="A82:C82"/>
    <mergeCell ref="A92:C92"/>
    <mergeCell ref="A96:C96"/>
    <mergeCell ref="A104:C104"/>
    <mergeCell ref="A114:C114"/>
    <mergeCell ref="A134:C134"/>
    <mergeCell ref="A143:C143"/>
    <mergeCell ref="A210:C210"/>
    <mergeCell ref="A212:C212"/>
    <mergeCell ref="A145:C145"/>
    <mergeCell ref="A155:C155"/>
    <mergeCell ref="A157:C157"/>
    <mergeCell ref="A161:C161"/>
    <mergeCell ref="A187:C187"/>
    <mergeCell ref="A198:C198"/>
    <mergeCell ref="A206:C206"/>
  </mergeCells>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1"/>
    <hyperlink r:id="rId30" ref="A32"/>
    <hyperlink r:id="rId31" ref="A33"/>
    <hyperlink r:id="rId32" ref="A34"/>
    <hyperlink r:id="rId33" ref="A35"/>
    <hyperlink r:id="rId34" ref="A36"/>
    <hyperlink r:id="rId35" ref="A37"/>
    <hyperlink r:id="rId36" ref="A38"/>
    <hyperlink r:id="rId37" ref="A39"/>
    <hyperlink r:id="rId38" ref="A40"/>
    <hyperlink r:id="rId39" ref="A41"/>
    <hyperlink r:id="rId40" ref="A42"/>
    <hyperlink r:id="rId41" ref="A43"/>
    <hyperlink r:id="rId42" ref="A44"/>
    <hyperlink r:id="rId43" ref="A45"/>
    <hyperlink r:id="rId44" ref="A46"/>
    <hyperlink r:id="rId45" ref="A47"/>
    <hyperlink r:id="rId46" ref="A49"/>
    <hyperlink r:id="rId47" ref="A50"/>
    <hyperlink r:id="rId48" ref="A51"/>
    <hyperlink r:id="rId49" ref="A52"/>
    <hyperlink r:id="rId50" ref="A54"/>
    <hyperlink r:id="rId51" ref="A55"/>
    <hyperlink r:id="rId52" ref="A56"/>
    <hyperlink r:id="rId53" ref="A57"/>
    <hyperlink r:id="rId54" ref="A58"/>
    <hyperlink r:id="rId55" ref="A59"/>
    <hyperlink r:id="rId56" ref="A60"/>
    <hyperlink r:id="rId57" ref="A61"/>
    <hyperlink r:id="rId58" ref="A63"/>
    <hyperlink r:id="rId59" ref="A64"/>
    <hyperlink r:id="rId60" ref="A65"/>
    <hyperlink r:id="rId61" ref="A67"/>
    <hyperlink r:id="rId62" ref="A68"/>
    <hyperlink r:id="rId63" ref="A69"/>
    <hyperlink r:id="rId64" ref="A70"/>
    <hyperlink r:id="rId65" ref="A71"/>
    <hyperlink r:id="rId66" ref="A72"/>
    <hyperlink r:id="rId67" ref="A73"/>
    <hyperlink r:id="rId68" ref="A74"/>
    <hyperlink r:id="rId69" ref="A75"/>
    <hyperlink r:id="rId70" ref="A76"/>
    <hyperlink r:id="rId71" ref="A77"/>
    <hyperlink r:id="rId72" ref="A79"/>
    <hyperlink r:id="rId73" ref="A80"/>
    <hyperlink r:id="rId74" ref="A81"/>
    <hyperlink r:id="rId75" ref="A83"/>
    <hyperlink r:id="rId76" ref="A84"/>
    <hyperlink r:id="rId77" ref="A85"/>
    <hyperlink r:id="rId78" ref="A86"/>
    <hyperlink r:id="rId79" ref="A87"/>
    <hyperlink r:id="rId80" ref="A88"/>
    <hyperlink r:id="rId81" ref="A89"/>
    <hyperlink r:id="rId82" ref="A90"/>
    <hyperlink r:id="rId83" ref="A91"/>
    <hyperlink r:id="rId84" ref="A93"/>
    <hyperlink r:id="rId85" ref="A94"/>
    <hyperlink r:id="rId86" ref="A95"/>
    <hyperlink r:id="rId87" ref="A97"/>
    <hyperlink r:id="rId88" ref="A98"/>
    <hyperlink r:id="rId89" ref="A99"/>
    <hyperlink r:id="rId90" ref="A100"/>
    <hyperlink r:id="rId91" ref="A101"/>
    <hyperlink r:id="rId92" ref="A102"/>
    <hyperlink r:id="rId93" ref="A103"/>
    <hyperlink r:id="rId94" ref="A105"/>
    <hyperlink r:id="rId95" ref="A106"/>
    <hyperlink r:id="rId96" ref="A107"/>
    <hyperlink r:id="rId97" ref="A108"/>
    <hyperlink r:id="rId98" ref="A109"/>
    <hyperlink r:id="rId99" ref="A110"/>
    <hyperlink r:id="rId100" ref="A111"/>
    <hyperlink r:id="rId101" ref="A112"/>
    <hyperlink r:id="rId102" ref="A113"/>
    <hyperlink r:id="rId103" ref="A115"/>
    <hyperlink r:id="rId104" ref="A116"/>
    <hyperlink r:id="rId105" ref="A117"/>
    <hyperlink r:id="rId106" ref="A118"/>
    <hyperlink r:id="rId107" ref="A119"/>
    <hyperlink r:id="rId108" ref="A120"/>
    <hyperlink r:id="rId109" ref="A121"/>
    <hyperlink r:id="rId110" ref="A122"/>
    <hyperlink r:id="rId111" ref="A123"/>
    <hyperlink r:id="rId112" ref="A124"/>
    <hyperlink r:id="rId113" ref="A125"/>
    <hyperlink r:id="rId114" ref="A126"/>
    <hyperlink r:id="rId115" ref="A127"/>
    <hyperlink r:id="rId116" ref="A128"/>
    <hyperlink r:id="rId117" ref="A129"/>
    <hyperlink r:id="rId118" ref="A130"/>
    <hyperlink r:id="rId119" ref="A131"/>
    <hyperlink r:id="rId120" ref="A132"/>
    <hyperlink r:id="rId121" ref="A133"/>
    <hyperlink r:id="rId122" ref="A135"/>
    <hyperlink r:id="rId123" ref="A136"/>
    <hyperlink r:id="rId124" ref="A137"/>
    <hyperlink r:id="rId125" ref="A138"/>
    <hyperlink r:id="rId126" ref="A139"/>
    <hyperlink r:id="rId127" ref="A140"/>
    <hyperlink r:id="rId128" ref="A141"/>
    <hyperlink r:id="rId129" ref="A142"/>
    <hyperlink r:id="rId130" ref="A144"/>
    <hyperlink r:id="rId131" ref="A146"/>
    <hyperlink r:id="rId132" ref="A147"/>
    <hyperlink r:id="rId133" ref="A148"/>
    <hyperlink r:id="rId134" ref="A149"/>
    <hyperlink r:id="rId135" ref="A150"/>
    <hyperlink r:id="rId136" ref="A151"/>
    <hyperlink r:id="rId137" ref="A152"/>
    <hyperlink r:id="rId138" ref="A153"/>
    <hyperlink r:id="rId139" ref="A154"/>
    <hyperlink r:id="rId140" ref="A156"/>
    <hyperlink r:id="rId141" ref="A158"/>
    <hyperlink r:id="rId142" ref="A159"/>
    <hyperlink r:id="rId143" ref="A160"/>
    <hyperlink r:id="rId144" ref="A162"/>
    <hyperlink r:id="rId145" ref="A163"/>
    <hyperlink r:id="rId146" ref="A164"/>
    <hyperlink r:id="rId147" ref="A165"/>
    <hyperlink r:id="rId148" ref="A166"/>
    <hyperlink r:id="rId149" ref="A167"/>
    <hyperlink r:id="rId150" ref="A168"/>
    <hyperlink r:id="rId151" ref="A169"/>
    <hyperlink r:id="rId152" ref="A170"/>
    <hyperlink r:id="rId153" ref="A171"/>
    <hyperlink r:id="rId154" ref="A172"/>
    <hyperlink r:id="rId155" ref="A173"/>
    <hyperlink r:id="rId156" ref="A174"/>
    <hyperlink r:id="rId157" ref="A175"/>
    <hyperlink r:id="rId158" ref="A176"/>
    <hyperlink r:id="rId159" ref="A177"/>
    <hyperlink r:id="rId160" ref="A178"/>
    <hyperlink r:id="rId161" ref="A179"/>
    <hyperlink r:id="rId162" ref="A180"/>
    <hyperlink r:id="rId163" ref="A181"/>
    <hyperlink r:id="rId164" ref="A182"/>
    <hyperlink r:id="rId165" ref="A183"/>
    <hyperlink r:id="rId166" ref="A184"/>
    <hyperlink r:id="rId167" ref="A185"/>
    <hyperlink r:id="rId168" ref="A186"/>
    <hyperlink r:id="rId169" ref="A188"/>
    <hyperlink r:id="rId170" ref="A189"/>
    <hyperlink r:id="rId171" ref="A190"/>
    <hyperlink r:id="rId172" ref="A191"/>
    <hyperlink r:id="rId173" ref="A192"/>
    <hyperlink r:id="rId174" ref="A193"/>
    <hyperlink r:id="rId175" ref="A194"/>
    <hyperlink r:id="rId176" ref="A195"/>
    <hyperlink r:id="rId177" ref="A196"/>
    <hyperlink r:id="rId178" ref="A197"/>
    <hyperlink r:id="rId179" ref="A199"/>
    <hyperlink r:id="rId180" ref="A200"/>
    <hyperlink r:id="rId181" ref="A201"/>
    <hyperlink r:id="rId182" ref="A202"/>
    <hyperlink r:id="rId183" ref="A203"/>
    <hyperlink r:id="rId184" ref="A204"/>
    <hyperlink r:id="rId185" ref="A205"/>
    <hyperlink r:id="rId186" ref="A207"/>
    <hyperlink r:id="rId187" ref="A208"/>
    <hyperlink r:id="rId188" ref="A209"/>
    <hyperlink r:id="rId189" ref="A211"/>
    <hyperlink r:id="rId190" ref="A213"/>
    <hyperlink r:id="rId191" ref="A214"/>
  </hyperlinks>
  <drawing r:id="rId192"/>
</worksheet>
</file>