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ser\Desktop\金融計量\"/>
    </mc:Choice>
  </mc:AlternateContent>
  <xr:revisionPtr revIDLastSave="0" documentId="8_{F3DBF8D0-8CAE-40B4-BF96-A620BB772BA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2" i="1"/>
</calcChain>
</file>

<file path=xl/sharedStrings.xml><?xml version="1.0" encoding="utf-8"?>
<sst xmlns="http://schemas.openxmlformats.org/spreadsheetml/2006/main" count="5" uniqueCount="5">
  <si>
    <t>日期</t>
  </si>
  <si>
    <t>台灣-台股殖利率(L)_數值</t>
  </si>
  <si>
    <t>台灣-加權股價指數(R)_數值</t>
  </si>
  <si>
    <t>股利</t>
    <phoneticPr fontId="2" type="noConversion"/>
  </si>
  <si>
    <t>股利成長率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</si>
</sst>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1"/>
      <color theme="1"/>
      <name val="Microsoft JhengHe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10"/>
  <sheetViews>
    <sheetView tabSelected="1" topLeftCell="A288" workbookViewId="0">
      <selection activeCell="E2" sqref="E2:E309"/>
    </sheetView>
  </sheetViews>
  <sheetFormatPr defaultRowHeight="14.5"/>
  <cols>
    <col min="1" max="1" width="22.69921875" bestFit="1" customWidth="1"/>
    <col min="2" max="2" width="30.19921875" bestFit="1" customWidth="1"/>
    <col min="3" max="3" width="33" bestFit="1" customWidth="1"/>
    <col min="4" max="4" width="12.69921875" bestFit="1" customWidth="1"/>
    <col min="5" max="5" width="14" bestFit="1" customWidth="1"/>
  </cols>
  <sheetData>
    <row r="1" spans="1:5" ht="15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 spans="1:5">
      <c r="A2" s="2">
        <v>36526</v>
      </c>
      <c r="B2">
        <v>2.2999999999999998</v>
      </c>
      <c r="C2">
        <v>8756.5499999999993</v>
      </c>
      <c r="D2">
        <f>C2*B2/100</f>
        <v>201.40064999999996</v>
      </c>
      <c r="E2">
        <f>LN(D3)-LN(D2)</f>
        <v>0.15250934880352762</v>
      </c>
    </row>
    <row r="3" spans="1:5">
      <c r="A3" s="2">
        <v>36557</v>
      </c>
      <c r="B3">
        <v>2.38</v>
      </c>
      <c r="C3">
        <v>9856.39</v>
      </c>
      <c r="D3">
        <f t="shared" ref="D3:D66" si="0">C3*B3/100</f>
        <v>234.58208199999999</v>
      </c>
      <c r="E3">
        <f t="shared" ref="E3:E66" si="1">LN(D4)-LN(D3)</f>
        <v>-6.0043478198365641E-2</v>
      </c>
    </row>
    <row r="4" spans="1:5">
      <c r="A4" s="2">
        <v>36586</v>
      </c>
      <c r="B4">
        <v>2.2799999999999998</v>
      </c>
      <c r="C4">
        <v>9689.1</v>
      </c>
      <c r="D4">
        <f t="shared" si="0"/>
        <v>220.91147999999998</v>
      </c>
      <c r="E4">
        <f t="shared" si="1"/>
        <v>0.15244569285239695</v>
      </c>
    </row>
    <row r="5" spans="1:5">
      <c r="A5" s="2">
        <v>36617</v>
      </c>
      <c r="B5">
        <v>2.56</v>
      </c>
      <c r="C5">
        <v>10050.43</v>
      </c>
      <c r="D5">
        <f t="shared" si="0"/>
        <v>257.29100799999998</v>
      </c>
      <c r="E5">
        <f t="shared" si="1"/>
        <v>-0.14745888282031405</v>
      </c>
    </row>
    <row r="6" spans="1:5">
      <c r="A6" s="2">
        <v>36647</v>
      </c>
      <c r="B6">
        <v>2.57</v>
      </c>
      <c r="C6">
        <v>8638.75</v>
      </c>
      <c r="D6">
        <f t="shared" si="0"/>
        <v>222.01587499999997</v>
      </c>
      <c r="E6">
        <f t="shared" si="1"/>
        <v>0.16798250119806735</v>
      </c>
    </row>
    <row r="7" spans="1:5">
      <c r="A7" s="2">
        <v>36678</v>
      </c>
      <c r="B7">
        <v>2.97</v>
      </c>
      <c r="C7">
        <v>8842.6299999999992</v>
      </c>
      <c r="D7">
        <f t="shared" si="0"/>
        <v>262.62611099999998</v>
      </c>
      <c r="E7">
        <f t="shared" si="1"/>
        <v>-1.432649070302805E-2</v>
      </c>
    </row>
    <row r="8" spans="1:5">
      <c r="A8" s="2">
        <v>36708</v>
      </c>
      <c r="B8">
        <v>3.12</v>
      </c>
      <c r="C8">
        <v>8297.77</v>
      </c>
      <c r="D8">
        <f t="shared" si="0"/>
        <v>258.890424</v>
      </c>
      <c r="E8">
        <f t="shared" si="1"/>
        <v>0.19994516796172412</v>
      </c>
    </row>
    <row r="9" spans="1:5">
      <c r="A9" s="2">
        <v>36739</v>
      </c>
      <c r="B9">
        <v>3.96</v>
      </c>
      <c r="C9">
        <v>7984.65</v>
      </c>
      <c r="D9">
        <f t="shared" si="0"/>
        <v>316.19213999999999</v>
      </c>
      <c r="E9">
        <f t="shared" si="1"/>
        <v>-3.1300423414452716E-2</v>
      </c>
    </row>
    <row r="10" spans="1:5">
      <c r="A10" s="2">
        <v>36770</v>
      </c>
      <c r="B10">
        <v>4.13</v>
      </c>
      <c r="C10">
        <v>7420.06</v>
      </c>
      <c r="D10">
        <f t="shared" si="0"/>
        <v>306.44847800000002</v>
      </c>
      <c r="E10">
        <f t="shared" si="1"/>
        <v>-0.15193843064940626</v>
      </c>
    </row>
    <row r="11" spans="1:5">
      <c r="A11" s="2">
        <v>36800</v>
      </c>
      <c r="B11">
        <v>4.37</v>
      </c>
      <c r="C11">
        <v>6024.07</v>
      </c>
      <c r="D11">
        <f t="shared" si="0"/>
        <v>263.25185900000002</v>
      </c>
      <c r="E11">
        <f t="shared" si="1"/>
        <v>4.7773296894603412E-2</v>
      </c>
    </row>
    <row r="12" spans="1:5">
      <c r="A12" s="2">
        <v>36831</v>
      </c>
      <c r="B12">
        <v>5.09</v>
      </c>
      <c r="C12">
        <v>5425.02</v>
      </c>
      <c r="D12">
        <f t="shared" si="0"/>
        <v>276.13351799999998</v>
      </c>
      <c r="E12">
        <f t="shared" si="1"/>
        <v>4.0000303928692027E-2</v>
      </c>
    </row>
    <row r="13" spans="1:5">
      <c r="A13" s="2">
        <v>36861</v>
      </c>
      <c r="B13">
        <v>5.38</v>
      </c>
      <c r="C13">
        <v>5342.06</v>
      </c>
      <c r="D13">
        <f t="shared" si="0"/>
        <v>287.402828</v>
      </c>
      <c r="E13">
        <f t="shared" si="1"/>
        <v>-0.29632276966781568</v>
      </c>
    </row>
    <row r="14" spans="1:5">
      <c r="A14" s="2">
        <v>36892</v>
      </c>
      <c r="B14">
        <v>4.33</v>
      </c>
      <c r="C14">
        <v>4935.28</v>
      </c>
      <c r="D14">
        <f t="shared" si="0"/>
        <v>213.69762399999999</v>
      </c>
      <c r="E14">
        <f t="shared" si="1"/>
        <v>0.20102407507074194</v>
      </c>
    </row>
    <row r="15" spans="1:5">
      <c r="A15" s="2">
        <v>36923</v>
      </c>
      <c r="B15">
        <v>4.43</v>
      </c>
      <c r="C15">
        <v>5897.93</v>
      </c>
      <c r="D15">
        <f t="shared" si="0"/>
        <v>261.278299</v>
      </c>
      <c r="E15">
        <f t="shared" si="1"/>
        <v>-0.12081574088643343</v>
      </c>
    </row>
    <row r="16" spans="1:5">
      <c r="A16" s="2">
        <v>36951</v>
      </c>
      <c r="B16">
        <v>4.21</v>
      </c>
      <c r="C16">
        <v>5499.86</v>
      </c>
      <c r="D16">
        <f t="shared" si="0"/>
        <v>231.544106</v>
      </c>
      <c r="E16">
        <f t="shared" si="1"/>
        <v>7.710948403552198E-2</v>
      </c>
    </row>
    <row r="17" spans="1:5">
      <c r="A17" s="2">
        <v>36982</v>
      </c>
      <c r="B17">
        <v>4.46</v>
      </c>
      <c r="C17">
        <v>5607.73</v>
      </c>
      <c r="D17">
        <f t="shared" si="0"/>
        <v>250.10475799999998</v>
      </c>
      <c r="E17">
        <f t="shared" si="1"/>
        <v>-1.1003603418435759E-3</v>
      </c>
    </row>
    <row r="18" spans="1:5">
      <c r="A18" s="2">
        <v>37012</v>
      </c>
      <c r="B18">
        <v>4.71</v>
      </c>
      <c r="C18">
        <v>5304.24</v>
      </c>
      <c r="D18">
        <f t="shared" si="0"/>
        <v>249.82970399999999</v>
      </c>
      <c r="E18">
        <f t="shared" si="1"/>
        <v>4.4611469050043873E-2</v>
      </c>
    </row>
    <row r="19" spans="1:5">
      <c r="A19" s="2">
        <v>37043</v>
      </c>
      <c r="B19">
        <v>5.21</v>
      </c>
      <c r="C19">
        <v>5013.96</v>
      </c>
      <c r="D19">
        <f t="shared" si="0"/>
        <v>261.22731599999997</v>
      </c>
      <c r="E19">
        <f t="shared" si="1"/>
        <v>0.13039217436050521</v>
      </c>
    </row>
    <row r="20" spans="1:5">
      <c r="A20" s="2">
        <v>37073</v>
      </c>
      <c r="B20">
        <v>6.09</v>
      </c>
      <c r="C20">
        <v>4886.8599999999997</v>
      </c>
      <c r="D20">
        <f t="shared" si="0"/>
        <v>297.60977399999996</v>
      </c>
      <c r="E20">
        <f t="shared" si="1"/>
        <v>-0.1453378346595775</v>
      </c>
    </row>
    <row r="21" spans="1:5">
      <c r="A21" s="2">
        <v>37104</v>
      </c>
      <c r="B21">
        <v>5.91</v>
      </c>
      <c r="C21">
        <v>4354.5200000000004</v>
      </c>
      <c r="D21">
        <f t="shared" si="0"/>
        <v>257.35213200000004</v>
      </c>
      <c r="E21">
        <f t="shared" si="1"/>
        <v>0.13318486372951455</v>
      </c>
    </row>
    <row r="22" spans="1:5">
      <c r="A22" s="2">
        <v>37135</v>
      </c>
      <c r="B22">
        <v>6.6</v>
      </c>
      <c r="C22">
        <v>4454.7700000000004</v>
      </c>
      <c r="D22">
        <f t="shared" si="0"/>
        <v>294.01481999999999</v>
      </c>
      <c r="E22">
        <f t="shared" si="1"/>
        <v>-0.19612030995978813</v>
      </c>
    </row>
    <row r="23" spans="1:5">
      <c r="A23" s="2">
        <v>37165</v>
      </c>
      <c r="B23">
        <v>6.92</v>
      </c>
      <c r="C23">
        <v>3492.12</v>
      </c>
      <c r="D23">
        <f t="shared" si="0"/>
        <v>241.65470399999998</v>
      </c>
      <c r="E23">
        <f t="shared" si="1"/>
        <v>1.7125486305857862E-3</v>
      </c>
    </row>
    <row r="24" spans="1:5">
      <c r="A24" s="2">
        <v>37196</v>
      </c>
      <c r="B24">
        <v>6.16</v>
      </c>
      <c r="C24">
        <v>3929.69</v>
      </c>
      <c r="D24">
        <f t="shared" si="0"/>
        <v>242.068904</v>
      </c>
      <c r="E24">
        <f t="shared" si="1"/>
        <v>-7.1520693490903398E-2</v>
      </c>
    </row>
    <row r="25" spans="1:5">
      <c r="A25" s="2">
        <v>37226</v>
      </c>
      <c r="B25">
        <v>4.8499999999999996</v>
      </c>
      <c r="C25">
        <v>4646.6099999999997</v>
      </c>
      <c r="D25">
        <f t="shared" si="0"/>
        <v>225.36058499999996</v>
      </c>
      <c r="E25">
        <f t="shared" si="1"/>
        <v>0.12498152338161983</v>
      </c>
    </row>
    <row r="26" spans="1:5">
      <c r="A26" s="2">
        <v>37257</v>
      </c>
      <c r="B26">
        <v>4.5599999999999996</v>
      </c>
      <c r="C26">
        <v>5600.05</v>
      </c>
      <c r="D26">
        <f t="shared" si="0"/>
        <v>255.36228</v>
      </c>
      <c r="E26">
        <f t="shared" si="1"/>
        <v>-2.5382867999304004E-2</v>
      </c>
    </row>
    <row r="27" spans="1:5">
      <c r="A27" s="2">
        <v>37288</v>
      </c>
      <c r="B27">
        <v>4.25</v>
      </c>
      <c r="C27">
        <v>5857.93</v>
      </c>
      <c r="D27">
        <f t="shared" si="0"/>
        <v>248.96202499999998</v>
      </c>
      <c r="E27">
        <f t="shared" si="1"/>
        <v>-0.23347214059224264</v>
      </c>
    </row>
    <row r="28" spans="1:5">
      <c r="A28" s="2">
        <v>37316</v>
      </c>
      <c r="B28">
        <v>3.47</v>
      </c>
      <c r="C28">
        <v>5680.78</v>
      </c>
      <c r="D28">
        <f t="shared" si="0"/>
        <v>197.12306599999999</v>
      </c>
      <c r="E28">
        <f t="shared" si="1"/>
        <v>-0.12214645616967346</v>
      </c>
    </row>
    <row r="29" spans="1:5">
      <c r="A29" s="2">
        <v>37347</v>
      </c>
      <c r="B29">
        <v>2.82</v>
      </c>
      <c r="C29">
        <v>6186.44</v>
      </c>
      <c r="D29">
        <f t="shared" si="0"/>
        <v>174.45760799999996</v>
      </c>
      <c r="E29">
        <f t="shared" si="1"/>
        <v>-0.1075333234529916</v>
      </c>
    </row>
    <row r="30" spans="1:5">
      <c r="A30" s="2">
        <v>37377</v>
      </c>
      <c r="B30">
        <v>2.67</v>
      </c>
      <c r="C30">
        <v>5867.83</v>
      </c>
      <c r="D30">
        <f t="shared" si="0"/>
        <v>156.67106099999998</v>
      </c>
      <c r="E30">
        <f t="shared" si="1"/>
        <v>6.4637858097908563E-2</v>
      </c>
    </row>
    <row r="31" spans="1:5">
      <c r="A31" s="2">
        <v>37408</v>
      </c>
      <c r="B31">
        <v>3</v>
      </c>
      <c r="C31">
        <v>5571.08</v>
      </c>
      <c r="D31">
        <f t="shared" si="0"/>
        <v>167.13239999999999</v>
      </c>
      <c r="E31">
        <f t="shared" si="1"/>
        <v>-5.9186621971327291E-2</v>
      </c>
    </row>
    <row r="32" spans="1:5">
      <c r="A32" s="2">
        <v>37438</v>
      </c>
      <c r="B32">
        <v>3.17</v>
      </c>
      <c r="C32">
        <v>4969.32</v>
      </c>
      <c r="D32">
        <f t="shared" si="0"/>
        <v>157.527444</v>
      </c>
      <c r="E32">
        <f t="shared" si="1"/>
        <v>1.7327798443083964E-2</v>
      </c>
    </row>
    <row r="33" spans="1:5">
      <c r="A33" s="2">
        <v>37469</v>
      </c>
      <c r="B33">
        <v>3.26</v>
      </c>
      <c r="C33">
        <v>4916.59</v>
      </c>
      <c r="D33">
        <f t="shared" si="0"/>
        <v>160.280834</v>
      </c>
      <c r="E33">
        <f t="shared" si="1"/>
        <v>0.10683091881665696</v>
      </c>
    </row>
    <row r="34" spans="1:5">
      <c r="A34" s="2">
        <v>37500</v>
      </c>
      <c r="B34">
        <v>3.84</v>
      </c>
      <c r="C34">
        <v>4644.58</v>
      </c>
      <c r="D34">
        <f t="shared" si="0"/>
        <v>178.35187200000001</v>
      </c>
      <c r="E34">
        <f t="shared" si="1"/>
        <v>-0.15480093483680601</v>
      </c>
    </row>
    <row r="35" spans="1:5">
      <c r="A35" s="2">
        <v>37530</v>
      </c>
      <c r="B35">
        <v>3.67</v>
      </c>
      <c r="C35">
        <v>4162.7700000000004</v>
      </c>
      <c r="D35">
        <f t="shared" si="0"/>
        <v>152.77365900000001</v>
      </c>
      <c r="E35">
        <f t="shared" si="1"/>
        <v>5.5979433895885222E-2</v>
      </c>
    </row>
    <row r="36" spans="1:5">
      <c r="A36" s="2">
        <v>37561</v>
      </c>
      <c r="B36">
        <v>3.59</v>
      </c>
      <c r="C36">
        <v>4500.55</v>
      </c>
      <c r="D36">
        <f t="shared" si="0"/>
        <v>161.56974500000001</v>
      </c>
      <c r="E36">
        <f t="shared" si="1"/>
        <v>6.9958371982171919E-2</v>
      </c>
    </row>
    <row r="37" spans="1:5">
      <c r="A37" s="2">
        <v>37591</v>
      </c>
      <c r="B37">
        <v>3.7</v>
      </c>
      <c r="C37">
        <v>4683.18</v>
      </c>
      <c r="D37">
        <f t="shared" si="0"/>
        <v>173.27766000000003</v>
      </c>
      <c r="E37">
        <f t="shared" si="1"/>
        <v>-0.17957052874921953</v>
      </c>
    </row>
    <row r="38" spans="1:5">
      <c r="A38" s="2">
        <v>37622</v>
      </c>
      <c r="B38">
        <v>3.2</v>
      </c>
      <c r="C38">
        <v>4524.87</v>
      </c>
      <c r="D38">
        <f t="shared" si="0"/>
        <v>144.79584</v>
      </c>
      <c r="E38">
        <f t="shared" si="1"/>
        <v>0.18655550902064277</v>
      </c>
    </row>
    <row r="39" spans="1:5">
      <c r="A39" s="2">
        <v>37653</v>
      </c>
      <c r="B39">
        <v>3.61</v>
      </c>
      <c r="C39">
        <v>4833.58</v>
      </c>
      <c r="D39">
        <f t="shared" si="0"/>
        <v>174.49223799999999</v>
      </c>
      <c r="E39">
        <f t="shared" si="1"/>
        <v>-2.4885220793618323E-2</v>
      </c>
    </row>
    <row r="40" spans="1:5">
      <c r="A40" s="2">
        <v>37681</v>
      </c>
      <c r="B40">
        <v>3.76</v>
      </c>
      <c r="C40">
        <v>4526.6899999999996</v>
      </c>
      <c r="D40">
        <f t="shared" si="0"/>
        <v>170.20354399999997</v>
      </c>
      <c r="E40">
        <f t="shared" si="1"/>
        <v>9.6168961947845411E-2</v>
      </c>
    </row>
    <row r="41" spans="1:5">
      <c r="A41" s="2">
        <v>37712</v>
      </c>
      <c r="B41">
        <v>4.32</v>
      </c>
      <c r="C41">
        <v>4337.6099999999997</v>
      </c>
      <c r="D41">
        <f t="shared" si="0"/>
        <v>187.38475200000002</v>
      </c>
      <c r="E41">
        <f t="shared" si="1"/>
        <v>-0.16339752856370637</v>
      </c>
    </row>
    <row r="42" spans="1:5">
      <c r="A42" s="2">
        <v>37742</v>
      </c>
      <c r="B42">
        <v>3.8</v>
      </c>
      <c r="C42">
        <v>4187.82</v>
      </c>
      <c r="D42">
        <f t="shared" si="0"/>
        <v>159.13715999999999</v>
      </c>
      <c r="E42">
        <f t="shared" si="1"/>
        <v>5.9811718319409124E-2</v>
      </c>
    </row>
    <row r="43" spans="1:5">
      <c r="A43" s="2">
        <v>37773</v>
      </c>
      <c r="B43">
        <v>3.6</v>
      </c>
      <c r="C43">
        <v>4692.9399999999996</v>
      </c>
      <c r="D43">
        <f t="shared" si="0"/>
        <v>168.94583999999998</v>
      </c>
      <c r="E43">
        <f t="shared" si="1"/>
        <v>1.5635058695772308E-2</v>
      </c>
    </row>
    <row r="44" spans="1:5">
      <c r="A44" s="2">
        <v>37803</v>
      </c>
      <c r="B44">
        <v>3.42</v>
      </c>
      <c r="C44">
        <v>5017.78</v>
      </c>
      <c r="D44">
        <f t="shared" si="0"/>
        <v>171.60807600000001</v>
      </c>
      <c r="E44">
        <f t="shared" si="1"/>
        <v>4.1976627149739265E-2</v>
      </c>
    </row>
    <row r="45" spans="1:5">
      <c r="A45" s="2">
        <v>37834</v>
      </c>
      <c r="B45">
        <v>3.32</v>
      </c>
      <c r="C45">
        <v>5390.51</v>
      </c>
      <c r="D45">
        <f t="shared" si="0"/>
        <v>178.964932</v>
      </c>
      <c r="E45">
        <f t="shared" si="1"/>
        <v>6.6360976596773646E-2</v>
      </c>
    </row>
    <row r="46" spans="1:5">
      <c r="A46" s="2">
        <v>37865</v>
      </c>
      <c r="B46">
        <v>3.36</v>
      </c>
      <c r="C46">
        <v>5691.79</v>
      </c>
      <c r="D46">
        <f t="shared" si="0"/>
        <v>191.24414399999998</v>
      </c>
      <c r="E46">
        <f t="shared" si="1"/>
        <v>-9.6856810253862946E-2</v>
      </c>
    </row>
    <row r="47" spans="1:5">
      <c r="A47" s="2">
        <v>37895</v>
      </c>
      <c r="B47">
        <v>3.11</v>
      </c>
      <c r="C47">
        <v>5581.66</v>
      </c>
      <c r="D47">
        <f t="shared" si="0"/>
        <v>173.58962599999998</v>
      </c>
      <c r="E47">
        <f t="shared" si="1"/>
        <v>0.13077532178215723</v>
      </c>
    </row>
    <row r="48" spans="1:5">
      <c r="A48" s="2">
        <v>37926</v>
      </c>
      <c r="B48">
        <v>3.25</v>
      </c>
      <c r="C48">
        <v>6087.45</v>
      </c>
      <c r="D48">
        <f t="shared" si="0"/>
        <v>197.84212499999998</v>
      </c>
      <c r="E48">
        <f t="shared" si="1"/>
        <v>-8.3598565434794381E-2</v>
      </c>
    </row>
    <row r="49" spans="1:5">
      <c r="A49" s="2">
        <v>37956</v>
      </c>
      <c r="B49">
        <v>3.1</v>
      </c>
      <c r="C49">
        <v>5870.17</v>
      </c>
      <c r="D49">
        <f t="shared" si="0"/>
        <v>181.97527000000002</v>
      </c>
      <c r="E49">
        <f t="shared" si="1"/>
        <v>-4.8311419213576734E-2</v>
      </c>
    </row>
    <row r="50" spans="1:5">
      <c r="A50" s="2">
        <v>37987</v>
      </c>
      <c r="B50">
        <v>2.87</v>
      </c>
      <c r="C50">
        <v>6041.56</v>
      </c>
      <c r="D50">
        <f t="shared" si="0"/>
        <v>173.39277200000001</v>
      </c>
      <c r="E50">
        <f t="shared" si="1"/>
        <v>-1.2312772599467614E-2</v>
      </c>
    </row>
    <row r="51" spans="1:5">
      <c r="A51" s="2">
        <v>38018</v>
      </c>
      <c r="B51">
        <v>2.71</v>
      </c>
      <c r="C51">
        <v>6319.96</v>
      </c>
      <c r="D51">
        <f t="shared" si="0"/>
        <v>171.270916</v>
      </c>
      <c r="E51">
        <f t="shared" si="1"/>
        <v>0.11522327450376046</v>
      </c>
    </row>
    <row r="52" spans="1:5">
      <c r="A52" s="2">
        <v>38047</v>
      </c>
      <c r="B52">
        <v>2.79</v>
      </c>
      <c r="C52">
        <v>6888.43</v>
      </c>
      <c r="D52">
        <f t="shared" si="0"/>
        <v>192.18719700000003</v>
      </c>
      <c r="E52">
        <f t="shared" si="1"/>
        <v>0.20045856584492672</v>
      </c>
    </row>
    <row r="53" spans="1:5">
      <c r="A53" s="2">
        <v>38078</v>
      </c>
      <c r="B53">
        <v>3.6</v>
      </c>
      <c r="C53">
        <v>6523.49</v>
      </c>
      <c r="D53">
        <f t="shared" si="0"/>
        <v>234.84563999999997</v>
      </c>
      <c r="E53">
        <f t="shared" si="1"/>
        <v>-5.1301667223516922E-2</v>
      </c>
    </row>
    <row r="54" spans="1:5">
      <c r="A54" s="2">
        <v>38108</v>
      </c>
      <c r="B54">
        <v>3.7</v>
      </c>
      <c r="C54">
        <v>6029.77</v>
      </c>
      <c r="D54">
        <f t="shared" si="0"/>
        <v>223.10149000000001</v>
      </c>
      <c r="E54">
        <f t="shared" si="1"/>
        <v>5.81307120368173E-2</v>
      </c>
    </row>
    <row r="55" spans="1:5">
      <c r="A55" s="2">
        <v>38139</v>
      </c>
      <c r="B55">
        <v>3.95</v>
      </c>
      <c r="C55">
        <v>5986.2</v>
      </c>
      <c r="D55">
        <f t="shared" si="0"/>
        <v>236.45490000000001</v>
      </c>
      <c r="E55">
        <f t="shared" si="1"/>
        <v>0.17172623226247996</v>
      </c>
    </row>
    <row r="56" spans="1:5">
      <c r="A56" s="2">
        <v>38169</v>
      </c>
      <c r="B56">
        <v>4.8099999999999996</v>
      </c>
      <c r="C56">
        <v>5836.91</v>
      </c>
      <c r="D56">
        <f t="shared" si="0"/>
        <v>280.75537099999997</v>
      </c>
      <c r="E56">
        <f t="shared" si="1"/>
        <v>-0.12488970064739568</v>
      </c>
    </row>
    <row r="57" spans="1:5">
      <c r="A57" s="2">
        <v>38200</v>
      </c>
      <c r="B57">
        <v>4.6313000000000004</v>
      </c>
      <c r="C57">
        <v>5350.4</v>
      </c>
      <c r="D57">
        <f t="shared" si="0"/>
        <v>247.79307520000003</v>
      </c>
      <c r="E57">
        <f t="shared" si="1"/>
        <v>7.9522214494184063E-2</v>
      </c>
    </row>
    <row r="58" spans="1:5">
      <c r="A58" s="2">
        <v>38231</v>
      </c>
      <c r="B58">
        <v>4.58</v>
      </c>
      <c r="C58">
        <v>5858.14</v>
      </c>
      <c r="D58">
        <f t="shared" si="0"/>
        <v>268.30281200000002</v>
      </c>
      <c r="E58">
        <f t="shared" si="1"/>
        <v>3.7892310546742358E-2</v>
      </c>
    </row>
    <row r="59" spans="1:5">
      <c r="A59" s="2">
        <v>38261</v>
      </c>
      <c r="B59">
        <v>4.6871</v>
      </c>
      <c r="C59">
        <v>5945.35</v>
      </c>
      <c r="D59">
        <f t="shared" si="0"/>
        <v>278.66449985000003</v>
      </c>
      <c r="E59">
        <f t="shared" si="1"/>
        <v>-6.6448614006195506E-2</v>
      </c>
    </row>
    <row r="60" spans="1:5">
      <c r="A60" s="2">
        <v>38292</v>
      </c>
      <c r="B60">
        <v>4.6100000000000003</v>
      </c>
      <c r="C60">
        <v>5656.17</v>
      </c>
      <c r="D60">
        <f t="shared" si="0"/>
        <v>260.74943700000006</v>
      </c>
      <c r="E60">
        <f t="shared" si="1"/>
        <v>-2.6306159132058582E-2</v>
      </c>
    </row>
    <row r="61" spans="1:5">
      <c r="A61" s="2">
        <v>38322</v>
      </c>
      <c r="B61">
        <v>4.38</v>
      </c>
      <c r="C61">
        <v>5798.62</v>
      </c>
      <c r="D61">
        <f t="shared" si="0"/>
        <v>253.97955599999997</v>
      </c>
      <c r="E61">
        <f t="shared" si="1"/>
        <v>7.1318450268394784E-2</v>
      </c>
    </row>
    <row r="62" spans="1:5">
      <c r="A62" s="2">
        <v>38353</v>
      </c>
      <c r="B62">
        <v>4.4400000000000004</v>
      </c>
      <c r="C62">
        <v>6143.12</v>
      </c>
      <c r="D62">
        <f t="shared" si="0"/>
        <v>272.75452800000005</v>
      </c>
      <c r="E62">
        <f t="shared" si="1"/>
        <v>-3.7979845885221408E-2</v>
      </c>
    </row>
    <row r="63" spans="1:5">
      <c r="A63" s="2">
        <v>38384</v>
      </c>
      <c r="B63">
        <v>4.3899999999999997</v>
      </c>
      <c r="C63">
        <v>5981.54</v>
      </c>
      <c r="D63">
        <f t="shared" si="0"/>
        <v>262.589606</v>
      </c>
      <c r="E63">
        <f t="shared" si="1"/>
        <v>0.22053465421653229</v>
      </c>
    </row>
    <row r="64" spans="1:5">
      <c r="A64" s="2">
        <v>38412</v>
      </c>
      <c r="B64">
        <v>5.23</v>
      </c>
      <c r="C64">
        <v>6259.69</v>
      </c>
      <c r="D64">
        <f t="shared" si="0"/>
        <v>327.38178700000003</v>
      </c>
      <c r="E64">
        <f t="shared" si="1"/>
        <v>3.4329415110772032E-2</v>
      </c>
    </row>
    <row r="65" spans="1:5">
      <c r="A65" s="2">
        <v>38443</v>
      </c>
      <c r="B65">
        <v>5.62</v>
      </c>
      <c r="C65">
        <v>6028.75</v>
      </c>
      <c r="D65">
        <f t="shared" si="0"/>
        <v>338.81574999999998</v>
      </c>
      <c r="E65">
        <f t="shared" si="1"/>
        <v>-5.8948727745436358E-2</v>
      </c>
    </row>
    <row r="66" spans="1:5">
      <c r="A66" s="2">
        <v>38473</v>
      </c>
      <c r="B66">
        <v>5.49</v>
      </c>
      <c r="C66">
        <v>5818.22</v>
      </c>
      <c r="D66">
        <f t="shared" si="0"/>
        <v>319.42027800000005</v>
      </c>
      <c r="E66">
        <f t="shared" si="1"/>
        <v>-5.4310778298178874E-3</v>
      </c>
    </row>
    <row r="67" spans="1:5">
      <c r="A67" s="2">
        <v>38504</v>
      </c>
      <c r="B67">
        <v>5.32</v>
      </c>
      <c r="C67">
        <v>5971.62</v>
      </c>
      <c r="D67">
        <f t="shared" ref="D67:D130" si="2">C67*B67/100</f>
        <v>317.69018399999999</v>
      </c>
      <c r="E67">
        <f t="shared" ref="E67:E130" si="3">LN(D68)-LN(D67)</f>
        <v>6.2171438417074398E-2</v>
      </c>
    </row>
    <row r="68" spans="1:5">
      <c r="A68" s="2">
        <v>38534</v>
      </c>
      <c r="B68">
        <v>5.39</v>
      </c>
      <c r="C68">
        <v>6272.14</v>
      </c>
      <c r="D68">
        <f t="shared" si="2"/>
        <v>338.06834600000002</v>
      </c>
      <c r="E68">
        <f t="shared" si="3"/>
        <v>7.5081028389416105E-2</v>
      </c>
    </row>
    <row r="69" spans="1:5">
      <c r="A69" s="2">
        <v>38565</v>
      </c>
      <c r="B69">
        <v>5.7773000000000003</v>
      </c>
      <c r="C69">
        <v>6307.93</v>
      </c>
      <c r="D69">
        <f t="shared" si="2"/>
        <v>364.42803989000009</v>
      </c>
      <c r="E69">
        <f t="shared" si="3"/>
        <v>-3.5627699417263514E-2</v>
      </c>
    </row>
    <row r="70" spans="1:5">
      <c r="A70" s="2">
        <v>38596</v>
      </c>
      <c r="B70">
        <v>5.75</v>
      </c>
      <c r="C70">
        <v>6116.05</v>
      </c>
      <c r="D70">
        <f t="shared" si="2"/>
        <v>351.67287499999998</v>
      </c>
      <c r="E70">
        <f t="shared" si="3"/>
        <v>6.1816450781502219E-2</v>
      </c>
    </row>
    <row r="71" spans="1:5">
      <c r="A71" s="2">
        <v>38626</v>
      </c>
      <c r="B71">
        <v>6.1087999999999996</v>
      </c>
      <c r="C71">
        <v>6123.92</v>
      </c>
      <c r="D71">
        <f t="shared" si="2"/>
        <v>374.09802495999998</v>
      </c>
      <c r="E71">
        <f t="shared" si="3"/>
        <v>-0.12563877872521179</v>
      </c>
    </row>
    <row r="72" spans="1:5">
      <c r="A72" s="2">
        <v>38657</v>
      </c>
      <c r="B72">
        <v>5.69</v>
      </c>
      <c r="C72">
        <v>5798.41</v>
      </c>
      <c r="D72">
        <f t="shared" si="2"/>
        <v>329.92952900000006</v>
      </c>
      <c r="E72">
        <f t="shared" si="3"/>
        <v>9.5405395758287881E-3</v>
      </c>
    </row>
    <row r="73" spans="1:5">
      <c r="A73" s="2">
        <v>38687</v>
      </c>
      <c r="B73">
        <v>5.39</v>
      </c>
      <c r="C73">
        <v>6179.82</v>
      </c>
      <c r="D73">
        <f t="shared" si="2"/>
        <v>333.09229799999991</v>
      </c>
      <c r="E73">
        <f t="shared" si="3"/>
        <v>4.6512576227761393E-2</v>
      </c>
    </row>
    <row r="74" spans="1:5">
      <c r="A74" s="2">
        <v>38718</v>
      </c>
      <c r="B74">
        <v>5.4</v>
      </c>
      <c r="C74">
        <v>6462.06</v>
      </c>
      <c r="D74">
        <f t="shared" si="2"/>
        <v>348.95124000000004</v>
      </c>
      <c r="E74">
        <f t="shared" si="3"/>
        <v>9.1296793123785136E-3</v>
      </c>
    </row>
    <row r="75" spans="1:5">
      <c r="A75" s="2">
        <v>38749</v>
      </c>
      <c r="B75">
        <v>5.34</v>
      </c>
      <c r="C75">
        <v>6594.6</v>
      </c>
      <c r="D75">
        <f t="shared" si="2"/>
        <v>352.15164000000004</v>
      </c>
      <c r="E75">
        <f t="shared" si="3"/>
        <v>9.7083458517133181E-4</v>
      </c>
    </row>
    <row r="76" spans="1:5">
      <c r="A76" s="2">
        <v>38777</v>
      </c>
      <c r="B76">
        <v>5.33</v>
      </c>
      <c r="C76">
        <v>6613.39</v>
      </c>
      <c r="D76">
        <f t="shared" si="2"/>
        <v>352.49368699999997</v>
      </c>
      <c r="E76">
        <f t="shared" si="3"/>
        <v>-0.15863166939506534</v>
      </c>
    </row>
    <row r="77" spans="1:5">
      <c r="A77" s="2">
        <v>38808</v>
      </c>
      <c r="B77">
        <v>4.5157999999999996</v>
      </c>
      <c r="C77">
        <v>6660.76</v>
      </c>
      <c r="D77">
        <f t="shared" si="2"/>
        <v>300.78660007999997</v>
      </c>
      <c r="E77">
        <f t="shared" si="3"/>
        <v>0.12413472094404643</v>
      </c>
    </row>
    <row r="78" spans="1:5">
      <c r="A78" s="2">
        <v>38838</v>
      </c>
      <c r="B78">
        <v>4.7300000000000004</v>
      </c>
      <c r="C78">
        <v>7199.6</v>
      </c>
      <c r="D78">
        <f t="shared" si="2"/>
        <v>340.54108000000008</v>
      </c>
      <c r="E78">
        <f t="shared" si="3"/>
        <v>5.0206596707252693E-2</v>
      </c>
    </row>
    <row r="79" spans="1:5">
      <c r="A79" s="2">
        <v>38869</v>
      </c>
      <c r="B79">
        <v>5.21</v>
      </c>
      <c r="C79">
        <v>6872.84</v>
      </c>
      <c r="D79">
        <f t="shared" si="2"/>
        <v>358.07496400000002</v>
      </c>
      <c r="E79">
        <f t="shared" si="3"/>
        <v>-6.3854440366853282E-2</v>
      </c>
    </row>
    <row r="80" spans="1:5">
      <c r="A80" s="2">
        <v>38899</v>
      </c>
      <c r="B80">
        <v>5</v>
      </c>
      <c r="C80">
        <v>6718.5</v>
      </c>
      <c r="D80">
        <f t="shared" si="2"/>
        <v>335.92500000000001</v>
      </c>
      <c r="E80">
        <f t="shared" si="3"/>
        <v>-4.2049694636851598E-2</v>
      </c>
    </row>
    <row r="81" spans="1:5">
      <c r="A81" s="2">
        <v>38930</v>
      </c>
      <c r="B81">
        <v>5.0003000000000002</v>
      </c>
      <c r="C81">
        <v>6441.46</v>
      </c>
      <c r="D81">
        <f t="shared" si="2"/>
        <v>322.09232438000004</v>
      </c>
      <c r="E81">
        <f t="shared" si="3"/>
        <v>1.561951261431993E-3</v>
      </c>
    </row>
    <row r="82" spans="1:5">
      <c r="A82" s="2">
        <v>38961</v>
      </c>
      <c r="B82">
        <v>4.8499999999999996</v>
      </c>
      <c r="C82">
        <v>6651.46</v>
      </c>
      <c r="D82">
        <f t="shared" si="2"/>
        <v>322.59580999999997</v>
      </c>
      <c r="E82">
        <f t="shared" si="3"/>
        <v>2.0764286582145353E-2</v>
      </c>
    </row>
    <row r="83" spans="1:5">
      <c r="A83" s="2">
        <v>38991</v>
      </c>
      <c r="B83">
        <v>4.7316000000000003</v>
      </c>
      <c r="C83">
        <v>6960.95</v>
      </c>
      <c r="D83">
        <f t="shared" si="2"/>
        <v>329.36431020000003</v>
      </c>
      <c r="E83">
        <f t="shared" si="3"/>
        <v>-6.5068104052956599E-2</v>
      </c>
    </row>
    <row r="84" spans="1:5">
      <c r="A84" s="2">
        <v>39022</v>
      </c>
      <c r="B84">
        <v>4.4000000000000004</v>
      </c>
      <c r="C84">
        <v>7013.99</v>
      </c>
      <c r="D84">
        <f t="shared" si="2"/>
        <v>308.61556000000002</v>
      </c>
      <c r="E84">
        <f t="shared" si="3"/>
        <v>3.899932907328818E-2</v>
      </c>
    </row>
    <row r="85" spans="1:5">
      <c r="A85" s="2">
        <v>39052</v>
      </c>
      <c r="B85">
        <v>4.2146999999999997</v>
      </c>
      <c r="C85">
        <v>7613.57</v>
      </c>
      <c r="D85">
        <f t="shared" si="2"/>
        <v>320.88913478999996</v>
      </c>
      <c r="E85">
        <f t="shared" si="3"/>
        <v>5.2595442072215448E-2</v>
      </c>
    </row>
    <row r="86" spans="1:5">
      <c r="A86" s="2">
        <v>39083</v>
      </c>
      <c r="B86">
        <v>4.2699999999999996</v>
      </c>
      <c r="C86">
        <v>7920.8</v>
      </c>
      <c r="D86">
        <f t="shared" si="2"/>
        <v>338.21816000000001</v>
      </c>
      <c r="E86">
        <f t="shared" si="3"/>
        <v>-5.4170654931223972E-2</v>
      </c>
    </row>
    <row r="87" spans="1:5">
      <c r="A87" s="2">
        <v>39114</v>
      </c>
      <c r="B87">
        <v>4.16</v>
      </c>
      <c r="C87">
        <v>7701.54</v>
      </c>
      <c r="D87">
        <f t="shared" si="2"/>
        <v>320.38406400000002</v>
      </c>
      <c r="E87">
        <f t="shared" si="3"/>
        <v>1.1346099991808245E-2</v>
      </c>
    </row>
    <row r="88" spans="1:5">
      <c r="A88" s="2">
        <v>39142</v>
      </c>
      <c r="B88">
        <v>4.22</v>
      </c>
      <c r="C88">
        <v>7678.67</v>
      </c>
      <c r="D88">
        <f t="shared" si="2"/>
        <v>324.039874</v>
      </c>
      <c r="E88">
        <f t="shared" si="3"/>
        <v>5.4415558763229122E-2</v>
      </c>
    </row>
    <row r="89" spans="1:5">
      <c r="A89" s="2">
        <v>39173</v>
      </c>
      <c r="B89">
        <v>4.3394000000000004</v>
      </c>
      <c r="C89">
        <v>7884.99</v>
      </c>
      <c r="D89">
        <f t="shared" si="2"/>
        <v>342.16125606000003</v>
      </c>
      <c r="E89">
        <f t="shared" si="3"/>
        <v>-9.1628133714589666E-3</v>
      </c>
    </row>
    <row r="90" spans="1:5">
      <c r="A90" s="2">
        <v>39203</v>
      </c>
      <c r="B90">
        <v>4.29</v>
      </c>
      <c r="C90">
        <v>7903.04</v>
      </c>
      <c r="D90">
        <f t="shared" si="2"/>
        <v>339.04041599999999</v>
      </c>
      <c r="E90">
        <f t="shared" si="3"/>
        <v>-4.4693723576878952E-2</v>
      </c>
    </row>
    <row r="91" spans="1:5">
      <c r="A91" s="2">
        <v>39234</v>
      </c>
      <c r="B91">
        <v>3.93</v>
      </c>
      <c r="C91">
        <v>8249.9</v>
      </c>
      <c r="D91">
        <f t="shared" si="2"/>
        <v>324.22107</v>
      </c>
      <c r="E91">
        <f t="shared" si="3"/>
        <v>4.926722477474943E-2</v>
      </c>
    </row>
    <row r="92" spans="1:5">
      <c r="A92" s="2">
        <v>39264</v>
      </c>
      <c r="B92">
        <v>3.81</v>
      </c>
      <c r="C92">
        <v>8939.49</v>
      </c>
      <c r="D92">
        <f t="shared" si="2"/>
        <v>340.59456899999998</v>
      </c>
      <c r="E92">
        <f t="shared" si="3"/>
        <v>5.9173874691537343E-2</v>
      </c>
    </row>
    <row r="93" spans="1:5">
      <c r="A93" s="2">
        <v>39295</v>
      </c>
      <c r="B93">
        <v>4.0639000000000003</v>
      </c>
      <c r="C93">
        <v>8891.8799999999992</v>
      </c>
      <c r="D93">
        <f t="shared" si="2"/>
        <v>361.35711131999994</v>
      </c>
      <c r="E93">
        <f t="shared" si="3"/>
        <v>-6.5211174987340748E-2</v>
      </c>
    </row>
    <row r="94" spans="1:5">
      <c r="A94" s="2">
        <v>39326</v>
      </c>
      <c r="B94">
        <v>3.77</v>
      </c>
      <c r="C94">
        <v>8979.9599999999991</v>
      </c>
      <c r="D94">
        <f t="shared" si="2"/>
        <v>338.54449199999993</v>
      </c>
      <c r="E94">
        <f t="shared" si="3"/>
        <v>4.6828305585751018E-2</v>
      </c>
    </row>
    <row r="95" spans="1:5">
      <c r="A95" s="2">
        <v>39356</v>
      </c>
      <c r="B95">
        <v>3.7389999999999999</v>
      </c>
      <c r="C95">
        <v>9488.5</v>
      </c>
      <c r="D95">
        <f t="shared" si="2"/>
        <v>354.775015</v>
      </c>
      <c r="E95">
        <f t="shared" si="3"/>
        <v>0.14194913174903689</v>
      </c>
    </row>
    <row r="96" spans="1:5">
      <c r="A96" s="2">
        <v>39387</v>
      </c>
      <c r="B96">
        <v>4.26</v>
      </c>
      <c r="C96">
        <v>9598.23</v>
      </c>
      <c r="D96">
        <f t="shared" si="2"/>
        <v>408.88459799999998</v>
      </c>
      <c r="E96">
        <f t="shared" si="3"/>
        <v>-0.12113137288229137</v>
      </c>
    </row>
    <row r="97" spans="1:5">
      <c r="A97" s="2">
        <v>39417</v>
      </c>
      <c r="B97">
        <v>4.22</v>
      </c>
      <c r="C97">
        <v>8583.84</v>
      </c>
      <c r="D97">
        <f t="shared" si="2"/>
        <v>362.23804799999999</v>
      </c>
      <c r="E97">
        <f t="shared" si="3"/>
        <v>9.1658585221781053E-2</v>
      </c>
    </row>
    <row r="98" spans="1:5">
      <c r="A98" s="2">
        <v>39448</v>
      </c>
      <c r="B98">
        <v>4.7699999999999996</v>
      </c>
      <c r="C98">
        <v>8323.0499999999993</v>
      </c>
      <c r="D98">
        <f t="shared" si="2"/>
        <v>397.00948499999993</v>
      </c>
      <c r="E98">
        <f t="shared" si="3"/>
        <v>-0.20607574267857931</v>
      </c>
    </row>
    <row r="99" spans="1:5">
      <c r="A99" s="2">
        <v>39479</v>
      </c>
      <c r="B99">
        <v>4.21</v>
      </c>
      <c r="C99">
        <v>7673.99</v>
      </c>
      <c r="D99">
        <f t="shared" si="2"/>
        <v>323.07497899999998</v>
      </c>
      <c r="E99">
        <f t="shared" si="3"/>
        <v>0.17333986799302714</v>
      </c>
    </row>
    <row r="100" spans="1:5">
      <c r="A100" s="2">
        <v>39508</v>
      </c>
      <c r="B100">
        <v>4.6500000000000004</v>
      </c>
      <c r="C100">
        <v>8262.8700000000008</v>
      </c>
      <c r="D100">
        <f t="shared" si="2"/>
        <v>384.22345500000006</v>
      </c>
      <c r="E100">
        <f t="shared" si="3"/>
        <v>-5.1576454863608845E-3</v>
      </c>
    </row>
    <row r="101" spans="1:5">
      <c r="A101" s="2">
        <v>39539</v>
      </c>
      <c r="B101">
        <v>4.5399000000000003</v>
      </c>
      <c r="C101">
        <v>8419.7199999999993</v>
      </c>
      <c r="D101">
        <f t="shared" si="2"/>
        <v>382.24686828</v>
      </c>
      <c r="E101">
        <f t="shared" si="3"/>
        <v>0.13688602343411294</v>
      </c>
    </row>
    <row r="102" spans="1:5">
      <c r="A102" s="2">
        <v>39569</v>
      </c>
      <c r="B102">
        <v>4.8899999999999997</v>
      </c>
      <c r="C102">
        <v>8963.6299999999992</v>
      </c>
      <c r="D102">
        <f t="shared" si="2"/>
        <v>438.32150699999988</v>
      </c>
      <c r="E102">
        <f t="shared" si="3"/>
        <v>0.12798316256808473</v>
      </c>
    </row>
    <row r="103" spans="1:5">
      <c r="A103" s="2">
        <v>39600</v>
      </c>
      <c r="B103">
        <v>5.71</v>
      </c>
      <c r="C103">
        <v>8724.4699999999993</v>
      </c>
      <c r="D103">
        <f t="shared" si="2"/>
        <v>498.16723699999994</v>
      </c>
      <c r="E103">
        <f t="shared" si="3"/>
        <v>-7.4812764988132052E-2</v>
      </c>
    </row>
    <row r="104" spans="1:5">
      <c r="A104" s="2">
        <v>39630</v>
      </c>
      <c r="B104">
        <v>6.24</v>
      </c>
      <c r="C104">
        <v>7407.98</v>
      </c>
      <c r="D104">
        <f t="shared" si="2"/>
        <v>462.25795199999999</v>
      </c>
      <c r="E104">
        <f t="shared" si="3"/>
        <v>-4.9353804306915272E-2</v>
      </c>
    </row>
    <row r="105" spans="1:5">
      <c r="A105" s="2">
        <v>39661</v>
      </c>
      <c r="B105">
        <v>6.2834000000000003</v>
      </c>
      <c r="C105">
        <v>7002.54</v>
      </c>
      <c r="D105">
        <f t="shared" si="2"/>
        <v>439.99759836000004</v>
      </c>
      <c r="E105">
        <f t="shared" si="3"/>
        <v>0.19262409611598397</v>
      </c>
    </row>
    <row r="106" spans="1:5">
      <c r="A106" s="2">
        <v>39692</v>
      </c>
      <c r="B106">
        <v>7.83</v>
      </c>
      <c r="C106">
        <v>6813.09</v>
      </c>
      <c r="D106">
        <f t="shared" si="2"/>
        <v>533.46494700000005</v>
      </c>
      <c r="E106">
        <f t="shared" si="3"/>
        <v>1.0474141834952988E-3</v>
      </c>
    </row>
    <row r="107" spans="1:5">
      <c r="A107" s="2">
        <v>39722</v>
      </c>
      <c r="B107">
        <v>9.2647999999999993</v>
      </c>
      <c r="C107">
        <v>5764.01</v>
      </c>
      <c r="D107">
        <f t="shared" si="2"/>
        <v>534.02399848000005</v>
      </c>
      <c r="E107">
        <f t="shared" si="3"/>
        <v>-5.4892598030411577E-2</v>
      </c>
    </row>
    <row r="108" spans="1:5">
      <c r="A108" s="2">
        <v>39753</v>
      </c>
      <c r="B108">
        <v>10.119999999999999</v>
      </c>
      <c r="C108">
        <v>4995.0600000000004</v>
      </c>
      <c r="D108">
        <f t="shared" si="2"/>
        <v>505.50007199999999</v>
      </c>
      <c r="E108">
        <f t="shared" si="3"/>
        <v>-0.12935956536752613</v>
      </c>
    </row>
    <row r="109" spans="1:5">
      <c r="A109" s="2">
        <v>39783</v>
      </c>
      <c r="B109">
        <v>9.83</v>
      </c>
      <c r="C109">
        <v>4518.43</v>
      </c>
      <c r="D109">
        <f t="shared" si="2"/>
        <v>444.16166900000002</v>
      </c>
      <c r="E109">
        <f t="shared" si="3"/>
        <v>0.1078276731992327</v>
      </c>
    </row>
    <row r="110" spans="1:5">
      <c r="A110" s="2">
        <v>39814</v>
      </c>
      <c r="B110">
        <v>10.53</v>
      </c>
      <c r="C110">
        <v>4698.3100000000004</v>
      </c>
      <c r="D110">
        <f t="shared" si="2"/>
        <v>494.73204299999998</v>
      </c>
      <c r="E110">
        <f t="shared" si="3"/>
        <v>-0.17285026424214234</v>
      </c>
    </row>
    <row r="111" spans="1:5">
      <c r="A111" s="2">
        <v>39845</v>
      </c>
      <c r="B111">
        <v>9.77</v>
      </c>
      <c r="C111">
        <v>4259.9799999999996</v>
      </c>
      <c r="D111">
        <f t="shared" si="2"/>
        <v>416.20004599999993</v>
      </c>
      <c r="E111">
        <f t="shared" si="3"/>
        <v>-0.41174676719771508</v>
      </c>
    </row>
    <row r="112" spans="1:5">
      <c r="A112" s="2">
        <v>39873</v>
      </c>
      <c r="B112">
        <v>6.23</v>
      </c>
      <c r="C112">
        <v>4425.83</v>
      </c>
      <c r="D112">
        <f t="shared" si="2"/>
        <v>275.72920900000003</v>
      </c>
      <c r="E112">
        <f t="shared" si="3"/>
        <v>-0.32262418283645111</v>
      </c>
    </row>
    <row r="113" spans="1:5">
      <c r="A113" s="2">
        <v>39904</v>
      </c>
      <c r="B113">
        <v>3.7576000000000001</v>
      </c>
      <c r="C113">
        <v>5314.45</v>
      </c>
      <c r="D113">
        <f t="shared" si="2"/>
        <v>199.69577319999999</v>
      </c>
      <c r="E113">
        <f t="shared" si="3"/>
        <v>3.2880639236359421E-2</v>
      </c>
    </row>
    <row r="114" spans="1:5">
      <c r="A114" s="2">
        <v>39934</v>
      </c>
      <c r="B114">
        <v>3.26</v>
      </c>
      <c r="C114">
        <v>6330.4</v>
      </c>
      <c r="D114">
        <f t="shared" si="2"/>
        <v>206.37103999999997</v>
      </c>
      <c r="E114">
        <f t="shared" si="3"/>
        <v>0.16214252921797634</v>
      </c>
    </row>
    <row r="115" spans="1:5">
      <c r="A115" s="2">
        <v>39965</v>
      </c>
      <c r="B115">
        <v>3.49</v>
      </c>
      <c r="C115">
        <v>6954.1</v>
      </c>
      <c r="D115">
        <f t="shared" si="2"/>
        <v>242.69809000000001</v>
      </c>
      <c r="E115">
        <f t="shared" si="3"/>
        <v>-0.1579524989419534</v>
      </c>
    </row>
    <row r="116" spans="1:5">
      <c r="A116" s="2">
        <v>39995</v>
      </c>
      <c r="B116">
        <v>3.15</v>
      </c>
      <c r="C116">
        <v>6578.97</v>
      </c>
      <c r="D116">
        <f t="shared" si="2"/>
        <v>207.23755499999999</v>
      </c>
      <c r="E116">
        <f t="shared" si="3"/>
        <v>0.12738083865273442</v>
      </c>
    </row>
    <row r="117" spans="1:5">
      <c r="A117" s="2">
        <v>40026</v>
      </c>
      <c r="B117">
        <v>3.3357000000000001</v>
      </c>
      <c r="C117">
        <v>7056.71</v>
      </c>
      <c r="D117">
        <f t="shared" si="2"/>
        <v>235.39067547000002</v>
      </c>
      <c r="E117">
        <f t="shared" si="3"/>
        <v>-9.4792294132933996E-2</v>
      </c>
    </row>
    <row r="118" spans="1:5">
      <c r="A118" s="2">
        <v>40057</v>
      </c>
      <c r="B118">
        <v>3.05</v>
      </c>
      <c r="C118">
        <v>7019.75</v>
      </c>
      <c r="D118">
        <f t="shared" si="2"/>
        <v>214.10237499999999</v>
      </c>
      <c r="E118">
        <f t="shared" si="3"/>
        <v>9.1677058235387854E-2</v>
      </c>
    </row>
    <row r="119" spans="1:5">
      <c r="A119" s="2">
        <v>40087</v>
      </c>
      <c r="B119">
        <v>3.11</v>
      </c>
      <c r="C119">
        <v>7545.29</v>
      </c>
      <c r="D119">
        <f t="shared" si="2"/>
        <v>234.65851899999998</v>
      </c>
      <c r="E119">
        <f t="shared" si="3"/>
        <v>-6.7590915148930009E-2</v>
      </c>
    </row>
    <row r="120" spans="1:5">
      <c r="A120" s="2">
        <v>40118</v>
      </c>
      <c r="B120">
        <v>2.99</v>
      </c>
      <c r="C120">
        <v>7335.18</v>
      </c>
      <c r="D120">
        <f t="shared" si="2"/>
        <v>219.32188200000004</v>
      </c>
      <c r="E120">
        <f t="shared" si="3"/>
        <v>-3.8119669666924594E-2</v>
      </c>
    </row>
    <row r="121" spans="1:5">
      <c r="A121" s="2">
        <v>40148</v>
      </c>
      <c r="B121">
        <v>2.76</v>
      </c>
      <c r="C121">
        <v>7649.23</v>
      </c>
      <c r="D121">
        <f t="shared" si="2"/>
        <v>211.11874799999998</v>
      </c>
      <c r="E121">
        <f t="shared" si="3"/>
        <v>9.5532056155953171E-2</v>
      </c>
    </row>
    <row r="122" spans="1:5">
      <c r="A122" s="2">
        <v>40179</v>
      </c>
      <c r="B122">
        <v>2.83</v>
      </c>
      <c r="C122">
        <v>8207.85</v>
      </c>
      <c r="D122">
        <f t="shared" si="2"/>
        <v>232.28215500000002</v>
      </c>
      <c r="E122">
        <f t="shared" si="3"/>
        <v>-6.2470032217609273E-2</v>
      </c>
    </row>
    <row r="123" spans="1:5">
      <c r="A123" s="2">
        <v>40210</v>
      </c>
      <c r="B123">
        <v>2.9</v>
      </c>
      <c r="C123">
        <v>7524.67</v>
      </c>
      <c r="D123">
        <f t="shared" si="2"/>
        <v>218.21542999999997</v>
      </c>
      <c r="E123">
        <f t="shared" si="3"/>
        <v>0.16314855036452514</v>
      </c>
    </row>
    <row r="124" spans="1:5">
      <c r="A124" s="2">
        <v>40238</v>
      </c>
      <c r="B124">
        <v>3.39</v>
      </c>
      <c r="C124">
        <v>7577.75</v>
      </c>
      <c r="D124">
        <f t="shared" si="2"/>
        <v>256.88572500000004</v>
      </c>
      <c r="E124">
        <f t="shared" si="3"/>
        <v>6.7590472449427175E-2</v>
      </c>
    </row>
    <row r="125" spans="1:5">
      <c r="A125" s="2">
        <v>40269</v>
      </c>
      <c r="B125">
        <v>3.43</v>
      </c>
      <c r="C125">
        <v>8013.09</v>
      </c>
      <c r="D125">
        <f t="shared" si="2"/>
        <v>274.84898700000002</v>
      </c>
      <c r="E125">
        <f t="shared" si="3"/>
        <v>0.2184231544357802</v>
      </c>
    </row>
    <row r="126" spans="1:5">
      <c r="A126" s="2">
        <v>40299</v>
      </c>
      <c r="B126">
        <v>4.3</v>
      </c>
      <c r="C126">
        <v>7952.17</v>
      </c>
      <c r="D126">
        <f t="shared" si="2"/>
        <v>341.94331</v>
      </c>
      <c r="E126">
        <f t="shared" si="3"/>
        <v>-8.4710330903890352E-2</v>
      </c>
    </row>
    <row r="127" spans="1:5">
      <c r="A127" s="2">
        <v>40330</v>
      </c>
      <c r="B127">
        <v>4.3099999999999996</v>
      </c>
      <c r="C127">
        <v>7289.33</v>
      </c>
      <c r="D127">
        <f t="shared" si="2"/>
        <v>314.17012299999999</v>
      </c>
      <c r="E127">
        <f t="shared" si="3"/>
        <v>-5.7243257011196924E-2</v>
      </c>
    </row>
    <row r="128" spans="1:5">
      <c r="A128" s="2">
        <v>40360</v>
      </c>
      <c r="B128">
        <v>4.09</v>
      </c>
      <c r="C128">
        <v>7254.06</v>
      </c>
      <c r="D128">
        <f t="shared" si="2"/>
        <v>296.69105400000001</v>
      </c>
      <c r="E128">
        <f t="shared" si="3"/>
        <v>0.12279713567272044</v>
      </c>
    </row>
    <row r="129" spans="1:5">
      <c r="A129" s="2">
        <v>40391</v>
      </c>
      <c r="B129">
        <v>4.24</v>
      </c>
      <c r="C129">
        <v>7911.68</v>
      </c>
      <c r="D129">
        <f t="shared" si="2"/>
        <v>335.45523200000002</v>
      </c>
      <c r="E129">
        <f t="shared" si="3"/>
        <v>-0.10972333637266551</v>
      </c>
    </row>
    <row r="130" spans="1:5">
      <c r="A130" s="2">
        <v>40422</v>
      </c>
      <c r="B130">
        <v>3.92</v>
      </c>
      <c r="C130">
        <v>7668.25</v>
      </c>
      <c r="D130">
        <f t="shared" si="2"/>
        <v>300.59539999999998</v>
      </c>
      <c r="E130">
        <f t="shared" si="3"/>
        <v>6.7303968506726264E-2</v>
      </c>
    </row>
    <row r="131" spans="1:5">
      <c r="A131" s="2">
        <v>40452</v>
      </c>
      <c r="B131">
        <v>3.9</v>
      </c>
      <c r="C131">
        <v>8244.18</v>
      </c>
      <c r="D131">
        <f t="shared" ref="D131:D194" si="4">C131*B131/100</f>
        <v>321.52301999999997</v>
      </c>
      <c r="E131">
        <f t="shared" ref="E131:E194" si="5">LN(D132)-LN(D131)</f>
        <v>6.0012146035699487E-3</v>
      </c>
    </row>
    <row r="132" spans="1:5">
      <c r="A132" s="2">
        <v>40483</v>
      </c>
      <c r="B132">
        <v>3.86</v>
      </c>
      <c r="C132">
        <v>8379.75</v>
      </c>
      <c r="D132">
        <f t="shared" si="4"/>
        <v>323.45835</v>
      </c>
      <c r="E132">
        <f t="shared" si="5"/>
        <v>-5.869321262154692E-2</v>
      </c>
    </row>
    <row r="133" spans="1:5">
      <c r="A133" s="2">
        <v>40513</v>
      </c>
      <c r="B133">
        <v>3.58</v>
      </c>
      <c r="C133">
        <v>8520.11</v>
      </c>
      <c r="D133">
        <f t="shared" si="4"/>
        <v>305.01993800000002</v>
      </c>
      <c r="E133">
        <f t="shared" si="5"/>
        <v>1.77111640803993E-2</v>
      </c>
    </row>
    <row r="134" spans="1:5">
      <c r="A134" s="2">
        <v>40544</v>
      </c>
      <c r="B134">
        <v>3.44</v>
      </c>
      <c r="C134">
        <v>9025.2999999999993</v>
      </c>
      <c r="D134">
        <f t="shared" si="4"/>
        <v>310.47031999999996</v>
      </c>
      <c r="E134">
        <f t="shared" si="5"/>
        <v>9.5785585811122509E-2</v>
      </c>
    </row>
    <row r="135" spans="1:5">
      <c r="A135" s="2">
        <v>40575</v>
      </c>
      <c r="B135">
        <v>3.75</v>
      </c>
      <c r="C135">
        <v>9111.4599999999991</v>
      </c>
      <c r="D135">
        <f t="shared" si="4"/>
        <v>341.67975000000001</v>
      </c>
      <c r="E135">
        <f t="shared" si="5"/>
        <v>8.4466193215535945E-2</v>
      </c>
    </row>
    <row r="136" spans="1:5">
      <c r="A136" s="2">
        <v>40603</v>
      </c>
      <c r="B136">
        <v>4.26</v>
      </c>
      <c r="C136">
        <v>8727.56</v>
      </c>
      <c r="D136">
        <f t="shared" si="4"/>
        <v>371.79405599999996</v>
      </c>
      <c r="E136">
        <f t="shared" si="5"/>
        <v>-2.5733277397410603E-3</v>
      </c>
    </row>
    <row r="137" spans="1:5">
      <c r="A137" s="2">
        <v>40634</v>
      </c>
      <c r="B137">
        <v>4.26</v>
      </c>
      <c r="C137">
        <v>8705.1299999999992</v>
      </c>
      <c r="D137">
        <f t="shared" si="4"/>
        <v>370.83853799999997</v>
      </c>
      <c r="E137">
        <f t="shared" si="5"/>
        <v>3.6648802878413989E-2</v>
      </c>
    </row>
    <row r="138" spans="1:5">
      <c r="A138" s="2">
        <v>40664</v>
      </c>
      <c r="B138">
        <v>4.3</v>
      </c>
      <c r="C138">
        <v>8946.08</v>
      </c>
      <c r="D138">
        <f t="shared" si="4"/>
        <v>384.68144000000001</v>
      </c>
      <c r="E138">
        <f t="shared" si="5"/>
        <v>6.0595151619917687E-2</v>
      </c>
    </row>
    <row r="139" spans="1:5">
      <c r="A139" s="2">
        <v>40695</v>
      </c>
      <c r="B139">
        <v>4.51</v>
      </c>
      <c r="C139">
        <v>9062.35</v>
      </c>
      <c r="D139">
        <f t="shared" si="4"/>
        <v>408.71198499999997</v>
      </c>
      <c r="E139">
        <f t="shared" si="5"/>
        <v>-2.3022822438456991E-2</v>
      </c>
    </row>
    <row r="140" spans="1:5">
      <c r="A140" s="2">
        <v>40725</v>
      </c>
      <c r="B140">
        <v>4.57</v>
      </c>
      <c r="C140">
        <v>8739.82</v>
      </c>
      <c r="D140">
        <f t="shared" si="4"/>
        <v>399.40977400000003</v>
      </c>
      <c r="E140">
        <f t="shared" si="5"/>
        <v>0.11701541386892966</v>
      </c>
    </row>
    <row r="141" spans="1:5">
      <c r="A141" s="2">
        <v>40756</v>
      </c>
      <c r="B141">
        <v>5.16</v>
      </c>
      <c r="C141">
        <v>8701.3799999999992</v>
      </c>
      <c r="D141">
        <f t="shared" si="4"/>
        <v>448.99120799999997</v>
      </c>
      <c r="E141">
        <f t="shared" si="5"/>
        <v>-3.8329526594485408E-2</v>
      </c>
    </row>
    <row r="142" spans="1:5">
      <c r="A142" s="2">
        <v>40787</v>
      </c>
      <c r="B142">
        <v>5.57</v>
      </c>
      <c r="C142">
        <v>7757.76</v>
      </c>
      <c r="D142">
        <f t="shared" si="4"/>
        <v>432.10723200000001</v>
      </c>
      <c r="E142">
        <f t="shared" si="5"/>
        <v>-0.15047799156329855</v>
      </c>
    </row>
    <row r="143" spans="1:5">
      <c r="A143" s="2">
        <v>40817</v>
      </c>
      <c r="B143">
        <v>5.3</v>
      </c>
      <c r="C143">
        <v>7013.97</v>
      </c>
      <c r="D143">
        <f t="shared" si="4"/>
        <v>371.74041</v>
      </c>
      <c r="E143">
        <f t="shared" si="5"/>
        <v>0.17844641969786235</v>
      </c>
    </row>
    <row r="144" spans="1:5">
      <c r="A144" s="2">
        <v>40848</v>
      </c>
      <c r="B144">
        <v>5.83</v>
      </c>
      <c r="C144">
        <v>7622.01</v>
      </c>
      <c r="D144">
        <f t="shared" si="4"/>
        <v>444.36318299999999</v>
      </c>
      <c r="E144">
        <f t="shared" si="5"/>
        <v>-9.1284654486066152E-2</v>
      </c>
    </row>
    <row r="145" spans="1:5">
      <c r="A145" s="2">
        <v>40878</v>
      </c>
      <c r="B145">
        <v>5.65</v>
      </c>
      <c r="C145">
        <v>7178.69</v>
      </c>
      <c r="D145">
        <f t="shared" si="4"/>
        <v>405.59598499999998</v>
      </c>
      <c r="E145">
        <f t="shared" si="5"/>
        <v>-9.4121030423395702E-2</v>
      </c>
    </row>
    <row r="146" spans="1:5">
      <c r="A146" s="2">
        <v>40909</v>
      </c>
      <c r="B146">
        <v>5.31</v>
      </c>
      <c r="C146">
        <v>6952.21</v>
      </c>
      <c r="D146">
        <f t="shared" si="4"/>
        <v>369.162351</v>
      </c>
      <c r="E146">
        <f t="shared" si="5"/>
        <v>2.0266972458715671E-3</v>
      </c>
    </row>
    <row r="147" spans="1:5">
      <c r="A147" s="2">
        <v>40940</v>
      </c>
      <c r="B147">
        <v>4.9000000000000004</v>
      </c>
      <c r="C147">
        <v>7549.21</v>
      </c>
      <c r="D147">
        <f t="shared" si="4"/>
        <v>369.91129000000001</v>
      </c>
      <c r="E147">
        <f t="shared" si="5"/>
        <v>-9.827502039160585E-2</v>
      </c>
    </row>
    <row r="148" spans="1:5">
      <c r="A148" s="2">
        <v>40969</v>
      </c>
      <c r="B148">
        <v>4.13</v>
      </c>
      <c r="C148">
        <v>8118.34</v>
      </c>
      <c r="D148">
        <f t="shared" si="4"/>
        <v>335.287442</v>
      </c>
      <c r="E148">
        <f t="shared" si="5"/>
        <v>-9.78451332020569E-4</v>
      </c>
    </row>
    <row r="149" spans="1:5">
      <c r="A149" s="2">
        <v>41000</v>
      </c>
      <c r="B149">
        <v>4.26</v>
      </c>
      <c r="C149">
        <v>7862.9</v>
      </c>
      <c r="D149">
        <f t="shared" si="4"/>
        <v>334.95954</v>
      </c>
      <c r="E149">
        <f t="shared" si="5"/>
        <v>-1.9267549535404882E-2</v>
      </c>
    </row>
    <row r="150" spans="1:5">
      <c r="A150" s="2">
        <v>41030</v>
      </c>
      <c r="B150">
        <v>4.28</v>
      </c>
      <c r="C150">
        <v>7676.81</v>
      </c>
      <c r="D150">
        <f t="shared" si="4"/>
        <v>328.56746800000002</v>
      </c>
      <c r="E150">
        <f t="shared" si="5"/>
        <v>-8.1935782729058104E-2</v>
      </c>
    </row>
    <row r="151" spans="1:5">
      <c r="A151" s="2">
        <v>41061</v>
      </c>
      <c r="B151">
        <v>4.26</v>
      </c>
      <c r="C151">
        <v>7106.09</v>
      </c>
      <c r="D151">
        <f t="shared" si="4"/>
        <v>302.71943399999998</v>
      </c>
      <c r="E151">
        <f t="shared" si="5"/>
        <v>4.0107002701584626E-2</v>
      </c>
    </row>
    <row r="152" spans="1:5">
      <c r="A152" s="2">
        <v>41091</v>
      </c>
      <c r="B152">
        <v>4.29</v>
      </c>
      <c r="C152">
        <v>7345.16</v>
      </c>
      <c r="D152">
        <f t="shared" si="4"/>
        <v>315.10736399999996</v>
      </c>
      <c r="E152">
        <f t="shared" si="5"/>
        <v>-1.523885167272887E-2</v>
      </c>
    </row>
    <row r="153" spans="1:5">
      <c r="A153" s="2">
        <v>41122</v>
      </c>
      <c r="B153">
        <v>4.2699999999999996</v>
      </c>
      <c r="C153">
        <v>7267.96</v>
      </c>
      <c r="D153">
        <f t="shared" si="4"/>
        <v>310.34189199999997</v>
      </c>
      <c r="E153">
        <f t="shared" si="5"/>
        <v>-1.3381274873175641E-2</v>
      </c>
    </row>
    <row r="154" spans="1:5">
      <c r="A154" s="2">
        <v>41153</v>
      </c>
      <c r="B154">
        <v>4.1100000000000003</v>
      </c>
      <c r="C154">
        <v>7450.53</v>
      </c>
      <c r="D154">
        <f t="shared" si="4"/>
        <v>306.21678300000002</v>
      </c>
      <c r="E154">
        <f t="shared" si="5"/>
        <v>0.10249359692899063</v>
      </c>
    </row>
    <row r="155" spans="1:5">
      <c r="A155" s="2">
        <v>41183</v>
      </c>
      <c r="B155">
        <v>4.42</v>
      </c>
      <c r="C155">
        <v>7675.72</v>
      </c>
      <c r="D155">
        <f t="shared" si="4"/>
        <v>339.26682399999999</v>
      </c>
      <c r="E155">
        <f t="shared" si="5"/>
        <v>-0.12025181977640464</v>
      </c>
    </row>
    <row r="156" spans="1:5">
      <c r="A156" s="2">
        <v>41214</v>
      </c>
      <c r="B156">
        <v>4.1900000000000004</v>
      </c>
      <c r="C156">
        <v>7179.64</v>
      </c>
      <c r="D156">
        <f t="shared" si="4"/>
        <v>300.82691600000004</v>
      </c>
      <c r="E156">
        <f t="shared" si="5"/>
        <v>4.0039592016940517E-2</v>
      </c>
    </row>
    <row r="157" spans="1:5">
      <c r="A157" s="2">
        <v>41244</v>
      </c>
      <c r="B157">
        <v>4.12</v>
      </c>
      <c r="C157">
        <v>7599.91</v>
      </c>
      <c r="D157">
        <f t="shared" si="4"/>
        <v>313.11629199999999</v>
      </c>
      <c r="E157">
        <f t="shared" si="5"/>
        <v>3.7111995895360295E-3</v>
      </c>
    </row>
    <row r="158" spans="1:5">
      <c r="A158" s="2">
        <v>41275</v>
      </c>
      <c r="B158">
        <v>4.04</v>
      </c>
      <c r="C158">
        <v>7779.22</v>
      </c>
      <c r="D158">
        <f t="shared" si="4"/>
        <v>314.28048799999999</v>
      </c>
      <c r="E158">
        <f t="shared" si="5"/>
        <v>2.3642255582059235E-3</v>
      </c>
    </row>
    <row r="159" spans="1:5">
      <c r="A159" s="2">
        <v>41306</v>
      </c>
      <c r="B159">
        <v>4.01</v>
      </c>
      <c r="C159">
        <v>7855.97</v>
      </c>
      <c r="D159">
        <f t="shared" si="4"/>
        <v>315.02439699999996</v>
      </c>
      <c r="E159">
        <f t="shared" si="5"/>
        <v>-5.8646270920223564E-2</v>
      </c>
    </row>
    <row r="160" spans="1:5">
      <c r="A160" s="2">
        <v>41334</v>
      </c>
      <c r="B160">
        <v>3.73</v>
      </c>
      <c r="C160">
        <v>7964.63</v>
      </c>
      <c r="D160">
        <f t="shared" si="4"/>
        <v>297.08069899999998</v>
      </c>
      <c r="E160">
        <f t="shared" si="5"/>
        <v>-6.3354299447081708E-2</v>
      </c>
    </row>
    <row r="161" spans="1:5">
      <c r="A161" s="2">
        <v>41365</v>
      </c>
      <c r="B161">
        <v>3.53</v>
      </c>
      <c r="C161">
        <v>7899.24</v>
      </c>
      <c r="D161">
        <f t="shared" si="4"/>
        <v>278.84317199999998</v>
      </c>
      <c r="E161">
        <f t="shared" si="5"/>
        <v>-2.3726442491133426E-2</v>
      </c>
    </row>
    <row r="162" spans="1:5">
      <c r="A162" s="2">
        <v>41395</v>
      </c>
      <c r="B162">
        <v>3.35</v>
      </c>
      <c r="C162">
        <v>8128.51</v>
      </c>
      <c r="D162">
        <f t="shared" si="4"/>
        <v>272.30508500000002</v>
      </c>
      <c r="E162">
        <f t="shared" si="5"/>
        <v>3.2480817188491606E-2</v>
      </c>
    </row>
    <row r="163" spans="1:5">
      <c r="A163" s="2">
        <v>41426</v>
      </c>
      <c r="B163">
        <v>3.43</v>
      </c>
      <c r="C163">
        <v>8201.02</v>
      </c>
      <c r="D163">
        <f t="shared" si="4"/>
        <v>281.29498600000005</v>
      </c>
      <c r="E163">
        <f t="shared" si="5"/>
        <v>-2.6175059708020143E-2</v>
      </c>
    </row>
    <row r="164" spans="1:5">
      <c r="A164" s="2">
        <v>41456</v>
      </c>
      <c r="B164">
        <v>3.41</v>
      </c>
      <c r="C164">
        <v>8036</v>
      </c>
      <c r="D164">
        <f t="shared" si="4"/>
        <v>274.02760000000001</v>
      </c>
      <c r="E164">
        <f t="shared" si="5"/>
        <v>2.5702461847737723E-2</v>
      </c>
    </row>
    <row r="165" spans="1:5">
      <c r="A165" s="2">
        <v>41487</v>
      </c>
      <c r="B165">
        <v>3.49</v>
      </c>
      <c r="C165">
        <v>8056.22</v>
      </c>
      <c r="D165">
        <f t="shared" si="4"/>
        <v>281.16207800000007</v>
      </c>
      <c r="E165">
        <f t="shared" si="5"/>
        <v>-1.3684686959784642E-2</v>
      </c>
    </row>
    <row r="166" spans="1:5">
      <c r="A166" s="2">
        <v>41518</v>
      </c>
      <c r="B166">
        <v>3.45</v>
      </c>
      <c r="C166">
        <v>8038.86</v>
      </c>
      <c r="D166">
        <f t="shared" si="4"/>
        <v>277.34066999999999</v>
      </c>
      <c r="E166">
        <f t="shared" si="5"/>
        <v>-1.4140732858853866E-2</v>
      </c>
    </row>
    <row r="167" spans="1:5">
      <c r="A167" s="2">
        <v>41548</v>
      </c>
      <c r="B167">
        <v>3.34</v>
      </c>
      <c r="C167">
        <v>8187.02</v>
      </c>
      <c r="D167">
        <f t="shared" si="4"/>
        <v>273.44646799999998</v>
      </c>
      <c r="E167">
        <f t="shared" si="5"/>
        <v>2.4273598748291825E-2</v>
      </c>
    </row>
    <row r="168" spans="1:5">
      <c r="A168" s="2">
        <v>41579</v>
      </c>
      <c r="B168">
        <v>3.34</v>
      </c>
      <c r="C168">
        <v>8388.18</v>
      </c>
      <c r="D168">
        <f t="shared" si="4"/>
        <v>280.165212</v>
      </c>
      <c r="E168">
        <f t="shared" si="5"/>
        <v>-2.1097702889171011E-2</v>
      </c>
    </row>
    <row r="169" spans="1:5">
      <c r="A169" s="2">
        <v>41609</v>
      </c>
      <c r="B169">
        <v>3.26</v>
      </c>
      <c r="C169">
        <v>8414.61</v>
      </c>
      <c r="D169">
        <f t="shared" si="4"/>
        <v>274.31628599999999</v>
      </c>
      <c r="E169">
        <f t="shared" si="5"/>
        <v>4.4494908597202176E-2</v>
      </c>
    </row>
    <row r="170" spans="1:5">
      <c r="A170" s="2">
        <v>41640</v>
      </c>
      <c r="B170">
        <v>3.33</v>
      </c>
      <c r="C170">
        <v>8612.5400000000009</v>
      </c>
      <c r="D170">
        <f t="shared" si="4"/>
        <v>286.79758200000003</v>
      </c>
      <c r="E170">
        <f t="shared" si="5"/>
        <v>-6.2497575971686814E-2</v>
      </c>
    </row>
    <row r="171" spans="1:5">
      <c r="A171" s="2">
        <v>41671</v>
      </c>
      <c r="B171">
        <v>3.26</v>
      </c>
      <c r="C171">
        <v>8264.48</v>
      </c>
      <c r="D171">
        <f t="shared" si="4"/>
        <v>269.42204799999996</v>
      </c>
      <c r="E171">
        <f t="shared" si="5"/>
        <v>0.1024529945150725</v>
      </c>
    </row>
    <row r="172" spans="1:5">
      <c r="A172" s="2">
        <v>41699</v>
      </c>
      <c r="B172">
        <v>3.47</v>
      </c>
      <c r="C172">
        <v>8601.98</v>
      </c>
      <c r="D172">
        <f t="shared" si="4"/>
        <v>298.48870599999998</v>
      </c>
      <c r="E172">
        <f t="shared" si="5"/>
        <v>7.0590631996254594E-2</v>
      </c>
    </row>
    <row r="173" spans="1:5">
      <c r="A173" s="2">
        <v>41730</v>
      </c>
      <c r="B173">
        <v>3.61</v>
      </c>
      <c r="C173">
        <v>8873.15</v>
      </c>
      <c r="D173">
        <f t="shared" si="4"/>
        <v>320.32071500000001</v>
      </c>
      <c r="E173">
        <f t="shared" si="5"/>
        <v>-6.5725431286445257E-4</v>
      </c>
    </row>
    <row r="174" spans="1:5">
      <c r="A174" s="2">
        <v>41760</v>
      </c>
      <c r="B174">
        <v>3.61</v>
      </c>
      <c r="C174">
        <v>8867.32</v>
      </c>
      <c r="D174">
        <f t="shared" si="4"/>
        <v>320.11025199999995</v>
      </c>
      <c r="E174">
        <f t="shared" si="5"/>
        <v>-1.1076668899049125E-2</v>
      </c>
    </row>
    <row r="175" spans="1:5">
      <c r="A175" s="2">
        <v>41791</v>
      </c>
      <c r="B175">
        <v>3.47</v>
      </c>
      <c r="C175">
        <v>9123.4599999999991</v>
      </c>
      <c r="D175">
        <f t="shared" si="4"/>
        <v>316.58406199999996</v>
      </c>
      <c r="E175">
        <f t="shared" si="5"/>
        <v>4.5771674723522615E-2</v>
      </c>
    </row>
    <row r="176" spans="1:5">
      <c r="A176" s="2">
        <v>41821</v>
      </c>
      <c r="B176">
        <v>3.51</v>
      </c>
      <c r="C176">
        <v>9441.92</v>
      </c>
      <c r="D176">
        <f t="shared" si="4"/>
        <v>331.41139199999998</v>
      </c>
      <c r="E176">
        <f t="shared" si="5"/>
        <v>-1.307069042883402E-2</v>
      </c>
    </row>
    <row r="177" spans="1:5">
      <c r="A177" s="2">
        <v>41852</v>
      </c>
      <c r="B177">
        <v>3.53</v>
      </c>
      <c r="C177">
        <v>9266.51</v>
      </c>
      <c r="D177">
        <f t="shared" si="4"/>
        <v>327.10780299999999</v>
      </c>
      <c r="E177">
        <f t="shared" si="5"/>
        <v>7.8684563292159559E-2</v>
      </c>
    </row>
    <row r="178" spans="1:5">
      <c r="A178" s="2">
        <v>41883</v>
      </c>
      <c r="B178">
        <v>3.72</v>
      </c>
      <c r="C178">
        <v>9513.06</v>
      </c>
      <c r="D178">
        <f t="shared" si="4"/>
        <v>353.88583199999999</v>
      </c>
      <c r="E178">
        <f t="shared" si="5"/>
        <v>-5.921561394008279E-2</v>
      </c>
    </row>
    <row r="179" spans="1:5">
      <c r="A179" s="2">
        <v>41913</v>
      </c>
      <c r="B179">
        <v>3.71</v>
      </c>
      <c r="C179">
        <v>8990.26</v>
      </c>
      <c r="D179">
        <f t="shared" si="4"/>
        <v>333.53864600000003</v>
      </c>
      <c r="E179">
        <f t="shared" si="5"/>
        <v>-2.5701441774551803E-2</v>
      </c>
    </row>
    <row r="180" spans="1:5">
      <c r="A180" s="2">
        <v>41944</v>
      </c>
      <c r="B180">
        <v>3.61</v>
      </c>
      <c r="C180">
        <v>9004.86</v>
      </c>
      <c r="D180">
        <f t="shared" si="4"/>
        <v>325.075446</v>
      </c>
      <c r="E180">
        <f t="shared" si="5"/>
        <v>-4.3059243811418568E-3</v>
      </c>
    </row>
    <row r="181" spans="1:5">
      <c r="A181" s="2">
        <v>41974</v>
      </c>
      <c r="B181">
        <v>3.55</v>
      </c>
      <c r="C181">
        <v>9117.7099999999991</v>
      </c>
      <c r="D181">
        <f t="shared" si="4"/>
        <v>323.67870499999992</v>
      </c>
      <c r="E181">
        <f t="shared" si="5"/>
        <v>1.1358238408899268E-2</v>
      </c>
    </row>
    <row r="182" spans="1:5">
      <c r="A182" s="2">
        <v>42005</v>
      </c>
      <c r="B182">
        <v>3.53</v>
      </c>
      <c r="C182">
        <v>9274.11</v>
      </c>
      <c r="D182">
        <f t="shared" si="4"/>
        <v>327.37608299999999</v>
      </c>
      <c r="E182">
        <f t="shared" si="5"/>
        <v>2.6162970502584315E-2</v>
      </c>
    </row>
    <row r="183" spans="1:5">
      <c r="A183" s="2">
        <v>42036</v>
      </c>
      <c r="B183">
        <v>3.58</v>
      </c>
      <c r="C183">
        <v>9386.99</v>
      </c>
      <c r="D183">
        <f t="shared" si="4"/>
        <v>336.05424199999999</v>
      </c>
      <c r="E183">
        <f t="shared" si="5"/>
        <v>5.0130018823704603E-2</v>
      </c>
    </row>
    <row r="184" spans="1:5">
      <c r="A184" s="2">
        <v>42064</v>
      </c>
      <c r="B184">
        <v>3.68</v>
      </c>
      <c r="C184">
        <v>9601.36</v>
      </c>
      <c r="D184">
        <f t="shared" si="4"/>
        <v>353.33004800000003</v>
      </c>
      <c r="E184">
        <f t="shared" si="5"/>
        <v>2.2281348942845725E-2</v>
      </c>
    </row>
    <row r="185" spans="1:5">
      <c r="A185" s="2">
        <v>42095</v>
      </c>
      <c r="B185">
        <v>3.8</v>
      </c>
      <c r="C185">
        <v>9507.66</v>
      </c>
      <c r="D185">
        <f t="shared" si="4"/>
        <v>361.29108000000002</v>
      </c>
      <c r="E185">
        <f t="shared" si="5"/>
        <v>6.8508344709766966E-2</v>
      </c>
    </row>
    <row r="186" spans="1:5">
      <c r="A186" s="2">
        <v>42125</v>
      </c>
      <c r="B186">
        <v>3.93</v>
      </c>
      <c r="C186">
        <v>9845.0400000000009</v>
      </c>
      <c r="D186">
        <f t="shared" si="4"/>
        <v>386.91007200000007</v>
      </c>
      <c r="E186">
        <f t="shared" si="5"/>
        <v>5.0730569489756405E-3</v>
      </c>
    </row>
    <row r="187" spans="1:5">
      <c r="A187" s="2">
        <v>42156</v>
      </c>
      <c r="B187">
        <v>4.04</v>
      </c>
      <c r="C187">
        <v>9625.69</v>
      </c>
      <c r="D187">
        <f t="shared" si="4"/>
        <v>388.87787600000001</v>
      </c>
      <c r="E187">
        <f t="shared" si="5"/>
        <v>5.2153856107258534E-2</v>
      </c>
    </row>
    <row r="188" spans="1:5">
      <c r="A188" s="2">
        <v>42186</v>
      </c>
      <c r="B188">
        <v>4.37</v>
      </c>
      <c r="C188">
        <v>9375.23</v>
      </c>
      <c r="D188">
        <f t="shared" si="4"/>
        <v>409.69755100000003</v>
      </c>
      <c r="E188">
        <f t="shared" si="5"/>
        <v>-3.0884853295376047E-2</v>
      </c>
    </row>
    <row r="189" spans="1:5">
      <c r="A189" s="2">
        <v>42217</v>
      </c>
      <c r="B189">
        <v>4.66</v>
      </c>
      <c r="C189">
        <v>8524.41</v>
      </c>
      <c r="D189">
        <f t="shared" si="4"/>
        <v>397.237506</v>
      </c>
      <c r="E189">
        <f t="shared" si="5"/>
        <v>-5.7017014584706871E-2</v>
      </c>
    </row>
    <row r="190" spans="1:5">
      <c r="A190" s="2">
        <v>42248</v>
      </c>
      <c r="B190">
        <v>4.68</v>
      </c>
      <c r="C190">
        <v>8017.56</v>
      </c>
      <c r="D190">
        <f t="shared" si="4"/>
        <v>375.22180800000001</v>
      </c>
      <c r="E190">
        <f t="shared" si="5"/>
        <v>-7.3133058622074643E-3</v>
      </c>
    </row>
    <row r="191" spans="1:5">
      <c r="A191" s="2">
        <v>42278</v>
      </c>
      <c r="B191">
        <v>4.49</v>
      </c>
      <c r="C191">
        <v>8295.94</v>
      </c>
      <c r="D191">
        <f t="shared" si="4"/>
        <v>372.48770600000006</v>
      </c>
      <c r="E191">
        <f t="shared" si="5"/>
        <v>6.4087088757553978E-2</v>
      </c>
    </row>
    <row r="192" spans="1:5">
      <c r="A192" s="2">
        <v>42309</v>
      </c>
      <c r="B192">
        <v>4.6100000000000003</v>
      </c>
      <c r="C192">
        <v>8614.77</v>
      </c>
      <c r="D192">
        <f t="shared" si="4"/>
        <v>397.14089700000005</v>
      </c>
      <c r="E192">
        <f t="shared" si="5"/>
        <v>-1.991055703434963E-2</v>
      </c>
    </row>
    <row r="193" spans="1:5">
      <c r="A193" s="2">
        <v>42339</v>
      </c>
      <c r="B193">
        <v>4.5999999999999996</v>
      </c>
      <c r="C193">
        <v>8463.2999999999993</v>
      </c>
      <c r="D193">
        <f t="shared" si="4"/>
        <v>389.31179999999995</v>
      </c>
      <c r="E193">
        <f t="shared" si="5"/>
        <v>-1.8484556296270327E-2</v>
      </c>
    </row>
    <row r="194" spans="1:5">
      <c r="A194" s="2">
        <v>42370</v>
      </c>
      <c r="B194">
        <v>4.71</v>
      </c>
      <c r="C194">
        <v>8114.26</v>
      </c>
      <c r="D194">
        <f t="shared" si="4"/>
        <v>382.18164600000006</v>
      </c>
      <c r="E194">
        <f t="shared" si="5"/>
        <v>5.2485428900954645E-3</v>
      </c>
    </row>
    <row r="195" spans="1:5">
      <c r="A195" s="2">
        <v>42401</v>
      </c>
      <c r="B195">
        <v>4.71</v>
      </c>
      <c r="C195">
        <v>8156.96</v>
      </c>
      <c r="D195">
        <f t="shared" ref="D195:D258" si="6">C195*B195/100</f>
        <v>384.19281599999999</v>
      </c>
      <c r="E195">
        <f t="shared" ref="E195:E258" si="7">LN(D196)-LN(D195)</f>
        <v>2.8837204922774973E-2</v>
      </c>
    </row>
    <row r="196" spans="1:5">
      <c r="A196" s="2">
        <v>42430</v>
      </c>
      <c r="B196">
        <v>4.66</v>
      </c>
      <c r="C196">
        <v>8485.69</v>
      </c>
      <c r="D196">
        <f t="shared" si="6"/>
        <v>395.43315400000006</v>
      </c>
      <c r="E196">
        <f t="shared" si="7"/>
        <v>5.7949829851721368E-2</v>
      </c>
    </row>
    <row r="197" spans="1:5">
      <c r="A197" s="2">
        <v>42461</v>
      </c>
      <c r="B197">
        <v>4.84</v>
      </c>
      <c r="C197">
        <v>8657.5499999999993</v>
      </c>
      <c r="D197">
        <f t="shared" si="6"/>
        <v>419.02541999999994</v>
      </c>
      <c r="E197">
        <f t="shared" si="7"/>
        <v>-7.4367080877561165E-2</v>
      </c>
    </row>
    <row r="198" spans="1:5">
      <c r="A198" s="2">
        <v>42491</v>
      </c>
      <c r="B198">
        <v>4.6900000000000004</v>
      </c>
      <c r="C198">
        <v>8294.1200000000008</v>
      </c>
      <c r="D198">
        <f t="shared" si="6"/>
        <v>388.99422800000008</v>
      </c>
      <c r="E198">
        <f t="shared" si="7"/>
        <v>3.3795157477571891E-3</v>
      </c>
    </row>
    <row r="199" spans="1:5">
      <c r="A199" s="2">
        <v>42522</v>
      </c>
      <c r="B199">
        <v>4.54</v>
      </c>
      <c r="C199">
        <v>8597.16</v>
      </c>
      <c r="D199">
        <f t="shared" si="6"/>
        <v>390.31106399999999</v>
      </c>
      <c r="E199">
        <f t="shared" si="7"/>
        <v>-1.7320904737252896E-2</v>
      </c>
    </row>
    <row r="200" spans="1:5">
      <c r="A200" s="2">
        <v>42552</v>
      </c>
      <c r="B200">
        <v>4.3899999999999997</v>
      </c>
      <c r="C200">
        <v>8738.24</v>
      </c>
      <c r="D200">
        <f t="shared" si="6"/>
        <v>383.60873599999996</v>
      </c>
      <c r="E200">
        <f t="shared" si="7"/>
        <v>3.3877369017774051E-2</v>
      </c>
    </row>
    <row r="201" spans="1:5">
      <c r="A201" s="2">
        <v>42583</v>
      </c>
      <c r="B201">
        <v>4.37</v>
      </c>
      <c r="C201">
        <v>9080.7099999999991</v>
      </c>
      <c r="D201">
        <f t="shared" si="6"/>
        <v>396.82702699999993</v>
      </c>
      <c r="E201">
        <f t="shared" si="7"/>
        <v>-1.1090988184266237E-2</v>
      </c>
    </row>
    <row r="202" spans="1:5">
      <c r="A202" s="2">
        <v>42614</v>
      </c>
      <c r="B202">
        <v>4.3600000000000003</v>
      </c>
      <c r="C202">
        <v>9001.15</v>
      </c>
      <c r="D202">
        <f t="shared" si="6"/>
        <v>392.45014000000003</v>
      </c>
      <c r="E202">
        <f t="shared" si="7"/>
        <v>1.40274827398299E-2</v>
      </c>
    </row>
    <row r="203" spans="1:5">
      <c r="A203" s="2">
        <v>42644</v>
      </c>
      <c r="B203">
        <v>4.3099999999999996</v>
      </c>
      <c r="C203">
        <v>9234.2000000000007</v>
      </c>
      <c r="D203">
        <f t="shared" si="6"/>
        <v>397.99402000000003</v>
      </c>
      <c r="E203">
        <f t="shared" si="7"/>
        <v>1.5694769614162496E-2</v>
      </c>
    </row>
    <row r="204" spans="1:5">
      <c r="A204" s="2">
        <v>42675</v>
      </c>
      <c r="B204">
        <v>4.3600000000000003</v>
      </c>
      <c r="C204">
        <v>9272.7000000000007</v>
      </c>
      <c r="D204">
        <f t="shared" si="6"/>
        <v>404.2897200000001</v>
      </c>
      <c r="E204">
        <f t="shared" si="7"/>
        <v>-3.285626046009682E-3</v>
      </c>
    </row>
    <row r="205" spans="1:5">
      <c r="A205" s="2">
        <v>42705</v>
      </c>
      <c r="B205">
        <v>4.3499999999999996</v>
      </c>
      <c r="C205">
        <v>9263.5300000000007</v>
      </c>
      <c r="D205">
        <f t="shared" si="6"/>
        <v>402.96355499999999</v>
      </c>
      <c r="E205">
        <f t="shared" si="7"/>
        <v>-1.9897859400262341E-2</v>
      </c>
    </row>
    <row r="206" spans="1:5">
      <c r="A206" s="2">
        <v>42736</v>
      </c>
      <c r="B206">
        <v>4.26</v>
      </c>
      <c r="C206">
        <v>9272.8799999999992</v>
      </c>
      <c r="D206">
        <f t="shared" si="6"/>
        <v>395.02468799999997</v>
      </c>
      <c r="E206">
        <f t="shared" si="7"/>
        <v>9.625686643329523E-3</v>
      </c>
    </row>
    <row r="207" spans="1:5">
      <c r="A207" s="2">
        <v>42767</v>
      </c>
      <c r="B207">
        <v>4.2300000000000004</v>
      </c>
      <c r="C207">
        <v>9428.9699999999993</v>
      </c>
      <c r="D207">
        <f t="shared" si="6"/>
        <v>398.84543100000002</v>
      </c>
      <c r="E207">
        <f t="shared" si="7"/>
        <v>5.6005699137060105E-2</v>
      </c>
    </row>
    <row r="208" spans="1:5">
      <c r="A208" s="2">
        <v>42795</v>
      </c>
      <c r="B208">
        <v>4.3600000000000003</v>
      </c>
      <c r="C208">
        <v>9674.7800000000007</v>
      </c>
      <c r="D208">
        <f t="shared" si="6"/>
        <v>421.82040800000004</v>
      </c>
      <c r="E208">
        <f t="shared" si="7"/>
        <v>1.8781133754152357E-2</v>
      </c>
    </row>
    <row r="209" spans="1:5">
      <c r="A209" s="2">
        <v>42826</v>
      </c>
      <c r="B209">
        <v>4.32</v>
      </c>
      <c r="C209">
        <v>9949.48</v>
      </c>
      <c r="D209">
        <f t="shared" si="6"/>
        <v>429.81753600000002</v>
      </c>
      <c r="E209">
        <f t="shared" si="7"/>
        <v>-3.6164875836984578E-2</v>
      </c>
    </row>
    <row r="210" spans="1:5">
      <c r="A210" s="2">
        <v>42856</v>
      </c>
      <c r="B210">
        <v>4.17</v>
      </c>
      <c r="C210">
        <v>9941.27</v>
      </c>
      <c r="D210">
        <f t="shared" si="6"/>
        <v>414.55095899999998</v>
      </c>
      <c r="E210">
        <f t="shared" si="7"/>
        <v>-1.7077019986841968E-2</v>
      </c>
    </row>
    <row r="211" spans="1:5">
      <c r="A211" s="2">
        <v>42887</v>
      </c>
      <c r="B211">
        <v>4.04</v>
      </c>
      <c r="C211">
        <v>10087.42</v>
      </c>
      <c r="D211">
        <f t="shared" si="6"/>
        <v>407.531768</v>
      </c>
      <c r="E211">
        <f t="shared" si="7"/>
        <v>2.926743927368225E-2</v>
      </c>
    </row>
    <row r="212" spans="1:5">
      <c r="A212" s="2">
        <v>42917</v>
      </c>
      <c r="B212">
        <v>4.03</v>
      </c>
      <c r="C212">
        <v>10412.790000000001</v>
      </c>
      <c r="D212">
        <f t="shared" si="6"/>
        <v>419.63543700000008</v>
      </c>
      <c r="E212">
        <f t="shared" si="7"/>
        <v>-7.6250330883116391E-3</v>
      </c>
    </row>
    <row r="213" spans="1:5">
      <c r="A213" s="2">
        <v>42948</v>
      </c>
      <c r="B213">
        <v>3.99</v>
      </c>
      <c r="C213">
        <v>10437.290000000001</v>
      </c>
      <c r="D213">
        <f t="shared" si="6"/>
        <v>416.44787100000008</v>
      </c>
      <c r="E213">
        <f t="shared" si="7"/>
        <v>3.7285989730330371E-2</v>
      </c>
    </row>
    <row r="214" spans="1:5">
      <c r="A214" s="2">
        <v>42979</v>
      </c>
      <c r="B214">
        <v>4.08</v>
      </c>
      <c r="C214">
        <v>10594.82</v>
      </c>
      <c r="D214">
        <f t="shared" si="6"/>
        <v>432.26865599999996</v>
      </c>
      <c r="E214">
        <f t="shared" si="7"/>
        <v>-5.7433992870737249E-2</v>
      </c>
    </row>
    <row r="215" spans="1:5">
      <c r="A215" s="2">
        <v>43009</v>
      </c>
      <c r="B215">
        <v>3.9</v>
      </c>
      <c r="C215">
        <v>10465.16</v>
      </c>
      <c r="D215">
        <f t="shared" si="6"/>
        <v>408.14123999999998</v>
      </c>
      <c r="E215">
        <f t="shared" si="7"/>
        <v>5.4897882618361926E-2</v>
      </c>
    </row>
    <row r="216" spans="1:5">
      <c r="A216" s="2">
        <v>43040</v>
      </c>
      <c r="B216">
        <v>3.99</v>
      </c>
      <c r="C216">
        <v>10806.36</v>
      </c>
      <c r="D216">
        <f t="shared" si="6"/>
        <v>431.17376400000001</v>
      </c>
      <c r="E216">
        <f t="shared" si="7"/>
        <v>-2.9321595511575538E-2</v>
      </c>
    </row>
    <row r="217" spans="1:5">
      <c r="A217" s="2">
        <v>43070</v>
      </c>
      <c r="B217">
        <v>3.95</v>
      </c>
      <c r="C217">
        <v>10600.37</v>
      </c>
      <c r="D217">
        <f t="shared" si="6"/>
        <v>418.71461500000004</v>
      </c>
      <c r="E217">
        <f t="shared" si="7"/>
        <v>-3.0992423253504597E-2</v>
      </c>
    </row>
    <row r="218" spans="1:5">
      <c r="A218" s="2">
        <v>43101</v>
      </c>
      <c r="B218">
        <v>3.79</v>
      </c>
      <c r="C218">
        <v>10710.73</v>
      </c>
      <c r="D218">
        <f t="shared" si="6"/>
        <v>405.936667</v>
      </c>
      <c r="E218">
        <f t="shared" si="7"/>
        <v>0.11238929576171497</v>
      </c>
    </row>
    <row r="219" spans="1:5">
      <c r="A219" s="2">
        <v>43132</v>
      </c>
      <c r="B219">
        <v>4.07</v>
      </c>
      <c r="C219">
        <v>11160.25</v>
      </c>
      <c r="D219">
        <f t="shared" si="6"/>
        <v>454.22217500000005</v>
      </c>
      <c r="E219">
        <f t="shared" si="7"/>
        <v>2.0843192151641432E-2</v>
      </c>
    </row>
    <row r="220" spans="1:5">
      <c r="A220" s="2">
        <v>43160</v>
      </c>
      <c r="B220">
        <v>4.3</v>
      </c>
      <c r="C220">
        <v>10785.79</v>
      </c>
      <c r="D220">
        <f t="shared" si="6"/>
        <v>463.78897000000006</v>
      </c>
      <c r="E220">
        <f t="shared" si="7"/>
        <v>3.6981209331903742E-2</v>
      </c>
    </row>
    <row r="221" spans="1:5">
      <c r="A221" s="2">
        <v>43191</v>
      </c>
      <c r="B221">
        <v>4.42</v>
      </c>
      <c r="C221">
        <v>10888.27</v>
      </c>
      <c r="D221">
        <f t="shared" si="6"/>
        <v>481.26153400000004</v>
      </c>
      <c r="E221">
        <f t="shared" si="7"/>
        <v>-6.1929641987997996E-2</v>
      </c>
    </row>
    <row r="222" spans="1:5">
      <c r="A222" s="2">
        <v>43221</v>
      </c>
      <c r="B222">
        <v>4.26</v>
      </c>
      <c r="C222">
        <v>10618.81</v>
      </c>
      <c r="D222">
        <f t="shared" si="6"/>
        <v>452.36130599999996</v>
      </c>
      <c r="E222">
        <f t="shared" si="7"/>
        <v>3.0628477663217524E-2</v>
      </c>
    </row>
    <row r="223" spans="1:5">
      <c r="A223" s="2">
        <v>43252</v>
      </c>
      <c r="B223">
        <v>4.26</v>
      </c>
      <c r="C223">
        <v>10949.08</v>
      </c>
      <c r="D223">
        <f t="shared" si="6"/>
        <v>466.43080799999996</v>
      </c>
      <c r="E223">
        <f t="shared" si="7"/>
        <v>-3.2322408214888299E-2</v>
      </c>
    </row>
    <row r="224" spans="1:5">
      <c r="A224" s="2">
        <v>43282</v>
      </c>
      <c r="B224">
        <v>4.1900000000000004</v>
      </c>
      <c r="C224">
        <v>10777.94</v>
      </c>
      <c r="D224">
        <f t="shared" si="6"/>
        <v>451.59568600000006</v>
      </c>
      <c r="E224">
        <f t="shared" si="7"/>
        <v>3.1658964412407897E-2</v>
      </c>
    </row>
    <row r="225" spans="1:5">
      <c r="A225" s="2">
        <v>43313</v>
      </c>
      <c r="B225">
        <v>4.2</v>
      </c>
      <c r="C225">
        <v>11098.13</v>
      </c>
      <c r="D225">
        <f t="shared" si="6"/>
        <v>466.12146000000001</v>
      </c>
      <c r="E225">
        <f t="shared" si="7"/>
        <v>-5.0219139798590717E-3</v>
      </c>
    </row>
    <row r="226" spans="1:5">
      <c r="A226" s="2">
        <v>43344</v>
      </c>
      <c r="B226">
        <v>4.2300000000000004</v>
      </c>
      <c r="C226">
        <v>10964.22</v>
      </c>
      <c r="D226">
        <f t="shared" si="6"/>
        <v>463.78650600000003</v>
      </c>
      <c r="E226">
        <f t="shared" si="7"/>
        <v>0.13852800172089452</v>
      </c>
    </row>
    <row r="227" spans="1:5">
      <c r="A227" s="2">
        <v>43374</v>
      </c>
      <c r="B227">
        <v>4.82</v>
      </c>
      <c r="C227">
        <v>11051.8</v>
      </c>
      <c r="D227">
        <f t="shared" si="6"/>
        <v>532.69676000000004</v>
      </c>
      <c r="E227">
        <f t="shared" si="7"/>
        <v>-0.12608363139001089</v>
      </c>
    </row>
    <row r="228" spans="1:5">
      <c r="A228" s="2">
        <v>43405</v>
      </c>
      <c r="B228">
        <v>4.7699999999999996</v>
      </c>
      <c r="C228">
        <v>9844.74</v>
      </c>
      <c r="D228">
        <f t="shared" si="6"/>
        <v>469.59409799999992</v>
      </c>
      <c r="E228">
        <f t="shared" si="7"/>
        <v>2.9340614528410747E-2</v>
      </c>
    </row>
    <row r="229" spans="1:5">
      <c r="A229" s="2">
        <v>43435</v>
      </c>
      <c r="B229">
        <v>4.7699999999999996</v>
      </c>
      <c r="C229">
        <v>10137.870000000001</v>
      </c>
      <c r="D229">
        <f t="shared" si="6"/>
        <v>483.57639900000004</v>
      </c>
      <c r="E229">
        <f t="shared" si="7"/>
        <v>-8.0490581736705202E-2</v>
      </c>
    </row>
    <row r="230" spans="1:5">
      <c r="A230" s="2">
        <v>43466</v>
      </c>
      <c r="B230">
        <v>4.67</v>
      </c>
      <c r="C230">
        <v>9554.14</v>
      </c>
      <c r="D230">
        <f t="shared" si="6"/>
        <v>446.17833799999994</v>
      </c>
      <c r="E230">
        <f t="shared" si="7"/>
        <v>2.5128649633110456E-5</v>
      </c>
    </row>
    <row r="231" spans="1:5">
      <c r="A231" s="2">
        <v>43497</v>
      </c>
      <c r="B231">
        <v>4.46</v>
      </c>
      <c r="C231">
        <v>10004.25</v>
      </c>
      <c r="D231">
        <f t="shared" si="6"/>
        <v>446.18955</v>
      </c>
      <c r="E231">
        <f t="shared" si="7"/>
        <v>4.3836987165652985E-3</v>
      </c>
    </row>
    <row r="232" spans="1:5">
      <c r="A232" s="2">
        <v>43525</v>
      </c>
      <c r="B232">
        <v>4.33</v>
      </c>
      <c r="C232">
        <v>10349.879999999999</v>
      </c>
      <c r="D232">
        <f t="shared" si="6"/>
        <v>448.14980400000002</v>
      </c>
      <c r="E232">
        <f t="shared" si="7"/>
        <v>2.1602944128273904E-3</v>
      </c>
    </row>
    <row r="233" spans="1:5">
      <c r="A233" s="2">
        <v>43556</v>
      </c>
      <c r="B233">
        <v>4.22</v>
      </c>
      <c r="C233">
        <v>10642.63</v>
      </c>
      <c r="D233">
        <f t="shared" si="6"/>
        <v>449.11898599999995</v>
      </c>
      <c r="E233">
        <f t="shared" si="7"/>
        <v>7.7475298923279645E-2</v>
      </c>
    </row>
    <row r="234" spans="1:5">
      <c r="A234" s="2">
        <v>43586</v>
      </c>
      <c r="B234">
        <v>4.41</v>
      </c>
      <c r="C234">
        <v>11004.49</v>
      </c>
      <c r="D234">
        <f t="shared" si="6"/>
        <v>485.29800900000004</v>
      </c>
      <c r="E234">
        <f t="shared" si="7"/>
        <v>-8.3877154047524272E-2</v>
      </c>
    </row>
    <row r="235" spans="1:5">
      <c r="A235" s="2">
        <v>43617</v>
      </c>
      <c r="B235">
        <v>4.25</v>
      </c>
      <c r="C235">
        <v>10500.07</v>
      </c>
      <c r="D235">
        <f t="shared" si="6"/>
        <v>446.25297499999999</v>
      </c>
      <c r="E235">
        <f t="shared" si="7"/>
        <v>2.988041001135322E-2</v>
      </c>
    </row>
    <row r="236" spans="1:5">
      <c r="A236" s="2">
        <v>43647</v>
      </c>
      <c r="B236">
        <v>4.22</v>
      </c>
      <c r="C236">
        <v>10895.46</v>
      </c>
      <c r="D236">
        <f t="shared" si="6"/>
        <v>459.78841199999994</v>
      </c>
      <c r="E236">
        <f t="shared" si="7"/>
        <v>8.2807229732351217E-3</v>
      </c>
    </row>
    <row r="237" spans="1:5">
      <c r="A237" s="2">
        <v>43678</v>
      </c>
      <c r="B237">
        <v>4.32</v>
      </c>
      <c r="C237">
        <v>10731.75</v>
      </c>
      <c r="D237">
        <f t="shared" si="6"/>
        <v>463.61160000000001</v>
      </c>
      <c r="E237">
        <f t="shared" si="7"/>
        <v>-2.7762426304591692E-2</v>
      </c>
    </row>
    <row r="238" spans="1:5">
      <c r="A238" s="2">
        <v>43709</v>
      </c>
      <c r="B238">
        <v>4.24</v>
      </c>
      <c r="C238">
        <v>10634.85</v>
      </c>
      <c r="D238">
        <f t="shared" si="6"/>
        <v>450.91764000000001</v>
      </c>
      <c r="E238">
        <f t="shared" si="7"/>
        <v>-1.750489071419814E-2</v>
      </c>
    </row>
    <row r="239" spans="1:5">
      <c r="A239" s="2">
        <v>43739</v>
      </c>
      <c r="B239">
        <v>4.04</v>
      </c>
      <c r="C239">
        <v>10967.65</v>
      </c>
      <c r="D239">
        <f t="shared" si="6"/>
        <v>443.09305999999998</v>
      </c>
      <c r="E239">
        <f t="shared" si="7"/>
        <v>2.6168634672100843E-2</v>
      </c>
    </row>
    <row r="240" spans="1:5">
      <c r="A240" s="2">
        <v>43770</v>
      </c>
      <c r="B240">
        <v>3.99</v>
      </c>
      <c r="C240">
        <v>11399.53</v>
      </c>
      <c r="D240">
        <f t="shared" si="6"/>
        <v>454.84124700000007</v>
      </c>
      <c r="E240">
        <f t="shared" si="7"/>
        <v>-3.451984271236519E-2</v>
      </c>
    </row>
    <row r="241" spans="1:5">
      <c r="A241" s="2">
        <v>43800</v>
      </c>
      <c r="B241">
        <v>3.82</v>
      </c>
      <c r="C241">
        <v>11502.83</v>
      </c>
      <c r="D241">
        <f t="shared" si="6"/>
        <v>439.40810599999998</v>
      </c>
      <c r="E241">
        <f t="shared" si="7"/>
        <v>9.41928374693628E-2</v>
      </c>
    </row>
    <row r="242" spans="1:5">
      <c r="A242" s="2">
        <v>43831</v>
      </c>
      <c r="B242">
        <v>3.99</v>
      </c>
      <c r="C242">
        <v>12100.48</v>
      </c>
      <c r="D242">
        <f t="shared" si="6"/>
        <v>482.80915200000004</v>
      </c>
      <c r="E242">
        <f t="shared" si="7"/>
        <v>-4.6202248347269048E-2</v>
      </c>
    </row>
    <row r="243" spans="1:5">
      <c r="A243" s="2">
        <v>43862</v>
      </c>
      <c r="B243">
        <v>4.0599999999999996</v>
      </c>
      <c r="C243">
        <v>11354.92</v>
      </c>
      <c r="D243">
        <f t="shared" si="6"/>
        <v>461.00975199999993</v>
      </c>
      <c r="E243">
        <f t="shared" si="7"/>
        <v>8.8735843692671956E-2</v>
      </c>
    </row>
    <row r="244" spans="1:5">
      <c r="A244" s="2">
        <v>43891</v>
      </c>
      <c r="B244">
        <v>4.51</v>
      </c>
      <c r="C244">
        <v>11170.46</v>
      </c>
      <c r="D244">
        <f t="shared" si="6"/>
        <v>503.78774599999997</v>
      </c>
      <c r="E244">
        <f t="shared" si="7"/>
        <v>-0.25248371233042555</v>
      </c>
    </row>
    <row r="245" spans="1:5">
      <c r="A245" s="2">
        <v>43922</v>
      </c>
      <c r="B245">
        <v>4.05</v>
      </c>
      <c r="C245">
        <v>9663.6299999999992</v>
      </c>
      <c r="D245">
        <f t="shared" si="6"/>
        <v>391.37701499999997</v>
      </c>
      <c r="E245">
        <f t="shared" si="7"/>
        <v>0.1238606127390165</v>
      </c>
    </row>
    <row r="246" spans="1:5">
      <c r="A246" s="2">
        <v>43952</v>
      </c>
      <c r="B246">
        <v>4.03</v>
      </c>
      <c r="C246">
        <v>10992.14</v>
      </c>
      <c r="D246">
        <f t="shared" si="6"/>
        <v>442.98324200000002</v>
      </c>
      <c r="E246">
        <f t="shared" si="7"/>
        <v>-6.4137778156834635E-2</v>
      </c>
    </row>
    <row r="247" spans="1:5">
      <c r="A247" s="2">
        <v>43983</v>
      </c>
      <c r="B247">
        <v>3.75</v>
      </c>
      <c r="C247">
        <v>11079.02</v>
      </c>
      <c r="D247">
        <f t="shared" si="6"/>
        <v>415.46325000000002</v>
      </c>
      <c r="E247">
        <f t="shared" si="7"/>
        <v>-2.8553731910586855E-2</v>
      </c>
    </row>
    <row r="248" spans="1:5">
      <c r="A248" s="2">
        <v>44013</v>
      </c>
      <c r="B248">
        <v>3.45</v>
      </c>
      <c r="C248">
        <v>11703.42</v>
      </c>
      <c r="D248">
        <f t="shared" si="6"/>
        <v>403.76799</v>
      </c>
      <c r="E248">
        <f t="shared" si="7"/>
        <v>7.8416923750264544E-2</v>
      </c>
    </row>
    <row r="249" spans="1:5">
      <c r="A249" s="2">
        <v>44044</v>
      </c>
      <c r="B249">
        <v>3.49</v>
      </c>
      <c r="C249">
        <v>12513.0303</v>
      </c>
      <c r="D249">
        <f t="shared" si="6"/>
        <v>436.70475747000006</v>
      </c>
      <c r="E249">
        <f t="shared" si="7"/>
        <v>2.0804027353456434E-2</v>
      </c>
    </row>
    <row r="250" spans="1:5">
      <c r="A250" s="2">
        <v>44075</v>
      </c>
      <c r="B250">
        <v>3.51</v>
      </c>
      <c r="C250">
        <v>12703.2803</v>
      </c>
      <c r="D250">
        <f t="shared" si="6"/>
        <v>445.88513852999995</v>
      </c>
      <c r="E250">
        <f t="shared" si="7"/>
        <v>-1.2276623151494803E-2</v>
      </c>
    </row>
    <row r="251" spans="1:5">
      <c r="A251" s="2">
        <v>44105</v>
      </c>
      <c r="B251">
        <v>3.51</v>
      </c>
      <c r="C251">
        <v>12548.2803</v>
      </c>
      <c r="D251">
        <f t="shared" si="6"/>
        <v>440.44463853000002</v>
      </c>
      <c r="E251">
        <f t="shared" si="7"/>
        <v>-8.5921866926621959E-2</v>
      </c>
    </row>
    <row r="252" spans="1:5">
      <c r="A252" s="2">
        <v>44136</v>
      </c>
      <c r="B252">
        <v>3.21</v>
      </c>
      <c r="C252">
        <v>12591.309600000001</v>
      </c>
      <c r="D252">
        <f t="shared" si="6"/>
        <v>404.18103816000001</v>
      </c>
      <c r="E252">
        <f t="shared" si="7"/>
        <v>2.6852954455188538E-2</v>
      </c>
    </row>
    <row r="253" spans="1:5">
      <c r="A253" s="2">
        <v>44166</v>
      </c>
      <c r="B253">
        <v>2.99</v>
      </c>
      <c r="C253">
        <v>13885.669900000001</v>
      </c>
      <c r="D253">
        <f t="shared" si="6"/>
        <v>415.18153001000007</v>
      </c>
      <c r="E253">
        <f t="shared" si="7"/>
        <v>4.0077449099510609E-2</v>
      </c>
    </row>
    <row r="254" spans="1:5">
      <c r="A254" s="2">
        <v>44197</v>
      </c>
      <c r="B254">
        <v>2.9</v>
      </c>
      <c r="C254">
        <v>14902.0303</v>
      </c>
      <c r="D254">
        <f t="shared" si="6"/>
        <v>432.1588787</v>
      </c>
      <c r="E254">
        <f t="shared" si="7"/>
        <v>-1.9584814027679975E-2</v>
      </c>
    </row>
    <row r="255" spans="1:5">
      <c r="A255" s="2">
        <v>44228</v>
      </c>
      <c r="B255">
        <v>2.75</v>
      </c>
      <c r="C255">
        <v>15410.0898</v>
      </c>
      <c r="D255">
        <f t="shared" si="6"/>
        <v>423.7774695</v>
      </c>
      <c r="E255">
        <f t="shared" si="7"/>
        <v>6.2916515817191154E-2</v>
      </c>
    </row>
    <row r="256" spans="1:5">
      <c r="A256" s="2">
        <v>44256</v>
      </c>
      <c r="B256">
        <v>2.83</v>
      </c>
      <c r="C256">
        <v>15946.8799</v>
      </c>
      <c r="D256">
        <f t="shared" si="6"/>
        <v>451.29670117000001</v>
      </c>
      <c r="E256">
        <f t="shared" si="7"/>
        <v>-3.1089952785445796E-2</v>
      </c>
    </row>
    <row r="257" spans="1:5">
      <c r="A257" s="2">
        <v>44287</v>
      </c>
      <c r="B257">
        <v>2.64</v>
      </c>
      <c r="C257">
        <v>16571.279299999998</v>
      </c>
      <c r="D257">
        <f t="shared" si="6"/>
        <v>437.48177351999999</v>
      </c>
      <c r="E257">
        <f t="shared" si="7"/>
        <v>0.10803469592976889</v>
      </c>
    </row>
    <row r="258" spans="1:5">
      <c r="A258" s="2">
        <v>44317</v>
      </c>
      <c r="B258">
        <v>2.83</v>
      </c>
      <c r="C258">
        <v>17222.349600000001</v>
      </c>
      <c r="D258">
        <f t="shared" si="6"/>
        <v>487.39249368000003</v>
      </c>
      <c r="E258">
        <f t="shared" si="7"/>
        <v>-4.313293551037134E-2</v>
      </c>
    </row>
    <row r="259" spans="1:5">
      <c r="A259" s="2">
        <v>44348</v>
      </c>
      <c r="B259">
        <v>2.72</v>
      </c>
      <c r="C259">
        <v>17162.3809</v>
      </c>
      <c r="D259">
        <f t="shared" ref="D259:D309" si="8">C259*B259/100</f>
        <v>466.81676048000003</v>
      </c>
      <c r="E259">
        <f t="shared" ref="E259:E309" si="9">LN(D260)-LN(D259)</f>
        <v>5.704175600768302E-2</v>
      </c>
    </row>
    <row r="260" spans="1:5">
      <c r="A260" s="2">
        <v>44378</v>
      </c>
      <c r="B260">
        <v>2.79</v>
      </c>
      <c r="C260">
        <v>17713.9395</v>
      </c>
      <c r="D260">
        <f t="shared" si="8"/>
        <v>494.21891204999997</v>
      </c>
      <c r="E260">
        <f t="shared" si="9"/>
        <v>-2.6404304212834795E-2</v>
      </c>
    </row>
    <row r="261" spans="1:5">
      <c r="A261" s="2">
        <v>44409</v>
      </c>
      <c r="B261">
        <v>2.75</v>
      </c>
      <c r="C261">
        <v>17503.279299999998</v>
      </c>
      <c r="D261">
        <f t="shared" si="8"/>
        <v>481.34018074999994</v>
      </c>
      <c r="E261">
        <f t="shared" si="9"/>
        <v>3.7545962249938114E-2</v>
      </c>
    </row>
    <row r="262" spans="1:5">
      <c r="A262" s="2">
        <v>44440</v>
      </c>
      <c r="B262">
        <v>2.86</v>
      </c>
      <c r="C262">
        <v>17473.9902</v>
      </c>
      <c r="D262">
        <f t="shared" si="8"/>
        <v>499.75611972000002</v>
      </c>
      <c r="E262">
        <f t="shared" si="9"/>
        <v>-5.6568553862722304E-2</v>
      </c>
    </row>
    <row r="263" spans="1:5">
      <c r="A263" s="2">
        <v>44470</v>
      </c>
      <c r="B263">
        <v>2.85</v>
      </c>
      <c r="C263">
        <v>16570.890599999999</v>
      </c>
      <c r="D263">
        <f t="shared" si="8"/>
        <v>472.27038210000001</v>
      </c>
      <c r="E263">
        <f t="shared" si="9"/>
        <v>4.7037940370140419E-3</v>
      </c>
    </row>
    <row r="264" spans="1:5">
      <c r="A264" s="2">
        <v>44501</v>
      </c>
      <c r="B264">
        <v>2.78</v>
      </c>
      <c r="C264">
        <v>17068.2402</v>
      </c>
      <c r="D264">
        <f t="shared" si="8"/>
        <v>474.49707755999998</v>
      </c>
      <c r="E264">
        <f t="shared" si="9"/>
        <v>-1.4241669559756254E-2</v>
      </c>
    </row>
    <row r="265" spans="1:5">
      <c r="A265" s="2">
        <v>44531</v>
      </c>
      <c r="B265">
        <v>2.66</v>
      </c>
      <c r="C265">
        <v>17585.9902</v>
      </c>
      <c r="D265">
        <f t="shared" si="8"/>
        <v>467.78733932</v>
      </c>
      <c r="E265">
        <f t="shared" si="9"/>
        <v>6.7817497579003572E-2</v>
      </c>
    </row>
    <row r="266" spans="1:5">
      <c r="A266" s="2">
        <v>44562</v>
      </c>
      <c r="B266">
        <v>2.74</v>
      </c>
      <c r="C266">
        <v>18270.5098</v>
      </c>
      <c r="D266">
        <f t="shared" si="8"/>
        <v>500.61196852</v>
      </c>
      <c r="E266">
        <f t="shared" si="9"/>
        <v>-2.047075649303931E-2</v>
      </c>
    </row>
    <row r="267" spans="1:5">
      <c r="A267" s="2">
        <v>44593</v>
      </c>
      <c r="B267">
        <v>2.74</v>
      </c>
      <c r="C267">
        <v>17900.300800000001</v>
      </c>
      <c r="D267">
        <f t="shared" si="8"/>
        <v>490.46824192000008</v>
      </c>
      <c r="E267">
        <f t="shared" si="9"/>
        <v>0.36817153039585637</v>
      </c>
    </row>
    <row r="268" spans="1:5">
      <c r="A268" s="2">
        <v>44621</v>
      </c>
      <c r="B268">
        <v>3.96</v>
      </c>
      <c r="C268">
        <v>17898.25</v>
      </c>
      <c r="D268">
        <f t="shared" si="8"/>
        <v>708.77069999999992</v>
      </c>
      <c r="E268">
        <f t="shared" si="9"/>
        <v>8.0876901358536202E-2</v>
      </c>
    </row>
    <row r="269" spans="1:5">
      <c r="A269" s="2">
        <v>44652</v>
      </c>
      <c r="B269">
        <v>4.3600000000000003</v>
      </c>
      <c r="C269">
        <v>17625.589800000002</v>
      </c>
      <c r="D269">
        <f t="shared" si="8"/>
        <v>768.47571528000014</v>
      </c>
      <c r="E269">
        <f t="shared" si="9"/>
        <v>-6.6058075706631136E-2</v>
      </c>
    </row>
    <row r="270" spans="1:5">
      <c r="A270" s="2">
        <v>44682</v>
      </c>
      <c r="B270">
        <v>4.3600000000000003</v>
      </c>
      <c r="C270">
        <v>16498.900399999999</v>
      </c>
      <c r="D270">
        <f t="shared" si="8"/>
        <v>719.35205744000007</v>
      </c>
      <c r="E270">
        <f t="shared" si="9"/>
        <v>0.13348917152660178</v>
      </c>
    </row>
    <row r="271" spans="1:5">
      <c r="A271" s="2">
        <v>44713</v>
      </c>
      <c r="B271">
        <v>4.93</v>
      </c>
      <c r="C271">
        <v>16675.089800000002</v>
      </c>
      <c r="D271">
        <f t="shared" si="8"/>
        <v>822.08192714000006</v>
      </c>
      <c r="E271">
        <f t="shared" si="9"/>
        <v>-0.15879505876013855</v>
      </c>
    </row>
    <row r="272" spans="1:5">
      <c r="A272" s="2">
        <v>44743</v>
      </c>
      <c r="B272">
        <v>4.8899999999999997</v>
      </c>
      <c r="C272">
        <v>14343.080099999999</v>
      </c>
      <c r="D272">
        <f t="shared" si="8"/>
        <v>701.37661688999981</v>
      </c>
      <c r="E272">
        <f t="shared" si="9"/>
        <v>3.7407347037822447E-2</v>
      </c>
    </row>
    <row r="273" spans="1:5">
      <c r="A273" s="2">
        <v>44774</v>
      </c>
      <c r="B273">
        <v>4.8600000000000003</v>
      </c>
      <c r="C273">
        <v>14981.690399999999</v>
      </c>
      <c r="D273">
        <f t="shared" si="8"/>
        <v>728.11015343999998</v>
      </c>
      <c r="E273">
        <f t="shared" si="9"/>
        <v>8.211127511813654E-2</v>
      </c>
    </row>
    <row r="274" spans="1:5">
      <c r="A274" s="2">
        <v>44805</v>
      </c>
      <c r="B274">
        <v>5.34</v>
      </c>
      <c r="C274">
        <v>14801.8604</v>
      </c>
      <c r="D274">
        <f t="shared" si="8"/>
        <v>790.41934535999997</v>
      </c>
      <c r="E274">
        <f t="shared" si="9"/>
        <v>-7.0183865391097555E-2</v>
      </c>
    </row>
    <row r="275" spans="1:5">
      <c r="A275" s="2">
        <v>44835</v>
      </c>
      <c r="B275">
        <v>5.54</v>
      </c>
      <c r="C275">
        <v>13300.4805</v>
      </c>
      <c r="D275">
        <f t="shared" si="8"/>
        <v>736.84661970000002</v>
      </c>
      <c r="E275">
        <f t="shared" si="9"/>
        <v>-0.15714061893815767</v>
      </c>
    </row>
    <row r="276" spans="1:5">
      <c r="A276" s="2">
        <v>44866</v>
      </c>
      <c r="B276">
        <v>4.83</v>
      </c>
      <c r="C276">
        <v>13037.21</v>
      </c>
      <c r="D276">
        <f t="shared" si="8"/>
        <v>629.69724299999996</v>
      </c>
      <c r="E276">
        <f t="shared" si="9"/>
        <v>0.1935269435784166</v>
      </c>
    </row>
    <row r="277" spans="1:5">
      <c r="A277" s="2">
        <v>44896</v>
      </c>
      <c r="B277">
        <v>5.09</v>
      </c>
      <c r="C277">
        <v>15012.799800000001</v>
      </c>
      <c r="D277">
        <f t="shared" si="8"/>
        <v>764.15150982000011</v>
      </c>
      <c r="E277">
        <f t="shared" si="9"/>
        <v>-0.13155395755406918</v>
      </c>
    </row>
    <row r="278" spans="1:5">
      <c r="A278" s="2">
        <v>44927</v>
      </c>
      <c r="B278">
        <v>4.71</v>
      </c>
      <c r="C278">
        <v>14224.1201</v>
      </c>
      <c r="D278">
        <f t="shared" si="8"/>
        <v>669.95605670999998</v>
      </c>
      <c r="E278">
        <f t="shared" si="9"/>
        <v>6.5761128222333376E-2</v>
      </c>
    </row>
    <row r="279" spans="1:5">
      <c r="A279" s="2">
        <v>44958</v>
      </c>
      <c r="B279">
        <v>4.6399999999999997</v>
      </c>
      <c r="C279">
        <v>15420.1299</v>
      </c>
      <c r="D279">
        <f t="shared" si="8"/>
        <v>715.4940273599999</v>
      </c>
      <c r="E279">
        <f t="shared" si="9"/>
        <v>-5.7646488927455053E-2</v>
      </c>
    </row>
    <row r="280" spans="1:5">
      <c r="A280" s="2">
        <v>44986</v>
      </c>
      <c r="B280">
        <v>4.33</v>
      </c>
      <c r="C280">
        <v>15598.4902</v>
      </c>
      <c r="D280">
        <f t="shared" si="8"/>
        <v>675.41462566000007</v>
      </c>
      <c r="E280">
        <f t="shared" si="9"/>
        <v>1.5824000341096323E-2</v>
      </c>
    </row>
    <row r="281" spans="1:5">
      <c r="A281" s="2">
        <v>45017</v>
      </c>
      <c r="B281">
        <v>4.34</v>
      </c>
      <c r="C281">
        <v>15810.7695</v>
      </c>
      <c r="D281">
        <f t="shared" si="8"/>
        <v>686.18739629999993</v>
      </c>
      <c r="E281">
        <f t="shared" si="9"/>
        <v>-0.12054983442130141</v>
      </c>
    </row>
    <row r="282" spans="1:5">
      <c r="A282" s="2">
        <v>45047</v>
      </c>
      <c r="B282">
        <v>3.89</v>
      </c>
      <c r="C282">
        <v>15636.4805</v>
      </c>
      <c r="D282">
        <f t="shared" si="8"/>
        <v>608.25909145000003</v>
      </c>
      <c r="E282">
        <f t="shared" si="9"/>
        <v>-6.4259342070069891E-3</v>
      </c>
    </row>
    <row r="283" spans="1:5">
      <c r="A283" s="2">
        <v>45078</v>
      </c>
      <c r="B283">
        <v>3.66</v>
      </c>
      <c r="C283">
        <v>16512.650000000001</v>
      </c>
      <c r="D283">
        <f t="shared" si="8"/>
        <v>604.36299000000008</v>
      </c>
      <c r="E283">
        <f t="shared" si="9"/>
        <v>2.3038184360884451E-2</v>
      </c>
    </row>
    <row r="284" spans="1:5">
      <c r="A284" s="2">
        <v>45108</v>
      </c>
      <c r="B284">
        <v>3.62</v>
      </c>
      <c r="C284">
        <v>17084.2</v>
      </c>
      <c r="D284">
        <f t="shared" si="8"/>
        <v>618.44803999999999</v>
      </c>
      <c r="E284">
        <f t="shared" si="9"/>
        <v>4.0114885647391851E-2</v>
      </c>
    </row>
    <row r="285" spans="1:5">
      <c r="A285" s="2">
        <v>45139</v>
      </c>
      <c r="B285">
        <v>3.74</v>
      </c>
      <c r="C285">
        <v>17212.87</v>
      </c>
      <c r="D285">
        <f t="shared" si="8"/>
        <v>643.76133800000002</v>
      </c>
      <c r="E285">
        <f t="shared" si="9"/>
        <v>-1.5007515782978764E-2</v>
      </c>
    </row>
    <row r="286" spans="1:5">
      <c r="A286" s="2">
        <v>45170</v>
      </c>
      <c r="B286">
        <v>3.81</v>
      </c>
      <c r="C286">
        <v>16644.939999999999</v>
      </c>
      <c r="D286">
        <f t="shared" si="8"/>
        <v>634.17221399999994</v>
      </c>
      <c r="E286">
        <f t="shared" si="9"/>
        <v>1.5501398306190239E-2</v>
      </c>
    </row>
    <row r="287" spans="1:5">
      <c r="A287" s="2">
        <v>45200</v>
      </c>
      <c r="B287">
        <v>3.89</v>
      </c>
      <c r="C287">
        <v>16557.310000000001</v>
      </c>
      <c r="D287">
        <f t="shared" si="8"/>
        <v>644.07935900000007</v>
      </c>
      <c r="E287">
        <f t="shared" si="9"/>
        <v>-0.11767543514044743</v>
      </c>
    </row>
    <row r="288" spans="1:5">
      <c r="A288" s="2">
        <v>45231</v>
      </c>
      <c r="B288">
        <v>3.57</v>
      </c>
      <c r="C288">
        <v>16038.56</v>
      </c>
      <c r="D288">
        <f t="shared" si="8"/>
        <v>572.57659199999989</v>
      </c>
      <c r="E288">
        <f t="shared" si="9"/>
        <v>5.5264979233289324E-2</v>
      </c>
    </row>
    <row r="289" spans="1:5">
      <c r="A289" s="2">
        <v>45261</v>
      </c>
      <c r="B289">
        <v>3.47</v>
      </c>
      <c r="C289">
        <v>17438.349999999999</v>
      </c>
      <c r="D289">
        <f t="shared" si="8"/>
        <v>605.11074499999995</v>
      </c>
      <c r="E289">
        <f t="shared" si="9"/>
        <v>2.0656321498556451E-2</v>
      </c>
    </row>
    <row r="290" spans="1:5">
      <c r="A290" s="2">
        <v>45292</v>
      </c>
      <c r="B290">
        <v>3.46</v>
      </c>
      <c r="C290">
        <v>17853.759999999998</v>
      </c>
      <c r="D290">
        <f t="shared" si="8"/>
        <v>617.74009599999988</v>
      </c>
      <c r="E290">
        <f t="shared" si="9"/>
        <v>-6.2402095556521431E-2</v>
      </c>
    </row>
    <row r="291" spans="1:5">
      <c r="A291" s="2">
        <v>45323</v>
      </c>
      <c r="B291">
        <v>3.23</v>
      </c>
      <c r="C291">
        <v>17968.109400000001</v>
      </c>
      <c r="D291">
        <f t="shared" si="8"/>
        <v>580.36993361999998</v>
      </c>
      <c r="E291">
        <f t="shared" si="9"/>
        <v>-8.6834980768911052E-2</v>
      </c>
    </row>
    <row r="292" spans="1:5">
      <c r="A292" s="2">
        <v>45352</v>
      </c>
      <c r="B292">
        <v>2.81</v>
      </c>
      <c r="C292">
        <v>18935.929700000001</v>
      </c>
      <c r="D292">
        <f t="shared" si="8"/>
        <v>532.09962457000006</v>
      </c>
      <c r="E292">
        <f t="shared" si="9"/>
        <v>5.1389121495813761E-2</v>
      </c>
    </row>
    <row r="293" spans="1:5">
      <c r="A293" s="2">
        <v>45383</v>
      </c>
      <c r="B293">
        <v>2.77</v>
      </c>
      <c r="C293">
        <v>20222.330099999999</v>
      </c>
      <c r="D293">
        <f t="shared" si="8"/>
        <v>560.15854376999994</v>
      </c>
      <c r="E293">
        <f t="shared" si="9"/>
        <v>-4.051578755902252E-2</v>
      </c>
    </row>
    <row r="294" spans="1:5">
      <c r="A294" s="2">
        <v>45413</v>
      </c>
      <c r="B294">
        <v>2.66</v>
      </c>
      <c r="C294">
        <v>20222.4395</v>
      </c>
      <c r="D294">
        <f t="shared" si="8"/>
        <v>537.91689069999995</v>
      </c>
      <c r="E294">
        <f t="shared" si="9"/>
        <v>-2.3359704376244572E-2</v>
      </c>
    </row>
    <row r="295" spans="1:5">
      <c r="A295" s="2">
        <v>45444</v>
      </c>
      <c r="B295">
        <v>2.44</v>
      </c>
      <c r="C295">
        <v>21536.7598</v>
      </c>
      <c r="D295">
        <f t="shared" si="8"/>
        <v>525.49693911999998</v>
      </c>
      <c r="E295">
        <f t="shared" si="9"/>
        <v>0.10449754391990762</v>
      </c>
    </row>
    <row r="296" spans="1:5">
      <c r="A296" s="2">
        <v>45474</v>
      </c>
      <c r="B296">
        <v>2.5299999999999998</v>
      </c>
      <c r="C296">
        <v>23058.570299999999</v>
      </c>
      <c r="D296">
        <f t="shared" si="8"/>
        <v>583.38182858999994</v>
      </c>
      <c r="E296">
        <f t="shared" si="9"/>
        <v>-1.4281747944240308E-2</v>
      </c>
    </row>
    <row r="297" spans="1:5">
      <c r="A297" s="2">
        <v>45505</v>
      </c>
      <c r="B297">
        <v>2.54</v>
      </c>
      <c r="C297">
        <v>22642.099600000001</v>
      </c>
      <c r="D297">
        <f t="shared" si="8"/>
        <v>575.1093298400001</v>
      </c>
      <c r="E297">
        <f t="shared" si="9"/>
        <v>-1.0295706712949659E-2</v>
      </c>
    </row>
    <row r="298" spans="1:5">
      <c r="A298" s="2">
        <v>45536</v>
      </c>
      <c r="B298">
        <v>2.56</v>
      </c>
      <c r="C298">
        <v>22235.099600000001</v>
      </c>
      <c r="D298">
        <f t="shared" si="8"/>
        <v>569.21854975999997</v>
      </c>
      <c r="E298">
        <f t="shared" si="9"/>
        <v>-2.0764775645241151E-2</v>
      </c>
    </row>
    <row r="299" spans="1:5">
      <c r="A299" s="2">
        <v>45566</v>
      </c>
      <c r="B299">
        <v>2.4900000000000002</v>
      </c>
      <c r="C299">
        <v>22390.390599999999</v>
      </c>
      <c r="D299">
        <f t="shared" si="8"/>
        <v>557.52072594000003</v>
      </c>
      <c r="E299">
        <f t="shared" si="9"/>
        <v>4.1065247202318744E-2</v>
      </c>
    </row>
    <row r="300" spans="1:5">
      <c r="A300" s="2">
        <v>45597</v>
      </c>
      <c r="B300">
        <v>2.5499999999999998</v>
      </c>
      <c r="C300">
        <v>22780.080099999999</v>
      </c>
      <c r="D300">
        <f t="shared" si="8"/>
        <v>580.89204254999993</v>
      </c>
      <c r="E300">
        <f t="shared" si="9"/>
        <v>-3.7828021864689809E-2</v>
      </c>
    </row>
    <row r="301" spans="1:5">
      <c r="A301" s="2">
        <v>45627</v>
      </c>
      <c r="B301">
        <v>2.46</v>
      </c>
      <c r="C301">
        <v>22736.929700000001</v>
      </c>
      <c r="D301">
        <f t="shared" si="8"/>
        <v>559.32847061999996</v>
      </c>
      <c r="E301">
        <f t="shared" si="9"/>
        <v>-1.6359353537514387E-2</v>
      </c>
    </row>
    <row r="302" spans="1:5">
      <c r="A302" s="2">
        <v>45658</v>
      </c>
      <c r="B302">
        <v>2.41</v>
      </c>
      <c r="C302">
        <v>22832.0605</v>
      </c>
      <c r="D302">
        <f t="shared" si="8"/>
        <v>550.25265805000004</v>
      </c>
      <c r="E302">
        <f t="shared" si="9"/>
        <v>7.7513757088342849E-2</v>
      </c>
    </row>
    <row r="303" spans="1:5">
      <c r="A303" s="2">
        <v>45689</v>
      </c>
      <c r="B303">
        <v>2.62</v>
      </c>
      <c r="C303">
        <v>22694.710899999998</v>
      </c>
      <c r="D303">
        <f t="shared" si="8"/>
        <v>594.60142557999995</v>
      </c>
      <c r="E303">
        <f t="shared" si="9"/>
        <v>0.1932652057191504</v>
      </c>
    </row>
    <row r="304" spans="1:5">
      <c r="A304" s="2">
        <v>45717</v>
      </c>
      <c r="B304">
        <v>3.17</v>
      </c>
      <c r="C304">
        <v>22756.25</v>
      </c>
      <c r="D304">
        <f t="shared" si="8"/>
        <v>721.37312499999996</v>
      </c>
      <c r="E304">
        <f t="shared" si="9"/>
        <v>-1.7823468374315254E-2</v>
      </c>
    </row>
    <row r="305" spans="1:5">
      <c r="A305" s="2">
        <v>45748</v>
      </c>
      <c r="B305">
        <v>3.33</v>
      </c>
      <c r="C305">
        <v>21280.169900000001</v>
      </c>
      <c r="D305">
        <f t="shared" si="8"/>
        <v>708.62965767000003</v>
      </c>
      <c r="E305">
        <f t="shared" si="9"/>
        <v>-6.6368427483459058E-2</v>
      </c>
    </row>
    <row r="306" spans="1:5">
      <c r="A306" s="2">
        <v>45778</v>
      </c>
      <c r="B306">
        <v>3.19</v>
      </c>
      <c r="C306">
        <v>20787.640599999999</v>
      </c>
      <c r="D306">
        <f t="shared" si="8"/>
        <v>663.12573513999985</v>
      </c>
      <c r="E306">
        <f t="shared" si="9"/>
        <v>-3.4586414485546335E-2</v>
      </c>
    </row>
    <row r="307" spans="1:5">
      <c r="A307" s="2">
        <v>45809</v>
      </c>
      <c r="B307">
        <v>3.05</v>
      </c>
      <c r="C307">
        <v>21002.710899999998</v>
      </c>
      <c r="D307">
        <f t="shared" si="8"/>
        <v>640.58268244999988</v>
      </c>
      <c r="E307">
        <f t="shared" si="9"/>
        <v>2.0817676625708437E-2</v>
      </c>
    </row>
    <row r="308" spans="1:5">
      <c r="A308" s="2">
        <v>45839</v>
      </c>
      <c r="B308">
        <v>2.9</v>
      </c>
      <c r="C308">
        <v>22553.720700000002</v>
      </c>
      <c r="D308">
        <f t="shared" si="8"/>
        <v>654.05790030000003</v>
      </c>
      <c r="E308">
        <f t="shared" si="9"/>
        <v>1.0330311111326651E-2</v>
      </c>
    </row>
    <row r="309" spans="1:5">
      <c r="A309" s="2">
        <v>45870</v>
      </c>
      <c r="B309">
        <v>2.82</v>
      </c>
      <c r="C309">
        <v>23434.3809</v>
      </c>
      <c r="D309">
        <f t="shared" si="8"/>
        <v>660.84954138000001</v>
      </c>
      <c r="E309" t="e">
        <f t="shared" si="9"/>
        <v>#NUM!</v>
      </c>
    </row>
    <row r="310" spans="1:5">
      <c r="A310" s="2"/>
    </row>
    <row r="311" spans="1:5">
      <c r="A311" s="2"/>
    </row>
    <row r="312" spans="1:5">
      <c r="A312" s="2"/>
    </row>
    <row r="313" spans="1:5">
      <c r="A313" s="2"/>
    </row>
    <row r="314" spans="1:5">
      <c r="A314" s="2"/>
    </row>
    <row r="315" spans="1:5">
      <c r="A315" s="2"/>
    </row>
    <row r="316" spans="1:5">
      <c r="A316" s="2"/>
    </row>
    <row r="317" spans="1:5">
      <c r="A317" s="2"/>
    </row>
    <row r="318" spans="1:5">
      <c r="A318" s="2"/>
    </row>
    <row r="319" spans="1:5">
      <c r="A319" s="2"/>
    </row>
    <row r="320" spans="1:5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</sheetData>
  <sortState xmlns:xlrd2="http://schemas.microsoft.com/office/spreadsheetml/2017/richdata2" ref="A2:C6511">
    <sortCondition ref="A299:A6511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卓勳 謝</cp:lastModifiedBy>
  <dcterms:created xsi:type="dcterms:W3CDTF">2025-10-05T05:00:38Z</dcterms:created>
  <dcterms:modified xsi:type="dcterms:W3CDTF">2025-10-05T05:29:14Z</dcterms:modified>
</cp:coreProperties>
</file>