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ell/Desktop/module1/"/>
    </mc:Choice>
  </mc:AlternateContent>
  <xr:revisionPtr revIDLastSave="0" documentId="13_ncr:1_{21D70BF7-99E9-7247-A4D1-16DBD3307A97}" xr6:coauthVersionLast="47" xr6:coauthVersionMax="47" xr10:uidLastSave="{00000000-0000-0000-0000-000000000000}"/>
  <bookViews>
    <workbookView xWindow="840" yWindow="700" windowWidth="26840" windowHeight="16760" xr2:uid="{00000000-000D-0000-FFFF-FFFF00000000}"/>
  </bookViews>
  <sheets>
    <sheet name="Cases" sheetId="1" r:id="rId1"/>
    <sheet name="Wastewa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7" i="1" l="1"/>
  <c r="D487" i="1"/>
  <c r="H409" i="1"/>
  <c r="G409" i="1"/>
  <c r="F409" i="1"/>
  <c r="E409" i="1"/>
  <c r="D409" i="1"/>
  <c r="H404" i="1"/>
  <c r="H406" i="1" s="1"/>
  <c r="G404" i="1"/>
  <c r="F404" i="1"/>
  <c r="F406" i="1" s="1"/>
  <c r="E404" i="1"/>
  <c r="E406" i="1" s="1"/>
  <c r="D404" i="1"/>
  <c r="D406" i="1" s="1"/>
  <c r="H395" i="1"/>
  <c r="G395" i="1"/>
  <c r="F395" i="1"/>
  <c r="E395" i="1"/>
  <c r="D395" i="1"/>
  <c r="N182" i="1"/>
  <c r="N178" i="1"/>
  <c r="N177" i="1"/>
  <c r="N176" i="1"/>
  <c r="N175" i="1"/>
  <c r="N172" i="1"/>
  <c r="N171" i="1"/>
  <c r="N170" i="1"/>
  <c r="N169" i="1"/>
  <c r="N168" i="1"/>
  <c r="N165" i="1"/>
  <c r="N164" i="1"/>
  <c r="N163" i="1"/>
  <c r="N162" i="1"/>
  <c r="N158" i="1"/>
  <c r="N157" i="1"/>
  <c r="N156" i="1"/>
  <c r="N155" i="1"/>
  <c r="N154" i="1"/>
  <c r="N151" i="1"/>
  <c r="N149" i="1"/>
  <c r="N148" i="1"/>
  <c r="N147" i="1"/>
  <c r="N144" i="1"/>
  <c r="N143" i="1"/>
  <c r="N142" i="1"/>
  <c r="N141" i="1"/>
  <c r="N137" i="1"/>
  <c r="N136" i="1"/>
  <c r="N135" i="1"/>
  <c r="N134" i="1"/>
  <c r="N133" i="1"/>
  <c r="N130" i="1"/>
  <c r="N129" i="1"/>
  <c r="N127" i="1"/>
  <c r="N126" i="1"/>
  <c r="N123" i="1"/>
  <c r="N122" i="1"/>
  <c r="N121" i="1"/>
  <c r="N120" i="1"/>
  <c r="N119" i="1"/>
  <c r="N116" i="1"/>
  <c r="N115" i="1"/>
  <c r="N114" i="1"/>
  <c r="N113" i="1"/>
  <c r="N112" i="1"/>
  <c r="N109" i="1"/>
  <c r="N108" i="1"/>
  <c r="N107" i="1"/>
  <c r="N106" i="1"/>
  <c r="N105" i="1"/>
  <c r="N102" i="1"/>
  <c r="N101" i="1"/>
  <c r="N100" i="1"/>
  <c r="N99" i="1"/>
  <c r="N98" i="1"/>
  <c r="N96" i="1"/>
  <c r="N94" i="1"/>
  <c r="N93" i="1"/>
  <c r="N92" i="1"/>
  <c r="N91" i="1"/>
  <c r="C90" i="1"/>
  <c r="C89" i="1" s="1"/>
  <c r="N89" i="1" s="1"/>
  <c r="N88" i="1"/>
  <c r="C87" i="1"/>
  <c r="N87" i="1" s="1"/>
  <c r="N80" i="1"/>
  <c r="C79" i="1"/>
  <c r="N79" i="1" s="1"/>
  <c r="N74" i="1"/>
  <c r="C73" i="1"/>
  <c r="N73" i="1" s="1"/>
  <c r="N54" i="1"/>
  <c r="N53" i="1"/>
  <c r="N52" i="1"/>
  <c r="N51" i="1"/>
  <c r="N50" i="1"/>
  <c r="N49" i="1"/>
  <c r="N47" i="1"/>
  <c r="N46" i="1"/>
  <c r="N45" i="1"/>
  <c r="N44" i="1"/>
  <c r="N43" i="1"/>
  <c r="N42" i="1"/>
  <c r="N40" i="1"/>
  <c r="N39" i="1"/>
  <c r="N38" i="1"/>
  <c r="N37" i="1"/>
  <c r="N36" i="1"/>
  <c r="N35" i="1"/>
  <c r="N33" i="1"/>
  <c r="N32" i="1"/>
  <c r="N31" i="1"/>
  <c r="N30" i="1"/>
  <c r="N29" i="1"/>
  <c r="N28" i="1"/>
  <c r="N26" i="1"/>
  <c r="N25" i="1"/>
  <c r="N24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  <c r="N2" i="1"/>
  <c r="C86" i="1" l="1"/>
  <c r="N86" i="1" s="1"/>
  <c r="C85" i="1"/>
  <c r="N85" i="1" s="1"/>
  <c r="C72" i="1"/>
  <c r="C78" i="1"/>
  <c r="G406" i="1"/>
  <c r="C84" i="1" l="1"/>
  <c r="N84" i="1"/>
  <c r="C83" i="1"/>
  <c r="C82" i="1" s="1"/>
  <c r="C77" i="1"/>
  <c r="N78" i="1"/>
  <c r="C71" i="1"/>
  <c r="N72" i="1"/>
  <c r="C70" i="1" l="1"/>
  <c r="N71" i="1"/>
  <c r="N82" i="1"/>
  <c r="C81" i="1"/>
  <c r="N81" i="1" s="1"/>
  <c r="C76" i="1"/>
  <c r="C75" i="1" s="1"/>
  <c r="N75" i="1" s="1"/>
  <c r="N77" i="1"/>
  <c r="C69" i="1" l="1"/>
  <c r="C68" i="1" s="1"/>
  <c r="N70" i="1"/>
  <c r="C67" i="1" l="1"/>
  <c r="N68" i="1"/>
  <c r="N67" i="1" l="1"/>
  <c r="C66" i="1"/>
  <c r="C65" i="1" l="1"/>
  <c r="N66" i="1"/>
  <c r="N65" i="1" l="1"/>
  <c r="C64" i="1"/>
  <c r="N64" i="1" l="1"/>
  <c r="C63" i="1"/>
  <c r="C62" i="1" l="1"/>
  <c r="C61" i="1" s="1"/>
  <c r="N63" i="1"/>
  <c r="N61" i="1" l="1"/>
  <c r="C60" i="1"/>
  <c r="C59" i="1" l="1"/>
  <c r="N60" i="1"/>
  <c r="N59" i="1" l="1"/>
  <c r="C58" i="1"/>
  <c r="C57" i="1" l="1"/>
  <c r="N58" i="1"/>
  <c r="C56" i="1" l="1"/>
  <c r="N57" i="1"/>
  <c r="C55" i="1" l="1"/>
  <c r="N56" i="1"/>
</calcChain>
</file>

<file path=xl/sharedStrings.xml><?xml version="1.0" encoding="utf-8"?>
<sst xmlns="http://schemas.openxmlformats.org/spreadsheetml/2006/main" count="275" uniqueCount="21">
  <si>
    <t>Date</t>
  </si>
  <si>
    <t>New cases</t>
  </si>
  <si>
    <t>Cumulative cases</t>
  </si>
  <si>
    <t>Cumulative Vancouver Coastal</t>
  </si>
  <si>
    <t>Cumulative Fraser Health</t>
  </si>
  <si>
    <t xml:space="preserve">Cumulative Island Health </t>
  </si>
  <si>
    <t>Cumulative Interior Health</t>
  </si>
  <si>
    <t>Cumulative Northern Health</t>
  </si>
  <si>
    <t>Hospitalization (Currently in hospital)</t>
  </si>
  <si>
    <t>ICU (Currently in ICU)</t>
  </si>
  <si>
    <t>Recovered</t>
  </si>
  <si>
    <t>Deaths</t>
  </si>
  <si>
    <t>Cumulative deaths</t>
  </si>
  <si>
    <t>Active cases</t>
  </si>
  <si>
    <t>Northwest Langley</t>
  </si>
  <si>
    <t>Lulu Island</t>
  </si>
  <si>
    <t>Lions Gate</t>
  </si>
  <si>
    <t>Iona Island</t>
  </si>
  <si>
    <t>Annacis Island</t>
  </si>
  <si>
    <t>Plant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</si>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</sst>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Font="1" applyAlignme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14" fontId="0" fillId="0" borderId="0" xfId="0" applyNumberFormat="1" applyFont="1" applyAlignment="1"/>
  </cellXfs>
  <cellStyles count="2">
    <cellStyle name="Normal" xfId="0" builtinId="0"/>
    <cellStyle name="Normal 2" xfId="1" xr:uid="{5C8D3D6E-4D03-1F4C-8517-C5722C50AC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05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4.5" defaultRowHeight="15.75" customHeight="1" x14ac:dyDescent="0.15"/>
  <cols>
    <col min="1" max="1" width="10.1640625" bestFit="1" customWidth="1"/>
    <col min="2" max="2" width="9.5" bestFit="1" customWidth="1"/>
    <col min="3" max="3" width="14.6640625" bestFit="1" customWidth="1"/>
    <col min="4" max="4" width="25.1640625" bestFit="1" customWidth="1"/>
    <col min="5" max="5" width="20.6640625" bestFit="1" customWidth="1"/>
    <col min="6" max="6" width="21" bestFit="1" customWidth="1"/>
    <col min="7" max="7" width="21.1640625" bestFit="1" customWidth="1"/>
    <col min="8" max="8" width="22.6640625" bestFit="1" customWidth="1"/>
    <col min="9" max="9" width="29.5" bestFit="1" customWidth="1"/>
    <col min="10" max="10" width="17.6640625" bestFit="1" customWidth="1"/>
    <col min="11" max="11" width="9.5" bestFit="1" customWidth="1"/>
    <col min="12" max="12" width="6.6640625" bestFit="1" customWidth="1"/>
    <col min="13" max="13" width="15.5" bestFit="1" customWidth="1"/>
    <col min="14" max="14" width="10.83203125" bestFit="1" customWidth="1"/>
  </cols>
  <sheetData>
    <row r="1" spans="1:14" ht="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.75" customHeight="1" x14ac:dyDescent="0.15">
      <c r="A2" s="1">
        <v>43858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L2">
        <v>0</v>
      </c>
      <c r="M2">
        <v>0</v>
      </c>
      <c r="N2">
        <f t="shared" ref="N2:N12" si="0">C2-K2-M2</f>
        <v>1</v>
      </c>
    </row>
    <row r="3" spans="1:14" ht="15.75" customHeight="1" x14ac:dyDescent="0.15">
      <c r="A3" s="1">
        <v>43865</v>
      </c>
      <c r="B3">
        <v>1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L3">
        <v>0</v>
      </c>
      <c r="M3">
        <v>0</v>
      </c>
      <c r="N3">
        <f t="shared" si="0"/>
        <v>2</v>
      </c>
    </row>
    <row r="4" spans="1:14" ht="15.75" customHeight="1" x14ac:dyDescent="0.15">
      <c r="A4" s="1">
        <v>43867</v>
      </c>
      <c r="B4">
        <v>2</v>
      </c>
      <c r="C4">
        <v>4</v>
      </c>
      <c r="D4">
        <v>4</v>
      </c>
      <c r="E4">
        <v>0</v>
      </c>
      <c r="F4">
        <v>0</v>
      </c>
      <c r="G4">
        <v>0</v>
      </c>
      <c r="H4">
        <v>0</v>
      </c>
      <c r="L4">
        <v>0</v>
      </c>
      <c r="M4">
        <v>0</v>
      </c>
      <c r="N4">
        <f t="shared" si="0"/>
        <v>4</v>
      </c>
    </row>
    <row r="5" spans="1:14" ht="15.75" customHeight="1" x14ac:dyDescent="0.15">
      <c r="A5" s="1">
        <v>43875</v>
      </c>
      <c r="B5">
        <v>1</v>
      </c>
      <c r="C5">
        <v>5</v>
      </c>
      <c r="D5">
        <v>4</v>
      </c>
      <c r="E5">
        <v>0</v>
      </c>
      <c r="F5">
        <v>0</v>
      </c>
      <c r="G5">
        <v>1</v>
      </c>
      <c r="H5">
        <v>0</v>
      </c>
      <c r="L5">
        <v>0</v>
      </c>
      <c r="M5">
        <v>0</v>
      </c>
      <c r="N5">
        <f t="shared" si="0"/>
        <v>5</v>
      </c>
    </row>
    <row r="6" spans="1:14" ht="15.75" customHeight="1" x14ac:dyDescent="0.15">
      <c r="A6" s="1">
        <v>43881</v>
      </c>
      <c r="B6">
        <v>1</v>
      </c>
      <c r="C6">
        <v>6</v>
      </c>
      <c r="D6">
        <v>4</v>
      </c>
      <c r="E6">
        <v>1</v>
      </c>
      <c r="F6">
        <v>0</v>
      </c>
      <c r="G6">
        <v>1</v>
      </c>
      <c r="H6">
        <v>0</v>
      </c>
      <c r="L6">
        <v>0</v>
      </c>
      <c r="M6">
        <v>0</v>
      </c>
      <c r="N6">
        <f t="shared" si="0"/>
        <v>6</v>
      </c>
    </row>
    <row r="7" spans="1:14" ht="15.75" customHeight="1" x14ac:dyDescent="0.15">
      <c r="A7" s="1">
        <v>43885</v>
      </c>
      <c r="B7">
        <v>1</v>
      </c>
      <c r="C7">
        <v>7</v>
      </c>
      <c r="D7">
        <v>4</v>
      </c>
      <c r="E7">
        <v>2</v>
      </c>
      <c r="F7">
        <v>0</v>
      </c>
      <c r="G7">
        <v>1</v>
      </c>
      <c r="H7">
        <v>0</v>
      </c>
      <c r="L7">
        <v>0</v>
      </c>
      <c r="M7">
        <v>0</v>
      </c>
      <c r="N7">
        <f t="shared" si="0"/>
        <v>7</v>
      </c>
    </row>
    <row r="8" spans="1:14" ht="15.75" customHeight="1" x14ac:dyDescent="0.15">
      <c r="A8" s="1">
        <v>43893</v>
      </c>
      <c r="B8">
        <v>5</v>
      </c>
      <c r="C8">
        <v>12</v>
      </c>
      <c r="D8">
        <v>8</v>
      </c>
      <c r="E8">
        <v>3</v>
      </c>
      <c r="F8">
        <v>0</v>
      </c>
      <c r="G8">
        <v>1</v>
      </c>
      <c r="H8">
        <v>0</v>
      </c>
      <c r="L8">
        <v>0</v>
      </c>
      <c r="M8">
        <v>0</v>
      </c>
      <c r="N8">
        <f t="shared" si="0"/>
        <v>12</v>
      </c>
    </row>
    <row r="9" spans="1:14" ht="15.75" customHeight="1" x14ac:dyDescent="0.15">
      <c r="A9" s="1">
        <v>43894</v>
      </c>
      <c r="B9">
        <v>1</v>
      </c>
      <c r="C9">
        <v>13</v>
      </c>
      <c r="D9">
        <v>9</v>
      </c>
      <c r="E9">
        <v>3</v>
      </c>
      <c r="F9">
        <v>0</v>
      </c>
      <c r="G9">
        <v>1</v>
      </c>
      <c r="H9">
        <v>0</v>
      </c>
      <c r="L9">
        <v>0</v>
      </c>
      <c r="M9">
        <v>0</v>
      </c>
      <c r="N9">
        <f t="shared" si="0"/>
        <v>13</v>
      </c>
    </row>
    <row r="10" spans="1:14" ht="15.75" customHeight="1" x14ac:dyDescent="0.15">
      <c r="A10" s="1">
        <v>43895</v>
      </c>
      <c r="B10">
        <v>8</v>
      </c>
      <c r="C10">
        <v>21</v>
      </c>
      <c r="D10">
        <v>15</v>
      </c>
      <c r="E10">
        <v>5</v>
      </c>
      <c r="F10">
        <v>0</v>
      </c>
      <c r="G10">
        <v>1</v>
      </c>
      <c r="H10">
        <v>0</v>
      </c>
      <c r="L10">
        <v>0</v>
      </c>
      <c r="M10">
        <v>0</v>
      </c>
      <c r="N10">
        <f t="shared" si="0"/>
        <v>21</v>
      </c>
    </row>
    <row r="11" spans="1:14" ht="15.75" customHeight="1" x14ac:dyDescent="0.15">
      <c r="A11" s="1">
        <v>43896</v>
      </c>
      <c r="B11">
        <v>0</v>
      </c>
      <c r="C11">
        <v>21</v>
      </c>
      <c r="D11">
        <v>15</v>
      </c>
      <c r="E11">
        <v>5</v>
      </c>
      <c r="F11">
        <v>0</v>
      </c>
      <c r="G11">
        <v>1</v>
      </c>
      <c r="H11">
        <v>0</v>
      </c>
      <c r="L11">
        <v>0</v>
      </c>
      <c r="M11">
        <v>0</v>
      </c>
      <c r="N11">
        <f t="shared" si="0"/>
        <v>21</v>
      </c>
    </row>
    <row r="12" spans="1:14" ht="15.75" customHeight="1" x14ac:dyDescent="0.15">
      <c r="A12" s="1">
        <v>43897</v>
      </c>
      <c r="B12">
        <v>6</v>
      </c>
      <c r="C12">
        <v>27</v>
      </c>
      <c r="D12">
        <v>17</v>
      </c>
      <c r="E12">
        <v>9</v>
      </c>
      <c r="F12">
        <v>0</v>
      </c>
      <c r="G12">
        <v>1</v>
      </c>
      <c r="H12">
        <v>0</v>
      </c>
      <c r="L12">
        <v>0</v>
      </c>
      <c r="M12">
        <v>0</v>
      </c>
      <c r="N12">
        <f t="shared" si="0"/>
        <v>27</v>
      </c>
    </row>
    <row r="13" spans="1:14" ht="15.75" customHeight="1" x14ac:dyDescent="0.15">
      <c r="A13" s="1">
        <v>43898</v>
      </c>
    </row>
    <row r="14" spans="1:14" ht="15.75" customHeight="1" x14ac:dyDescent="0.15">
      <c r="A14" s="1">
        <v>43899</v>
      </c>
      <c r="B14">
        <v>5</v>
      </c>
      <c r="C14">
        <v>32</v>
      </c>
      <c r="D14">
        <v>19</v>
      </c>
      <c r="E14">
        <v>12</v>
      </c>
      <c r="F14">
        <v>0</v>
      </c>
      <c r="G14">
        <v>1</v>
      </c>
      <c r="H14">
        <v>0</v>
      </c>
      <c r="L14">
        <v>1</v>
      </c>
      <c r="M14">
        <v>1</v>
      </c>
      <c r="N14">
        <f t="shared" ref="N14:N19" si="1">C14-K14-M14</f>
        <v>31</v>
      </c>
    </row>
    <row r="15" spans="1:14" ht="15.75" customHeight="1" x14ac:dyDescent="0.15">
      <c r="A15" s="1">
        <v>43900</v>
      </c>
      <c r="B15">
        <v>7</v>
      </c>
      <c r="C15">
        <v>39</v>
      </c>
      <c r="D15">
        <v>24</v>
      </c>
      <c r="E15">
        <v>14</v>
      </c>
      <c r="F15">
        <v>0</v>
      </c>
      <c r="G15">
        <v>1</v>
      </c>
      <c r="H15">
        <v>0</v>
      </c>
      <c r="L15">
        <v>0</v>
      </c>
      <c r="M15">
        <v>1</v>
      </c>
      <c r="N15">
        <f t="shared" si="1"/>
        <v>38</v>
      </c>
    </row>
    <row r="16" spans="1:14" ht="15.75" customHeight="1" x14ac:dyDescent="0.15">
      <c r="A16" s="1">
        <v>43901</v>
      </c>
      <c r="B16">
        <v>7</v>
      </c>
      <c r="C16">
        <v>46</v>
      </c>
      <c r="D16">
        <v>26</v>
      </c>
      <c r="E16">
        <v>18</v>
      </c>
      <c r="F16">
        <v>1</v>
      </c>
      <c r="G16">
        <v>1</v>
      </c>
      <c r="H16">
        <v>0</v>
      </c>
      <c r="L16">
        <v>0</v>
      </c>
      <c r="M16">
        <v>1</v>
      </c>
      <c r="N16">
        <f t="shared" si="1"/>
        <v>45</v>
      </c>
    </row>
    <row r="17" spans="1:14" ht="15.75" customHeight="1" x14ac:dyDescent="0.15">
      <c r="A17" s="1">
        <v>43902</v>
      </c>
      <c r="B17">
        <v>7</v>
      </c>
      <c r="C17">
        <v>53</v>
      </c>
      <c r="D17">
        <v>32</v>
      </c>
      <c r="E17">
        <v>19</v>
      </c>
      <c r="F17">
        <v>1</v>
      </c>
      <c r="G17">
        <v>1</v>
      </c>
      <c r="H17">
        <v>0</v>
      </c>
      <c r="L17">
        <v>0</v>
      </c>
      <c r="M17">
        <v>1</v>
      </c>
      <c r="N17">
        <f t="shared" si="1"/>
        <v>52</v>
      </c>
    </row>
    <row r="18" spans="1:14" ht="15.75" customHeight="1" x14ac:dyDescent="0.15">
      <c r="A18" s="1">
        <v>43903</v>
      </c>
      <c r="B18">
        <v>11</v>
      </c>
      <c r="C18">
        <v>64</v>
      </c>
      <c r="D18">
        <v>43</v>
      </c>
      <c r="E18">
        <v>19</v>
      </c>
      <c r="F18">
        <v>1</v>
      </c>
      <c r="G18">
        <v>1</v>
      </c>
      <c r="H18">
        <v>0</v>
      </c>
      <c r="L18">
        <v>0</v>
      </c>
      <c r="M18">
        <v>1</v>
      </c>
      <c r="N18">
        <f t="shared" si="1"/>
        <v>63</v>
      </c>
    </row>
    <row r="19" spans="1:14" ht="15.75" customHeight="1" x14ac:dyDescent="0.15">
      <c r="A19" s="1">
        <v>43904</v>
      </c>
      <c r="B19">
        <v>9</v>
      </c>
      <c r="C19">
        <v>73</v>
      </c>
      <c r="D19">
        <v>50</v>
      </c>
      <c r="E19">
        <v>20</v>
      </c>
      <c r="F19">
        <v>1</v>
      </c>
      <c r="G19">
        <v>2</v>
      </c>
      <c r="H19">
        <v>0</v>
      </c>
      <c r="L19">
        <v>0</v>
      </c>
      <c r="M19">
        <v>1</v>
      </c>
      <c r="N19">
        <f t="shared" si="1"/>
        <v>72</v>
      </c>
    </row>
    <row r="20" spans="1:14" ht="15.75" customHeight="1" x14ac:dyDescent="0.15">
      <c r="A20" s="1">
        <v>43905</v>
      </c>
    </row>
    <row r="21" spans="1:14" ht="15.75" customHeight="1" x14ac:dyDescent="0.15">
      <c r="A21" s="1">
        <v>43906</v>
      </c>
      <c r="B21">
        <v>30</v>
      </c>
      <c r="C21">
        <v>103</v>
      </c>
      <c r="I21">
        <v>6</v>
      </c>
      <c r="L21">
        <v>3</v>
      </c>
      <c r="M21">
        <v>4</v>
      </c>
    </row>
    <row r="22" spans="1:14" ht="15.75" customHeight="1" x14ac:dyDescent="0.15">
      <c r="A22" s="1">
        <v>43907</v>
      </c>
      <c r="B22">
        <v>83</v>
      </c>
      <c r="C22">
        <v>186</v>
      </c>
      <c r="D22">
        <v>116</v>
      </c>
      <c r="E22">
        <v>47</v>
      </c>
      <c r="F22">
        <v>12</v>
      </c>
      <c r="G22">
        <v>7</v>
      </c>
      <c r="H22">
        <v>4</v>
      </c>
      <c r="L22">
        <v>3</v>
      </c>
      <c r="M22">
        <v>7</v>
      </c>
    </row>
    <row r="23" spans="1:14" ht="15.75" customHeight="1" x14ac:dyDescent="0.15">
      <c r="A23" s="1">
        <v>43908</v>
      </c>
      <c r="B23">
        <v>45</v>
      </c>
      <c r="C23">
        <v>231</v>
      </c>
      <c r="D23">
        <v>144</v>
      </c>
      <c r="E23">
        <v>58</v>
      </c>
      <c r="F23">
        <v>16</v>
      </c>
      <c r="G23">
        <v>9</v>
      </c>
      <c r="H23">
        <v>4</v>
      </c>
      <c r="I23">
        <v>13</v>
      </c>
      <c r="J23">
        <v>7</v>
      </c>
      <c r="L23">
        <v>0</v>
      </c>
      <c r="M23">
        <v>7</v>
      </c>
    </row>
    <row r="24" spans="1:14" ht="15.75" customHeight="1" x14ac:dyDescent="0.15">
      <c r="A24" s="1">
        <v>43909</v>
      </c>
      <c r="B24">
        <v>40</v>
      </c>
      <c r="C24">
        <v>271</v>
      </c>
      <c r="D24">
        <v>152</v>
      </c>
      <c r="E24">
        <v>81</v>
      </c>
      <c r="F24">
        <v>22</v>
      </c>
      <c r="G24">
        <v>12</v>
      </c>
      <c r="H24">
        <v>4</v>
      </c>
      <c r="I24">
        <v>17</v>
      </c>
      <c r="J24">
        <v>9</v>
      </c>
      <c r="K24">
        <v>5</v>
      </c>
      <c r="L24">
        <v>1</v>
      </c>
      <c r="M24">
        <v>8</v>
      </c>
      <c r="N24">
        <f>C24-K24-M24</f>
        <v>258</v>
      </c>
    </row>
    <row r="25" spans="1:14" ht="15.75" customHeight="1" x14ac:dyDescent="0.15">
      <c r="A25" s="1">
        <v>43910</v>
      </c>
      <c r="B25">
        <v>77</v>
      </c>
      <c r="C25">
        <v>348</v>
      </c>
      <c r="D25">
        <v>200</v>
      </c>
      <c r="E25">
        <v>95</v>
      </c>
      <c r="F25">
        <v>30</v>
      </c>
      <c r="G25">
        <v>19</v>
      </c>
      <c r="H25">
        <v>4</v>
      </c>
      <c r="I25">
        <v>22</v>
      </c>
      <c r="J25">
        <v>10</v>
      </c>
      <c r="K25">
        <v>6</v>
      </c>
      <c r="L25">
        <v>1</v>
      </c>
      <c r="M25">
        <v>9</v>
      </c>
      <c r="N25">
        <f>C25-K25-M25</f>
        <v>333</v>
      </c>
    </row>
    <row r="26" spans="1:14" ht="15.75" customHeight="1" x14ac:dyDescent="0.15">
      <c r="A26" s="1">
        <v>43911</v>
      </c>
      <c r="B26">
        <v>76</v>
      </c>
      <c r="C26">
        <v>424</v>
      </c>
      <c r="D26">
        <v>230</v>
      </c>
      <c r="E26">
        <v>126</v>
      </c>
      <c r="F26">
        <v>37</v>
      </c>
      <c r="G26">
        <v>27</v>
      </c>
      <c r="H26">
        <v>4</v>
      </c>
      <c r="I26">
        <v>27</v>
      </c>
      <c r="J26">
        <v>12</v>
      </c>
      <c r="K26">
        <v>6</v>
      </c>
      <c r="L26">
        <v>1</v>
      </c>
      <c r="M26">
        <v>10</v>
      </c>
      <c r="N26">
        <f>C26-K26-M26</f>
        <v>408</v>
      </c>
    </row>
    <row r="27" spans="1:14" ht="15.75" customHeight="1" x14ac:dyDescent="0.15">
      <c r="A27" s="1">
        <v>43912</v>
      </c>
    </row>
    <row r="28" spans="1:14" ht="15.75" customHeight="1" x14ac:dyDescent="0.15">
      <c r="A28" s="1">
        <v>43913</v>
      </c>
      <c r="B28">
        <v>48</v>
      </c>
      <c r="C28">
        <v>472</v>
      </c>
      <c r="D28">
        <v>248</v>
      </c>
      <c r="E28">
        <v>150</v>
      </c>
      <c r="F28">
        <v>39</v>
      </c>
      <c r="G28">
        <v>30</v>
      </c>
      <c r="H28">
        <v>5</v>
      </c>
      <c r="I28">
        <v>33</v>
      </c>
      <c r="J28">
        <v>14</v>
      </c>
      <c r="K28">
        <v>100</v>
      </c>
      <c r="L28">
        <v>3</v>
      </c>
      <c r="M28">
        <v>13</v>
      </c>
      <c r="N28">
        <f t="shared" ref="N28:N33" si="2">C28-K28-M28</f>
        <v>359</v>
      </c>
    </row>
    <row r="29" spans="1:14" ht="15.75" customHeight="1" x14ac:dyDescent="0.15">
      <c r="A29" s="1">
        <v>43914</v>
      </c>
      <c r="B29">
        <v>145</v>
      </c>
      <c r="C29">
        <v>617</v>
      </c>
      <c r="D29">
        <v>330</v>
      </c>
      <c r="E29">
        <v>194</v>
      </c>
      <c r="F29">
        <v>44</v>
      </c>
      <c r="G29">
        <v>41</v>
      </c>
      <c r="H29">
        <v>8</v>
      </c>
      <c r="I29">
        <v>59</v>
      </c>
      <c r="J29">
        <v>23</v>
      </c>
      <c r="K29">
        <v>173</v>
      </c>
      <c r="L29">
        <v>0</v>
      </c>
      <c r="M29">
        <v>13</v>
      </c>
      <c r="N29">
        <f t="shared" si="2"/>
        <v>431</v>
      </c>
    </row>
    <row r="30" spans="1:14" ht="15.75" customHeight="1" x14ac:dyDescent="0.15">
      <c r="A30" s="1">
        <v>43915</v>
      </c>
      <c r="B30">
        <v>42</v>
      </c>
      <c r="C30">
        <v>659</v>
      </c>
      <c r="D30">
        <v>339</v>
      </c>
      <c r="E30">
        <v>218</v>
      </c>
      <c r="F30">
        <v>47</v>
      </c>
      <c r="G30">
        <v>46</v>
      </c>
      <c r="H30">
        <v>9</v>
      </c>
      <c r="I30">
        <v>64</v>
      </c>
      <c r="J30">
        <v>26</v>
      </c>
      <c r="K30">
        <v>183</v>
      </c>
      <c r="L30">
        <v>1</v>
      </c>
      <c r="M30">
        <v>14</v>
      </c>
      <c r="N30">
        <f t="shared" si="2"/>
        <v>462</v>
      </c>
    </row>
    <row r="31" spans="1:14" ht="15.75" customHeight="1" x14ac:dyDescent="0.15">
      <c r="A31" s="1">
        <v>43916</v>
      </c>
      <c r="B31">
        <v>66</v>
      </c>
      <c r="C31">
        <v>725</v>
      </c>
      <c r="D31">
        <v>359</v>
      </c>
      <c r="E31">
        <v>241</v>
      </c>
      <c r="F31">
        <v>52</v>
      </c>
      <c r="G31">
        <v>62</v>
      </c>
      <c r="H31">
        <v>11</v>
      </c>
      <c r="I31">
        <v>66</v>
      </c>
      <c r="J31">
        <v>26</v>
      </c>
      <c r="K31">
        <v>186</v>
      </c>
      <c r="L31">
        <v>0</v>
      </c>
      <c r="M31">
        <v>14</v>
      </c>
      <c r="N31">
        <f t="shared" si="2"/>
        <v>525</v>
      </c>
    </row>
    <row r="32" spans="1:14" ht="15.75" customHeight="1" x14ac:dyDescent="0.15">
      <c r="A32" s="1">
        <v>43917</v>
      </c>
      <c r="B32">
        <v>67</v>
      </c>
      <c r="C32">
        <v>792</v>
      </c>
      <c r="D32">
        <v>391</v>
      </c>
      <c r="E32">
        <v>262</v>
      </c>
      <c r="F32">
        <v>57</v>
      </c>
      <c r="G32">
        <v>70</v>
      </c>
      <c r="H32">
        <v>12</v>
      </c>
      <c r="I32">
        <v>73</v>
      </c>
      <c r="K32">
        <v>275</v>
      </c>
      <c r="L32">
        <v>2</v>
      </c>
      <c r="M32">
        <v>16</v>
      </c>
      <c r="N32">
        <f t="shared" si="2"/>
        <v>501</v>
      </c>
    </row>
    <row r="33" spans="1:14" ht="15.75" customHeight="1" x14ac:dyDescent="0.15">
      <c r="A33" s="1">
        <v>43918</v>
      </c>
      <c r="B33">
        <v>92</v>
      </c>
      <c r="C33">
        <v>884</v>
      </c>
      <c r="D33">
        <v>444</v>
      </c>
      <c r="E33">
        <v>291</v>
      </c>
      <c r="F33">
        <v>60</v>
      </c>
      <c r="G33">
        <v>77</v>
      </c>
      <c r="H33">
        <v>12</v>
      </c>
      <c r="I33">
        <v>81</v>
      </c>
      <c r="J33">
        <v>52</v>
      </c>
      <c r="K33">
        <v>396</v>
      </c>
      <c r="L33">
        <v>1</v>
      </c>
      <c r="M33">
        <v>17</v>
      </c>
      <c r="N33">
        <f t="shared" si="2"/>
        <v>471</v>
      </c>
    </row>
    <row r="34" spans="1:14" ht="15.75" customHeight="1" x14ac:dyDescent="0.15">
      <c r="A34" s="1">
        <v>43919</v>
      </c>
      <c r="B34">
        <v>16</v>
      </c>
      <c r="C34">
        <v>900</v>
      </c>
    </row>
    <row r="35" spans="1:14" ht="15.75" customHeight="1" x14ac:dyDescent="0.15">
      <c r="A35" s="1">
        <v>43920</v>
      </c>
      <c r="B35">
        <v>70</v>
      </c>
      <c r="C35">
        <v>970</v>
      </c>
      <c r="D35">
        <v>472</v>
      </c>
      <c r="E35">
        <v>323</v>
      </c>
      <c r="F35">
        <v>67</v>
      </c>
      <c r="G35">
        <v>94</v>
      </c>
      <c r="H35">
        <v>14</v>
      </c>
      <c r="I35">
        <v>106</v>
      </c>
      <c r="J35">
        <v>60</v>
      </c>
      <c r="K35">
        <v>469</v>
      </c>
      <c r="L35">
        <v>2</v>
      </c>
      <c r="M35">
        <v>19</v>
      </c>
      <c r="N35">
        <f t="shared" ref="N35:N40" si="3">C35-K35-M35</f>
        <v>482</v>
      </c>
    </row>
    <row r="36" spans="1:14" ht="15.75" customHeight="1" x14ac:dyDescent="0.15">
      <c r="A36" s="1">
        <v>43921</v>
      </c>
      <c r="B36">
        <v>43</v>
      </c>
      <c r="C36">
        <v>1013</v>
      </c>
      <c r="D36">
        <v>476</v>
      </c>
      <c r="E36">
        <v>348</v>
      </c>
      <c r="F36">
        <v>67</v>
      </c>
      <c r="G36">
        <v>107</v>
      </c>
      <c r="H36">
        <v>15</v>
      </c>
      <c r="I36">
        <v>128</v>
      </c>
      <c r="J36">
        <v>61</v>
      </c>
      <c r="K36">
        <v>507</v>
      </c>
      <c r="L36">
        <v>5</v>
      </c>
      <c r="M36">
        <v>24</v>
      </c>
      <c r="N36">
        <f t="shared" si="3"/>
        <v>482</v>
      </c>
    </row>
    <row r="37" spans="1:14" ht="15.75" customHeight="1" x14ac:dyDescent="0.15">
      <c r="A37" s="1">
        <v>43922</v>
      </c>
      <c r="B37">
        <v>53</v>
      </c>
      <c r="C37">
        <v>1066</v>
      </c>
      <c r="D37">
        <v>497</v>
      </c>
      <c r="E37">
        <v>367</v>
      </c>
      <c r="F37">
        <v>72</v>
      </c>
      <c r="G37">
        <v>114</v>
      </c>
      <c r="H37">
        <v>16</v>
      </c>
      <c r="I37">
        <v>142</v>
      </c>
      <c r="J37">
        <v>67</v>
      </c>
      <c r="K37">
        <v>606</v>
      </c>
      <c r="L37">
        <v>1</v>
      </c>
      <c r="M37">
        <v>25</v>
      </c>
      <c r="N37">
        <f t="shared" si="3"/>
        <v>435</v>
      </c>
    </row>
    <row r="38" spans="1:14" ht="15.75" customHeight="1" x14ac:dyDescent="0.15">
      <c r="A38" s="1">
        <v>43923</v>
      </c>
      <c r="B38">
        <v>55</v>
      </c>
      <c r="C38">
        <v>1121</v>
      </c>
      <c r="D38">
        <v>525</v>
      </c>
      <c r="E38">
        <v>386</v>
      </c>
      <c r="F38">
        <v>72</v>
      </c>
      <c r="G38">
        <v>121</v>
      </c>
      <c r="H38">
        <v>17</v>
      </c>
      <c r="I38">
        <v>149</v>
      </c>
      <c r="J38">
        <v>68</v>
      </c>
      <c r="K38">
        <v>641</v>
      </c>
      <c r="L38">
        <v>6</v>
      </c>
      <c r="M38">
        <v>31</v>
      </c>
      <c r="N38">
        <f t="shared" si="3"/>
        <v>449</v>
      </c>
    </row>
    <row r="39" spans="1:14" ht="15.75" customHeight="1" x14ac:dyDescent="0.15">
      <c r="A39" s="1">
        <v>43924</v>
      </c>
      <c r="B39">
        <v>53</v>
      </c>
      <c r="C39">
        <v>1174</v>
      </c>
      <c r="D39">
        <v>541</v>
      </c>
      <c r="E39">
        <v>412</v>
      </c>
      <c r="F39">
        <v>74</v>
      </c>
      <c r="G39">
        <v>126</v>
      </c>
      <c r="H39">
        <v>21</v>
      </c>
      <c r="I39">
        <v>146</v>
      </c>
      <c r="J39">
        <v>64</v>
      </c>
      <c r="K39">
        <v>673</v>
      </c>
      <c r="L39">
        <v>4</v>
      </c>
      <c r="M39">
        <v>35</v>
      </c>
      <c r="N39">
        <f t="shared" si="3"/>
        <v>466</v>
      </c>
    </row>
    <row r="40" spans="1:14" ht="15.75" customHeight="1" x14ac:dyDescent="0.15">
      <c r="A40" s="1">
        <v>43925</v>
      </c>
      <c r="B40">
        <v>29</v>
      </c>
      <c r="C40">
        <v>1203</v>
      </c>
      <c r="I40">
        <v>149</v>
      </c>
      <c r="J40">
        <v>68</v>
      </c>
      <c r="K40">
        <v>704</v>
      </c>
      <c r="L40">
        <v>3</v>
      </c>
      <c r="M40">
        <v>38</v>
      </c>
      <c r="N40">
        <f t="shared" si="3"/>
        <v>461</v>
      </c>
    </row>
    <row r="41" spans="1:14" ht="15.75" customHeight="1" x14ac:dyDescent="0.15">
      <c r="A41" s="1">
        <v>43926</v>
      </c>
      <c r="B41">
        <v>26</v>
      </c>
      <c r="C41">
        <v>1229</v>
      </c>
      <c r="I41">
        <v>137</v>
      </c>
    </row>
    <row r="42" spans="1:14" ht="15.75" customHeight="1" x14ac:dyDescent="0.15">
      <c r="A42" s="1">
        <v>43927</v>
      </c>
      <c r="B42">
        <v>37</v>
      </c>
      <c r="C42">
        <v>1266</v>
      </c>
      <c r="D42">
        <v>586</v>
      </c>
      <c r="E42">
        <v>450</v>
      </c>
      <c r="F42">
        <v>79</v>
      </c>
      <c r="G42">
        <v>128</v>
      </c>
      <c r="H42">
        <v>23</v>
      </c>
      <c r="I42">
        <v>140</v>
      </c>
      <c r="J42">
        <v>72</v>
      </c>
      <c r="K42">
        <v>783</v>
      </c>
      <c r="L42">
        <v>1</v>
      </c>
      <c r="M42">
        <v>39</v>
      </c>
      <c r="N42">
        <f t="shared" ref="N42:N47" si="4">C42-K42-M42</f>
        <v>444</v>
      </c>
    </row>
    <row r="43" spans="1:14" ht="15.75" customHeight="1" x14ac:dyDescent="0.15">
      <c r="A43" s="1">
        <v>43928</v>
      </c>
      <c r="B43">
        <v>25</v>
      </c>
      <c r="C43">
        <v>1291</v>
      </c>
      <c r="D43">
        <v>603</v>
      </c>
      <c r="E43">
        <v>458</v>
      </c>
      <c r="F43">
        <v>79</v>
      </c>
      <c r="G43">
        <v>128</v>
      </c>
      <c r="H43">
        <v>23</v>
      </c>
      <c r="I43">
        <v>138</v>
      </c>
      <c r="J43">
        <v>66</v>
      </c>
      <c r="K43">
        <v>805</v>
      </c>
      <c r="L43">
        <v>4</v>
      </c>
      <c r="M43">
        <v>43</v>
      </c>
      <c r="N43">
        <f t="shared" si="4"/>
        <v>443</v>
      </c>
    </row>
    <row r="44" spans="1:14" ht="15.75" customHeight="1" x14ac:dyDescent="0.15">
      <c r="A44" s="1">
        <v>43929</v>
      </c>
      <c r="B44">
        <v>45</v>
      </c>
      <c r="C44">
        <v>1336</v>
      </c>
      <c r="D44">
        <v>615</v>
      </c>
      <c r="E44">
        <v>487</v>
      </c>
      <c r="F44">
        <v>81</v>
      </c>
      <c r="G44">
        <v>130</v>
      </c>
      <c r="H44">
        <v>23</v>
      </c>
      <c r="I44">
        <v>135</v>
      </c>
      <c r="J44">
        <v>61</v>
      </c>
      <c r="K44">
        <v>838</v>
      </c>
      <c r="L44">
        <v>5</v>
      </c>
      <c r="M44">
        <v>48</v>
      </c>
      <c r="N44">
        <f t="shared" si="4"/>
        <v>450</v>
      </c>
    </row>
    <row r="45" spans="1:14" ht="15.75" customHeight="1" x14ac:dyDescent="0.15">
      <c r="A45" s="1">
        <v>43930</v>
      </c>
      <c r="B45">
        <v>34</v>
      </c>
      <c r="C45">
        <v>1370</v>
      </c>
      <c r="D45">
        <v>626</v>
      </c>
      <c r="E45">
        <v>508</v>
      </c>
      <c r="F45">
        <v>82</v>
      </c>
      <c r="G45">
        <v>130</v>
      </c>
      <c r="H45">
        <v>24</v>
      </c>
      <c r="I45">
        <v>132</v>
      </c>
      <c r="J45">
        <v>68</v>
      </c>
      <c r="K45">
        <v>858</v>
      </c>
      <c r="L45">
        <v>2</v>
      </c>
      <c r="M45">
        <v>50</v>
      </c>
      <c r="N45">
        <f t="shared" si="4"/>
        <v>462</v>
      </c>
    </row>
    <row r="46" spans="1:14" ht="15.75" customHeight="1" x14ac:dyDescent="0.15">
      <c r="A46" s="1">
        <v>43931</v>
      </c>
      <c r="B46">
        <v>40</v>
      </c>
      <c r="C46">
        <v>1410</v>
      </c>
      <c r="D46">
        <v>629</v>
      </c>
      <c r="E46">
        <v>539</v>
      </c>
      <c r="F46">
        <v>84</v>
      </c>
      <c r="G46">
        <v>132</v>
      </c>
      <c r="H46">
        <v>26</v>
      </c>
      <c r="I46">
        <v>128</v>
      </c>
      <c r="J46">
        <v>65</v>
      </c>
      <c r="K46">
        <v>879</v>
      </c>
      <c r="L46">
        <v>5</v>
      </c>
      <c r="M46">
        <v>55</v>
      </c>
      <c r="N46">
        <f t="shared" si="4"/>
        <v>476</v>
      </c>
    </row>
    <row r="47" spans="1:14" ht="15.75" customHeight="1" x14ac:dyDescent="0.15">
      <c r="A47" s="1">
        <v>43932</v>
      </c>
      <c r="B47">
        <v>35</v>
      </c>
      <c r="C47">
        <v>1445</v>
      </c>
      <c r="D47">
        <v>642</v>
      </c>
      <c r="E47">
        <v>558</v>
      </c>
      <c r="F47">
        <v>84</v>
      </c>
      <c r="G47">
        <v>135</v>
      </c>
      <c r="H47">
        <v>26</v>
      </c>
      <c r="I47">
        <v>134</v>
      </c>
      <c r="J47">
        <v>63</v>
      </c>
      <c r="K47">
        <v>905</v>
      </c>
      <c r="L47">
        <v>3</v>
      </c>
      <c r="M47">
        <v>58</v>
      </c>
      <c r="N47">
        <f t="shared" si="4"/>
        <v>482</v>
      </c>
    </row>
    <row r="48" spans="1:14" ht="15.75" customHeight="1" x14ac:dyDescent="0.15">
      <c r="A48" s="1">
        <v>43933</v>
      </c>
      <c r="B48">
        <v>25</v>
      </c>
      <c r="C48">
        <v>1470</v>
      </c>
    </row>
    <row r="49" spans="1:14" ht="15.75" customHeight="1" x14ac:dyDescent="0.15">
      <c r="A49" s="1">
        <v>43934</v>
      </c>
      <c r="B49">
        <v>20</v>
      </c>
      <c r="C49">
        <v>1490</v>
      </c>
      <c r="D49">
        <v>650</v>
      </c>
      <c r="E49">
        <v>591</v>
      </c>
      <c r="F49">
        <v>87</v>
      </c>
      <c r="G49">
        <v>136</v>
      </c>
      <c r="H49">
        <v>26</v>
      </c>
      <c r="I49">
        <v>137</v>
      </c>
      <c r="J49">
        <v>58</v>
      </c>
      <c r="K49">
        <v>926</v>
      </c>
      <c r="L49">
        <v>11</v>
      </c>
      <c r="M49">
        <v>69</v>
      </c>
      <c r="N49">
        <f t="shared" ref="N49:N54" si="5">C49-K49-M49</f>
        <v>495</v>
      </c>
    </row>
    <row r="50" spans="1:14" ht="15.75" customHeight="1" x14ac:dyDescent="0.15">
      <c r="A50" s="1">
        <v>43935</v>
      </c>
      <c r="B50">
        <v>27</v>
      </c>
      <c r="C50">
        <v>1517</v>
      </c>
      <c r="D50">
        <v>658</v>
      </c>
      <c r="E50">
        <v>601</v>
      </c>
      <c r="F50">
        <v>89</v>
      </c>
      <c r="G50">
        <v>141</v>
      </c>
      <c r="H50">
        <v>28</v>
      </c>
      <c r="I50">
        <v>134</v>
      </c>
      <c r="J50">
        <v>58</v>
      </c>
      <c r="K50">
        <v>942</v>
      </c>
      <c r="L50">
        <v>3</v>
      </c>
      <c r="M50">
        <v>72</v>
      </c>
      <c r="N50">
        <f t="shared" si="5"/>
        <v>503</v>
      </c>
    </row>
    <row r="51" spans="1:14" ht="15.75" customHeight="1" x14ac:dyDescent="0.15">
      <c r="A51" s="1">
        <v>43936</v>
      </c>
      <c r="B51">
        <v>44</v>
      </c>
      <c r="C51">
        <v>1561</v>
      </c>
      <c r="D51">
        <v>670</v>
      </c>
      <c r="E51">
        <v>623</v>
      </c>
      <c r="F51">
        <v>92</v>
      </c>
      <c r="G51">
        <v>146</v>
      </c>
      <c r="H51">
        <v>30</v>
      </c>
      <c r="I51">
        <v>131</v>
      </c>
      <c r="J51">
        <v>59</v>
      </c>
      <c r="K51">
        <v>955</v>
      </c>
      <c r="L51">
        <v>3</v>
      </c>
      <c r="M51">
        <v>75</v>
      </c>
      <c r="N51">
        <f t="shared" si="5"/>
        <v>531</v>
      </c>
    </row>
    <row r="52" spans="1:14" ht="15.75" customHeight="1" x14ac:dyDescent="0.15">
      <c r="A52" s="1">
        <v>43937</v>
      </c>
      <c r="B52">
        <v>14</v>
      </c>
      <c r="C52">
        <v>1575</v>
      </c>
      <c r="D52">
        <v>670</v>
      </c>
      <c r="E52">
        <v>630</v>
      </c>
      <c r="F52">
        <v>94</v>
      </c>
      <c r="G52">
        <v>149</v>
      </c>
      <c r="H52">
        <v>32</v>
      </c>
      <c r="I52">
        <v>120</v>
      </c>
      <c r="J52">
        <v>56</v>
      </c>
      <c r="K52">
        <v>983</v>
      </c>
      <c r="L52">
        <v>2</v>
      </c>
      <c r="M52">
        <v>77</v>
      </c>
      <c r="N52">
        <f t="shared" si="5"/>
        <v>515</v>
      </c>
    </row>
    <row r="53" spans="1:14" ht="15.75" customHeight="1" x14ac:dyDescent="0.15">
      <c r="A53" s="1">
        <v>43938</v>
      </c>
      <c r="B53">
        <v>43</v>
      </c>
      <c r="C53">
        <v>1618</v>
      </c>
      <c r="I53">
        <v>119</v>
      </c>
      <c r="J53">
        <v>52</v>
      </c>
      <c r="K53">
        <v>966</v>
      </c>
      <c r="L53">
        <v>0</v>
      </c>
      <c r="M53">
        <v>78</v>
      </c>
      <c r="N53">
        <f t="shared" si="5"/>
        <v>574</v>
      </c>
    </row>
    <row r="54" spans="1:14" ht="15.75" customHeight="1" x14ac:dyDescent="0.15">
      <c r="A54" s="1">
        <v>43939</v>
      </c>
      <c r="B54">
        <v>29</v>
      </c>
      <c r="C54">
        <v>1647</v>
      </c>
      <c r="D54">
        <v>686</v>
      </c>
      <c r="E54">
        <v>680</v>
      </c>
      <c r="F54">
        <v>97</v>
      </c>
      <c r="G54">
        <v>150</v>
      </c>
      <c r="H54">
        <v>34</v>
      </c>
      <c r="I54">
        <v>115</v>
      </c>
      <c r="J54">
        <v>54</v>
      </c>
      <c r="K54">
        <v>984</v>
      </c>
      <c r="L54">
        <v>3</v>
      </c>
      <c r="M54">
        <v>81</v>
      </c>
      <c r="N54">
        <f t="shared" si="5"/>
        <v>582</v>
      </c>
    </row>
    <row r="55" spans="1:14" ht="13" x14ac:dyDescent="0.15">
      <c r="A55" s="1">
        <v>43940</v>
      </c>
      <c r="B55">
        <v>29</v>
      </c>
      <c r="C55">
        <f t="shared" ref="C55:C73" si="6">C56+B55</f>
        <v>2956</v>
      </c>
      <c r="L55">
        <v>3</v>
      </c>
      <c r="M55">
        <v>84</v>
      </c>
    </row>
    <row r="56" spans="1:14" ht="13" x14ac:dyDescent="0.15">
      <c r="A56" s="1">
        <v>43941</v>
      </c>
      <c r="B56">
        <v>23</v>
      </c>
      <c r="C56">
        <f t="shared" si="6"/>
        <v>2927</v>
      </c>
      <c r="D56">
        <v>700</v>
      </c>
      <c r="E56">
        <v>705</v>
      </c>
      <c r="F56">
        <v>102</v>
      </c>
      <c r="G56">
        <v>153</v>
      </c>
      <c r="H56">
        <v>39</v>
      </c>
      <c r="I56">
        <v>104</v>
      </c>
      <c r="J56">
        <v>49</v>
      </c>
      <c r="K56">
        <v>1039</v>
      </c>
      <c r="L56">
        <v>2</v>
      </c>
      <c r="M56">
        <v>86</v>
      </c>
      <c r="N56">
        <f t="shared" ref="N56:N61" si="7">C56-K56-M56</f>
        <v>1802</v>
      </c>
    </row>
    <row r="57" spans="1:14" ht="13" x14ac:dyDescent="0.15">
      <c r="A57" s="1">
        <v>43942</v>
      </c>
      <c r="B57">
        <v>25</v>
      </c>
      <c r="C57">
        <f t="shared" si="6"/>
        <v>2904</v>
      </c>
      <c r="D57">
        <v>707</v>
      </c>
      <c r="E57">
        <v>715</v>
      </c>
      <c r="F57">
        <v>109</v>
      </c>
      <c r="G57">
        <v>153</v>
      </c>
      <c r="H57">
        <v>40</v>
      </c>
      <c r="I57">
        <v>109</v>
      </c>
      <c r="J57">
        <v>51</v>
      </c>
      <c r="K57">
        <v>1041</v>
      </c>
      <c r="L57">
        <v>1</v>
      </c>
      <c r="M57">
        <v>87</v>
      </c>
      <c r="N57">
        <f t="shared" si="7"/>
        <v>1776</v>
      </c>
    </row>
    <row r="58" spans="1:14" ht="13" x14ac:dyDescent="0.15">
      <c r="A58" s="1">
        <v>43943</v>
      </c>
      <c r="B58">
        <v>71</v>
      </c>
      <c r="C58">
        <f t="shared" si="6"/>
        <v>2879</v>
      </c>
      <c r="D58">
        <v>745</v>
      </c>
      <c r="E58">
        <v>747</v>
      </c>
      <c r="F58">
        <v>110</v>
      </c>
      <c r="G58">
        <v>153</v>
      </c>
      <c r="H58">
        <v>40</v>
      </c>
      <c r="I58">
        <v>103</v>
      </c>
      <c r="J58">
        <v>46</v>
      </c>
      <c r="K58">
        <v>1079</v>
      </c>
      <c r="L58">
        <v>3</v>
      </c>
      <c r="M58">
        <v>90</v>
      </c>
      <c r="N58">
        <f t="shared" si="7"/>
        <v>1710</v>
      </c>
    </row>
    <row r="59" spans="1:14" ht="13" x14ac:dyDescent="0.15">
      <c r="A59" s="1">
        <v>43944</v>
      </c>
      <c r="B59">
        <v>29</v>
      </c>
      <c r="C59">
        <f t="shared" si="6"/>
        <v>2808</v>
      </c>
      <c r="D59">
        <v>755</v>
      </c>
      <c r="E59">
        <v>760</v>
      </c>
      <c r="F59">
        <v>111</v>
      </c>
      <c r="G59">
        <v>156</v>
      </c>
      <c r="H59">
        <v>42</v>
      </c>
      <c r="I59">
        <v>103</v>
      </c>
      <c r="J59">
        <v>44</v>
      </c>
      <c r="K59">
        <v>1092</v>
      </c>
      <c r="L59">
        <v>4</v>
      </c>
      <c r="M59">
        <v>94</v>
      </c>
      <c r="N59">
        <f t="shared" si="7"/>
        <v>1622</v>
      </c>
    </row>
    <row r="60" spans="1:14" ht="13" x14ac:dyDescent="0.15">
      <c r="A60" s="1">
        <v>43945</v>
      </c>
      <c r="B60">
        <v>29</v>
      </c>
      <c r="C60">
        <f t="shared" si="6"/>
        <v>2779</v>
      </c>
      <c r="D60">
        <v>767</v>
      </c>
      <c r="E60">
        <v>772</v>
      </c>
      <c r="F60">
        <v>114</v>
      </c>
      <c r="G60">
        <v>158</v>
      </c>
      <c r="H60">
        <v>42</v>
      </c>
      <c r="I60">
        <v>96</v>
      </c>
      <c r="J60">
        <v>41</v>
      </c>
      <c r="K60">
        <v>1114</v>
      </c>
      <c r="L60">
        <v>4</v>
      </c>
      <c r="M60">
        <v>98</v>
      </c>
      <c r="N60">
        <f t="shared" si="7"/>
        <v>1567</v>
      </c>
    </row>
    <row r="61" spans="1:14" ht="13" x14ac:dyDescent="0.15">
      <c r="A61" s="1">
        <v>43946</v>
      </c>
      <c r="B61">
        <v>95</v>
      </c>
      <c r="C61">
        <f t="shared" si="6"/>
        <v>2750</v>
      </c>
      <c r="D61">
        <v>778</v>
      </c>
      <c r="E61">
        <v>853</v>
      </c>
      <c r="F61">
        <v>115</v>
      </c>
      <c r="G61">
        <v>160</v>
      </c>
      <c r="H61">
        <v>42</v>
      </c>
      <c r="I61">
        <v>96</v>
      </c>
      <c r="J61">
        <v>41</v>
      </c>
      <c r="K61">
        <v>1137</v>
      </c>
      <c r="L61">
        <v>2</v>
      </c>
      <c r="M61">
        <v>100</v>
      </c>
      <c r="N61">
        <f t="shared" si="7"/>
        <v>1513</v>
      </c>
    </row>
    <row r="62" spans="1:14" ht="13" x14ac:dyDescent="0.15">
      <c r="A62" s="1">
        <v>43947</v>
      </c>
      <c r="B62">
        <v>39</v>
      </c>
      <c r="C62">
        <f t="shared" si="6"/>
        <v>2655</v>
      </c>
    </row>
    <row r="63" spans="1:14" ht="13" x14ac:dyDescent="0.15">
      <c r="A63" s="1">
        <v>43948</v>
      </c>
      <c r="B63">
        <v>11</v>
      </c>
      <c r="C63">
        <f t="shared" si="6"/>
        <v>2616</v>
      </c>
      <c r="D63">
        <v>795</v>
      </c>
      <c r="E63">
        <v>879</v>
      </c>
      <c r="F63">
        <v>117</v>
      </c>
      <c r="G63">
        <v>164</v>
      </c>
      <c r="H63">
        <v>43</v>
      </c>
      <c r="I63">
        <v>97</v>
      </c>
      <c r="J63">
        <v>36</v>
      </c>
      <c r="K63">
        <v>1190</v>
      </c>
      <c r="L63">
        <v>3</v>
      </c>
      <c r="M63">
        <v>103</v>
      </c>
      <c r="N63">
        <f t="shared" ref="N63:N68" si="8">C63-K63-M63</f>
        <v>1323</v>
      </c>
    </row>
    <row r="64" spans="1:14" ht="13" x14ac:dyDescent="0.15">
      <c r="A64" s="1">
        <v>43949</v>
      </c>
      <c r="B64">
        <v>55</v>
      </c>
      <c r="C64">
        <f t="shared" si="6"/>
        <v>2605</v>
      </c>
      <c r="D64">
        <v>803</v>
      </c>
      <c r="E64">
        <v>918</v>
      </c>
      <c r="F64">
        <v>119</v>
      </c>
      <c r="G64">
        <v>168</v>
      </c>
      <c r="H64">
        <v>45</v>
      </c>
      <c r="I64">
        <v>94</v>
      </c>
      <c r="J64">
        <v>37</v>
      </c>
      <c r="K64">
        <v>1231</v>
      </c>
      <c r="L64">
        <v>2</v>
      </c>
      <c r="M64">
        <v>105</v>
      </c>
      <c r="N64">
        <f t="shared" si="8"/>
        <v>1269</v>
      </c>
    </row>
    <row r="65" spans="1:14" ht="13" x14ac:dyDescent="0.15">
      <c r="A65" s="1">
        <v>43950</v>
      </c>
      <c r="B65">
        <v>34</v>
      </c>
      <c r="C65">
        <f t="shared" si="6"/>
        <v>2550</v>
      </c>
      <c r="D65">
        <v>811</v>
      </c>
      <c r="E65">
        <v>941</v>
      </c>
      <c r="F65">
        <v>120</v>
      </c>
      <c r="G65">
        <v>169</v>
      </c>
      <c r="H65">
        <v>46</v>
      </c>
      <c r="I65">
        <v>89</v>
      </c>
      <c r="J65">
        <v>35</v>
      </c>
      <c r="K65">
        <v>1305</v>
      </c>
      <c r="L65">
        <v>4</v>
      </c>
      <c r="M65">
        <v>109</v>
      </c>
      <c r="N65">
        <f t="shared" si="8"/>
        <v>1136</v>
      </c>
    </row>
    <row r="66" spans="1:14" ht="13" x14ac:dyDescent="0.15">
      <c r="A66" s="1">
        <v>43951</v>
      </c>
      <c r="B66">
        <v>25</v>
      </c>
      <c r="C66">
        <f t="shared" si="6"/>
        <v>2516</v>
      </c>
      <c r="D66">
        <v>815</v>
      </c>
      <c r="E66">
        <v>961</v>
      </c>
      <c r="F66">
        <v>120</v>
      </c>
      <c r="G66">
        <v>170</v>
      </c>
      <c r="H66">
        <v>46</v>
      </c>
      <c r="I66">
        <v>82</v>
      </c>
      <c r="J66">
        <v>30</v>
      </c>
      <c r="K66">
        <v>1322</v>
      </c>
      <c r="L66">
        <v>2</v>
      </c>
      <c r="M66">
        <v>111</v>
      </c>
      <c r="N66">
        <f t="shared" si="8"/>
        <v>1083</v>
      </c>
    </row>
    <row r="67" spans="1:14" ht="13" x14ac:dyDescent="0.15">
      <c r="A67" s="1">
        <v>43952</v>
      </c>
      <c r="B67">
        <v>33</v>
      </c>
      <c r="C67">
        <f t="shared" si="6"/>
        <v>2491</v>
      </c>
      <c r="D67">
        <v>823</v>
      </c>
      <c r="E67">
        <v>978</v>
      </c>
      <c r="F67">
        <v>121</v>
      </c>
      <c r="G67">
        <v>174</v>
      </c>
      <c r="H67">
        <v>49</v>
      </c>
      <c r="I67">
        <v>79</v>
      </c>
      <c r="J67">
        <v>24</v>
      </c>
      <c r="K67">
        <v>1357</v>
      </c>
      <c r="L67">
        <v>1</v>
      </c>
      <c r="M67">
        <v>112</v>
      </c>
      <c r="N67">
        <f t="shared" si="8"/>
        <v>1022</v>
      </c>
    </row>
    <row r="68" spans="1:14" ht="13" x14ac:dyDescent="0.15">
      <c r="A68" s="1">
        <v>43953</v>
      </c>
      <c r="B68">
        <v>26</v>
      </c>
      <c r="C68">
        <f t="shared" si="6"/>
        <v>2458</v>
      </c>
      <c r="D68">
        <v>832</v>
      </c>
      <c r="E68">
        <v>992</v>
      </c>
      <c r="F68">
        <v>123</v>
      </c>
      <c r="G68">
        <v>175</v>
      </c>
      <c r="H68">
        <v>49</v>
      </c>
      <c r="I68">
        <v>72</v>
      </c>
      <c r="J68">
        <v>23</v>
      </c>
      <c r="K68">
        <v>1376</v>
      </c>
      <c r="L68">
        <v>2</v>
      </c>
      <c r="M68">
        <v>114</v>
      </c>
      <c r="N68">
        <f t="shared" si="8"/>
        <v>968</v>
      </c>
    </row>
    <row r="69" spans="1:14" ht="13" x14ac:dyDescent="0.15">
      <c r="A69" s="1">
        <v>43954</v>
      </c>
      <c r="B69">
        <v>34</v>
      </c>
      <c r="C69">
        <f t="shared" si="6"/>
        <v>2432</v>
      </c>
    </row>
    <row r="70" spans="1:14" ht="13" x14ac:dyDescent="0.15">
      <c r="A70" s="1">
        <v>43955</v>
      </c>
      <c r="B70">
        <v>19</v>
      </c>
      <c r="C70">
        <f t="shared" si="6"/>
        <v>2398</v>
      </c>
      <c r="D70">
        <v>845</v>
      </c>
      <c r="E70">
        <v>1027</v>
      </c>
      <c r="F70">
        <v>124</v>
      </c>
      <c r="G70">
        <v>177</v>
      </c>
      <c r="H70">
        <v>51</v>
      </c>
      <c r="I70">
        <v>77</v>
      </c>
      <c r="J70">
        <v>20</v>
      </c>
      <c r="K70">
        <v>1417</v>
      </c>
      <c r="L70">
        <v>3</v>
      </c>
      <c r="M70">
        <v>117</v>
      </c>
      <c r="N70">
        <f t="shared" ref="N70:N75" si="9">C70-K70-M70</f>
        <v>864</v>
      </c>
    </row>
    <row r="71" spans="1:14" ht="13" x14ac:dyDescent="0.15">
      <c r="A71" s="1">
        <v>43956</v>
      </c>
      <c r="B71">
        <v>8</v>
      </c>
      <c r="C71">
        <f t="shared" si="6"/>
        <v>2379</v>
      </c>
      <c r="D71">
        <v>849</v>
      </c>
      <c r="E71">
        <v>1031</v>
      </c>
      <c r="F71">
        <v>124</v>
      </c>
      <c r="G71">
        <v>177</v>
      </c>
      <c r="H71">
        <v>51</v>
      </c>
      <c r="I71">
        <v>78</v>
      </c>
      <c r="J71">
        <v>21</v>
      </c>
      <c r="K71">
        <v>1472</v>
      </c>
      <c r="L71">
        <v>4</v>
      </c>
      <c r="M71">
        <v>121</v>
      </c>
      <c r="N71">
        <f t="shared" si="9"/>
        <v>786</v>
      </c>
    </row>
    <row r="72" spans="1:14" ht="13" x14ac:dyDescent="0.15">
      <c r="A72" s="1">
        <v>43957</v>
      </c>
      <c r="B72">
        <v>23</v>
      </c>
      <c r="C72">
        <f t="shared" si="6"/>
        <v>2371</v>
      </c>
      <c r="D72">
        <v>852</v>
      </c>
      <c r="E72">
        <v>1046</v>
      </c>
      <c r="F72">
        <v>124</v>
      </c>
      <c r="G72">
        <v>179</v>
      </c>
      <c r="H72">
        <v>54</v>
      </c>
      <c r="I72">
        <v>74</v>
      </c>
      <c r="J72">
        <v>19</v>
      </c>
      <c r="K72">
        <v>1494</v>
      </c>
      <c r="L72">
        <v>3</v>
      </c>
      <c r="M72">
        <v>124</v>
      </c>
      <c r="N72">
        <f t="shared" si="9"/>
        <v>753</v>
      </c>
    </row>
    <row r="73" spans="1:14" ht="13" x14ac:dyDescent="0.15">
      <c r="A73" s="1">
        <v>43958</v>
      </c>
      <c r="B73">
        <v>33</v>
      </c>
      <c r="C73">
        <f t="shared" si="6"/>
        <v>2348</v>
      </c>
      <c r="D73">
        <v>865</v>
      </c>
      <c r="E73">
        <v>1064</v>
      </c>
      <c r="F73">
        <v>126</v>
      </c>
      <c r="G73">
        <v>179</v>
      </c>
      <c r="H73">
        <v>54</v>
      </c>
      <c r="I73">
        <v>76</v>
      </c>
      <c r="J73">
        <v>20</v>
      </c>
      <c r="K73">
        <v>1512</v>
      </c>
      <c r="L73">
        <v>2</v>
      </c>
      <c r="M73">
        <v>126</v>
      </c>
      <c r="N73">
        <f t="shared" si="9"/>
        <v>710</v>
      </c>
    </row>
    <row r="74" spans="1:14" ht="13" x14ac:dyDescent="0.15">
      <c r="A74" s="1">
        <v>43959</v>
      </c>
      <c r="B74">
        <v>29</v>
      </c>
      <c r="C74">
        <v>2315</v>
      </c>
      <c r="D74">
        <v>866</v>
      </c>
      <c r="E74">
        <v>1089</v>
      </c>
      <c r="F74">
        <v>125</v>
      </c>
      <c r="G74">
        <v>180</v>
      </c>
      <c r="H74">
        <v>55</v>
      </c>
      <c r="I74">
        <v>73</v>
      </c>
      <c r="J74">
        <v>20</v>
      </c>
      <c r="K74">
        <v>1579</v>
      </c>
      <c r="L74">
        <v>1</v>
      </c>
      <c r="M74">
        <v>127</v>
      </c>
      <c r="N74">
        <f t="shared" si="9"/>
        <v>609</v>
      </c>
    </row>
    <row r="75" spans="1:14" ht="13" x14ac:dyDescent="0.15">
      <c r="A75" s="1">
        <v>43960</v>
      </c>
      <c r="B75">
        <v>15</v>
      </c>
      <c r="C75">
        <f>C76+B75</f>
        <v>2453</v>
      </c>
      <c r="I75">
        <v>69</v>
      </c>
      <c r="J75">
        <v>21</v>
      </c>
      <c r="K75">
        <v>1659</v>
      </c>
      <c r="L75">
        <v>2</v>
      </c>
      <c r="M75">
        <v>129</v>
      </c>
      <c r="N75">
        <f t="shared" si="9"/>
        <v>665</v>
      </c>
    </row>
    <row r="76" spans="1:14" ht="13" x14ac:dyDescent="0.15">
      <c r="A76" s="1">
        <v>43961</v>
      </c>
      <c r="B76">
        <v>9</v>
      </c>
      <c r="C76">
        <f>C77+B76</f>
        <v>2438</v>
      </c>
      <c r="M76">
        <v>129</v>
      </c>
    </row>
    <row r="77" spans="1:14" ht="13" x14ac:dyDescent="0.15">
      <c r="A77" s="1">
        <v>43962</v>
      </c>
      <c r="B77">
        <v>14</v>
      </c>
      <c r="C77">
        <f>C78+B77</f>
        <v>2429</v>
      </c>
      <c r="D77">
        <v>873</v>
      </c>
      <c r="E77">
        <v>1118</v>
      </c>
      <c r="F77">
        <v>125</v>
      </c>
      <c r="G77">
        <v>180</v>
      </c>
      <c r="H77">
        <v>57</v>
      </c>
      <c r="I77">
        <v>66</v>
      </c>
      <c r="J77">
        <v>18</v>
      </c>
      <c r="K77">
        <v>1719</v>
      </c>
      <c r="L77">
        <v>1</v>
      </c>
      <c r="M77">
        <v>130</v>
      </c>
      <c r="N77">
        <f t="shared" ref="N77:N82" si="10">C77-K77-M77</f>
        <v>580</v>
      </c>
    </row>
    <row r="78" spans="1:14" ht="13" x14ac:dyDescent="0.15">
      <c r="A78" s="1">
        <v>43963</v>
      </c>
      <c r="B78">
        <v>7</v>
      </c>
      <c r="C78">
        <f>C79+B78</f>
        <v>2415</v>
      </c>
      <c r="D78">
        <v>874</v>
      </c>
      <c r="E78">
        <v>1124</v>
      </c>
      <c r="F78">
        <v>125</v>
      </c>
      <c r="G78">
        <v>180</v>
      </c>
      <c r="H78">
        <v>57</v>
      </c>
      <c r="I78">
        <v>63</v>
      </c>
      <c r="J78">
        <v>16</v>
      </c>
      <c r="K78">
        <v>1832</v>
      </c>
      <c r="L78">
        <v>1</v>
      </c>
      <c r="M78">
        <v>131</v>
      </c>
      <c r="N78">
        <f t="shared" si="10"/>
        <v>452</v>
      </c>
    </row>
    <row r="79" spans="1:14" ht="13" x14ac:dyDescent="0.15">
      <c r="A79" s="1">
        <v>43964</v>
      </c>
      <c r="B79">
        <v>16</v>
      </c>
      <c r="C79">
        <f>C80+B79</f>
        <v>2408</v>
      </c>
      <c r="D79">
        <v>877</v>
      </c>
      <c r="E79">
        <v>1137</v>
      </c>
      <c r="F79">
        <v>125</v>
      </c>
      <c r="G79">
        <v>180</v>
      </c>
      <c r="H79">
        <v>57</v>
      </c>
      <c r="I79">
        <v>59</v>
      </c>
      <c r="J79">
        <v>14</v>
      </c>
      <c r="K79">
        <v>1859</v>
      </c>
      <c r="L79">
        <v>1</v>
      </c>
      <c r="M79">
        <v>132</v>
      </c>
      <c r="N79">
        <f t="shared" si="10"/>
        <v>417</v>
      </c>
    </row>
    <row r="80" spans="1:14" ht="13" x14ac:dyDescent="0.15">
      <c r="A80" s="1">
        <v>43965</v>
      </c>
      <c r="B80">
        <v>15</v>
      </c>
      <c r="C80">
        <v>2392</v>
      </c>
      <c r="D80">
        <v>878</v>
      </c>
      <c r="E80">
        <v>1149</v>
      </c>
      <c r="F80">
        <v>126</v>
      </c>
      <c r="G80">
        <v>181</v>
      </c>
      <c r="H80">
        <v>58</v>
      </c>
      <c r="I80">
        <v>58</v>
      </c>
      <c r="J80">
        <v>12</v>
      </c>
      <c r="K80">
        <v>1885</v>
      </c>
      <c r="L80">
        <v>3</v>
      </c>
      <c r="M80">
        <v>135</v>
      </c>
      <c r="N80">
        <f t="shared" si="10"/>
        <v>372</v>
      </c>
    </row>
    <row r="81" spans="1:14" ht="13" x14ac:dyDescent="0.15">
      <c r="A81" s="1">
        <v>43966</v>
      </c>
      <c r="B81">
        <v>15</v>
      </c>
      <c r="C81">
        <f t="shared" ref="C81:C87" si="11">C82+B81</f>
        <v>2594</v>
      </c>
      <c r="D81">
        <v>878</v>
      </c>
      <c r="E81">
        <v>1164</v>
      </c>
      <c r="F81">
        <v>126</v>
      </c>
      <c r="G81">
        <v>181</v>
      </c>
      <c r="H81">
        <v>58</v>
      </c>
      <c r="I81">
        <v>51</v>
      </c>
      <c r="J81">
        <v>12</v>
      </c>
      <c r="K81">
        <v>1908</v>
      </c>
      <c r="L81">
        <v>5</v>
      </c>
      <c r="M81">
        <v>138</v>
      </c>
      <c r="N81">
        <f t="shared" si="10"/>
        <v>548</v>
      </c>
    </row>
    <row r="82" spans="1:14" ht="13" x14ac:dyDescent="0.15">
      <c r="A82" s="1">
        <v>43967</v>
      </c>
      <c r="B82">
        <v>21</v>
      </c>
      <c r="C82">
        <f t="shared" si="11"/>
        <v>2579</v>
      </c>
      <c r="D82">
        <v>878</v>
      </c>
      <c r="E82">
        <v>1184</v>
      </c>
      <c r="F82">
        <v>126</v>
      </c>
      <c r="G82">
        <v>181</v>
      </c>
      <c r="H82">
        <v>59</v>
      </c>
      <c r="I82">
        <v>49</v>
      </c>
      <c r="J82">
        <v>11</v>
      </c>
      <c r="K82">
        <v>1932</v>
      </c>
      <c r="L82">
        <v>1</v>
      </c>
      <c r="M82">
        <v>141</v>
      </c>
      <c r="N82">
        <f t="shared" si="10"/>
        <v>506</v>
      </c>
    </row>
    <row r="83" spans="1:14" ht="13" x14ac:dyDescent="0.15">
      <c r="A83" s="1">
        <v>43968</v>
      </c>
      <c r="B83">
        <v>8</v>
      </c>
      <c r="C83">
        <f t="shared" si="11"/>
        <v>2558</v>
      </c>
    </row>
    <row r="84" spans="1:14" ht="13" x14ac:dyDescent="0.15">
      <c r="A84" s="1">
        <v>43969</v>
      </c>
      <c r="B84">
        <v>8</v>
      </c>
      <c r="C84">
        <f t="shared" si="11"/>
        <v>2550</v>
      </c>
      <c r="D84">
        <v>882</v>
      </c>
      <c r="E84">
        <v>1195</v>
      </c>
      <c r="F84">
        <v>126</v>
      </c>
      <c r="G84">
        <v>181</v>
      </c>
      <c r="H84">
        <v>60</v>
      </c>
      <c r="I84">
        <v>47</v>
      </c>
      <c r="J84">
        <v>12</v>
      </c>
      <c r="K84">
        <v>1966</v>
      </c>
      <c r="L84">
        <v>2</v>
      </c>
      <c r="M84">
        <v>143</v>
      </c>
      <c r="N84">
        <f t="shared" ref="N84:N89" si="12">C84-K84-M84</f>
        <v>441</v>
      </c>
    </row>
    <row r="85" spans="1:14" ht="13" x14ac:dyDescent="0.15">
      <c r="A85" s="1">
        <v>43970</v>
      </c>
      <c r="B85">
        <v>2</v>
      </c>
      <c r="C85">
        <f t="shared" si="11"/>
        <v>2542</v>
      </c>
      <c r="D85">
        <v>883</v>
      </c>
      <c r="E85">
        <v>1196</v>
      </c>
      <c r="F85">
        <v>126</v>
      </c>
      <c r="G85">
        <v>181</v>
      </c>
      <c r="H85">
        <v>60</v>
      </c>
      <c r="I85">
        <v>45</v>
      </c>
      <c r="J85">
        <v>12</v>
      </c>
      <c r="K85">
        <v>1975</v>
      </c>
      <c r="L85">
        <v>3</v>
      </c>
      <c r="M85">
        <v>146</v>
      </c>
      <c r="N85">
        <f t="shared" si="12"/>
        <v>421</v>
      </c>
    </row>
    <row r="86" spans="1:14" ht="13" x14ac:dyDescent="0.15">
      <c r="A86" s="1">
        <v>43971</v>
      </c>
      <c r="B86">
        <v>21</v>
      </c>
      <c r="C86">
        <f t="shared" si="11"/>
        <v>2540</v>
      </c>
      <c r="D86">
        <v>885</v>
      </c>
      <c r="E86">
        <v>1214</v>
      </c>
      <c r="F86">
        <v>126</v>
      </c>
      <c r="G86">
        <v>182</v>
      </c>
      <c r="H86">
        <v>60</v>
      </c>
      <c r="I86">
        <v>43</v>
      </c>
      <c r="J86">
        <v>10</v>
      </c>
      <c r="K86">
        <v>2001</v>
      </c>
      <c r="L86">
        <v>3</v>
      </c>
      <c r="M86">
        <v>149</v>
      </c>
      <c r="N86">
        <f t="shared" si="12"/>
        <v>390</v>
      </c>
    </row>
    <row r="87" spans="1:14" ht="13" x14ac:dyDescent="0.15">
      <c r="A87" s="1">
        <v>43972</v>
      </c>
      <c r="B87">
        <v>12</v>
      </c>
      <c r="C87">
        <f t="shared" si="11"/>
        <v>2519</v>
      </c>
      <c r="D87">
        <v>887</v>
      </c>
      <c r="E87">
        <v>1223</v>
      </c>
      <c r="F87">
        <v>126</v>
      </c>
      <c r="G87">
        <v>183</v>
      </c>
      <c r="H87">
        <v>60</v>
      </c>
      <c r="I87">
        <v>43</v>
      </c>
      <c r="J87">
        <v>8</v>
      </c>
      <c r="K87">
        <v>2020</v>
      </c>
      <c r="L87">
        <v>3</v>
      </c>
      <c r="M87">
        <v>152</v>
      </c>
      <c r="N87">
        <f t="shared" si="12"/>
        <v>347</v>
      </c>
    </row>
    <row r="88" spans="1:14" ht="13" x14ac:dyDescent="0.15">
      <c r="A88" s="1">
        <v>43973</v>
      </c>
      <c r="B88">
        <v>18</v>
      </c>
      <c r="C88">
        <v>2507</v>
      </c>
      <c r="D88">
        <v>888</v>
      </c>
      <c r="E88">
        <v>1236</v>
      </c>
      <c r="F88">
        <v>127</v>
      </c>
      <c r="G88">
        <v>194</v>
      </c>
      <c r="H88">
        <v>62</v>
      </c>
      <c r="I88">
        <v>41</v>
      </c>
      <c r="J88">
        <v>8</v>
      </c>
      <c r="K88">
        <v>2042</v>
      </c>
      <c r="L88">
        <v>3</v>
      </c>
      <c r="M88">
        <v>155</v>
      </c>
      <c r="N88">
        <f t="shared" si="12"/>
        <v>310</v>
      </c>
    </row>
    <row r="89" spans="1:14" ht="13" x14ac:dyDescent="0.15">
      <c r="A89" s="1">
        <v>43974</v>
      </c>
      <c r="B89">
        <v>10</v>
      </c>
      <c r="C89">
        <f>C90+B89</f>
        <v>2545</v>
      </c>
      <c r="D89">
        <v>890</v>
      </c>
      <c r="E89">
        <v>1244</v>
      </c>
      <c r="F89">
        <v>127</v>
      </c>
      <c r="G89">
        <v>194</v>
      </c>
      <c r="H89">
        <v>62</v>
      </c>
      <c r="I89">
        <v>39</v>
      </c>
      <c r="J89">
        <v>8</v>
      </c>
      <c r="K89">
        <v>2057</v>
      </c>
      <c r="L89">
        <v>2</v>
      </c>
      <c r="M89">
        <v>157</v>
      </c>
      <c r="N89">
        <f t="shared" si="12"/>
        <v>331</v>
      </c>
    </row>
    <row r="90" spans="1:14" ht="13" x14ac:dyDescent="0.15">
      <c r="A90" s="1">
        <v>43975</v>
      </c>
      <c r="B90">
        <v>5</v>
      </c>
      <c r="C90">
        <f>C91+B90</f>
        <v>2535</v>
      </c>
    </row>
    <row r="91" spans="1:14" ht="13" x14ac:dyDescent="0.15">
      <c r="A91" s="1">
        <v>43976</v>
      </c>
      <c r="B91">
        <v>7</v>
      </c>
      <c r="C91">
        <v>2530</v>
      </c>
      <c r="D91">
        <v>894</v>
      </c>
      <c r="E91">
        <v>1253</v>
      </c>
      <c r="F91">
        <v>127</v>
      </c>
      <c r="G91">
        <v>194</v>
      </c>
      <c r="H91">
        <v>62</v>
      </c>
      <c r="I91">
        <v>37</v>
      </c>
      <c r="J91">
        <v>7</v>
      </c>
      <c r="K91">
        <v>2102</v>
      </c>
      <c r="L91">
        <v>4</v>
      </c>
      <c r="M91">
        <v>161</v>
      </c>
      <c r="N91">
        <f>C91-K91-M91</f>
        <v>267</v>
      </c>
    </row>
    <row r="92" spans="1:14" ht="13" x14ac:dyDescent="0.15">
      <c r="A92" s="1">
        <v>43977</v>
      </c>
      <c r="B92">
        <v>11</v>
      </c>
      <c r="C92">
        <v>2541</v>
      </c>
      <c r="D92">
        <v>897</v>
      </c>
      <c r="E92">
        <v>1261</v>
      </c>
      <c r="F92">
        <v>127</v>
      </c>
      <c r="G92">
        <v>194</v>
      </c>
      <c r="H92">
        <v>62</v>
      </c>
      <c r="I92">
        <v>37</v>
      </c>
      <c r="J92">
        <v>7</v>
      </c>
      <c r="K92">
        <v>2122</v>
      </c>
      <c r="L92">
        <v>0</v>
      </c>
      <c r="M92">
        <v>161</v>
      </c>
      <c r="N92">
        <f>C92-K92-M92</f>
        <v>258</v>
      </c>
    </row>
    <row r="93" spans="1:14" ht="13" x14ac:dyDescent="0.15">
      <c r="A93" s="1">
        <v>43978</v>
      </c>
      <c r="B93">
        <v>9</v>
      </c>
      <c r="C93">
        <v>2550</v>
      </c>
      <c r="D93">
        <v>899</v>
      </c>
      <c r="E93">
        <v>1267</v>
      </c>
      <c r="F93">
        <v>127</v>
      </c>
      <c r="G93">
        <v>194</v>
      </c>
      <c r="H93">
        <v>63</v>
      </c>
      <c r="I93">
        <v>37</v>
      </c>
      <c r="J93">
        <v>7</v>
      </c>
      <c r="K93">
        <v>2144</v>
      </c>
      <c r="L93">
        <v>1</v>
      </c>
      <c r="M93">
        <v>162</v>
      </c>
      <c r="N93">
        <f>C93-K93-M93</f>
        <v>244</v>
      </c>
    </row>
    <row r="94" spans="1:14" ht="13" x14ac:dyDescent="0.15">
      <c r="A94" s="1">
        <v>43979</v>
      </c>
      <c r="B94">
        <v>9</v>
      </c>
      <c r="C94">
        <v>2559</v>
      </c>
      <c r="D94">
        <v>899</v>
      </c>
      <c r="E94">
        <v>1274</v>
      </c>
      <c r="F94">
        <v>127</v>
      </c>
      <c r="G94">
        <v>195</v>
      </c>
      <c r="H94">
        <v>63</v>
      </c>
      <c r="I94">
        <v>33</v>
      </c>
      <c r="J94">
        <v>6</v>
      </c>
      <c r="K94">
        <v>2153</v>
      </c>
      <c r="L94">
        <v>2</v>
      </c>
      <c r="M94">
        <v>164</v>
      </c>
      <c r="N94">
        <f>C94-K94-M94</f>
        <v>242</v>
      </c>
    </row>
    <row r="95" spans="1:14" ht="13" x14ac:dyDescent="0.15">
      <c r="A95" s="1">
        <v>43980</v>
      </c>
      <c r="B95">
        <v>4</v>
      </c>
      <c r="C95">
        <v>2563</v>
      </c>
      <c r="D95">
        <v>900</v>
      </c>
      <c r="E95">
        <v>1277</v>
      </c>
      <c r="F95">
        <v>127</v>
      </c>
      <c r="G95">
        <v>195</v>
      </c>
      <c r="H95">
        <v>63</v>
      </c>
      <c r="I95">
        <v>34</v>
      </c>
      <c r="J95">
        <v>6</v>
      </c>
      <c r="K95">
        <v>2170</v>
      </c>
      <c r="L95">
        <v>0</v>
      </c>
      <c r="M95">
        <v>164</v>
      </c>
      <c r="N95">
        <v>228</v>
      </c>
    </row>
    <row r="96" spans="1:14" ht="13" x14ac:dyDescent="0.15">
      <c r="A96" s="1">
        <v>43981</v>
      </c>
      <c r="B96">
        <v>11</v>
      </c>
      <c r="C96">
        <v>2573</v>
      </c>
      <c r="D96">
        <v>902</v>
      </c>
      <c r="E96">
        <v>1285</v>
      </c>
      <c r="F96">
        <v>127</v>
      </c>
      <c r="G96">
        <v>195</v>
      </c>
      <c r="H96">
        <v>64</v>
      </c>
      <c r="I96">
        <v>35</v>
      </c>
      <c r="J96">
        <v>5</v>
      </c>
      <c r="K96">
        <v>2181</v>
      </c>
      <c r="L96">
        <v>0</v>
      </c>
      <c r="M96">
        <v>164</v>
      </c>
      <c r="N96">
        <f>C96-K96-M96</f>
        <v>228</v>
      </c>
    </row>
    <row r="97" spans="1:14" ht="13" x14ac:dyDescent="0.15">
      <c r="A97" s="1">
        <v>43982</v>
      </c>
      <c r="B97">
        <v>9</v>
      </c>
      <c r="C97">
        <v>2582</v>
      </c>
    </row>
    <row r="98" spans="1:14" ht="13" x14ac:dyDescent="0.15">
      <c r="A98" s="1">
        <v>43983</v>
      </c>
      <c r="B98">
        <v>15</v>
      </c>
      <c r="C98">
        <v>2597</v>
      </c>
      <c r="D98">
        <v>904</v>
      </c>
      <c r="E98">
        <v>1307</v>
      </c>
      <c r="F98">
        <v>127</v>
      </c>
      <c r="G98">
        <v>195</v>
      </c>
      <c r="H98">
        <v>64</v>
      </c>
      <c r="I98">
        <v>32</v>
      </c>
      <c r="J98">
        <v>5</v>
      </c>
      <c r="K98">
        <v>2207</v>
      </c>
      <c r="L98">
        <v>1</v>
      </c>
      <c r="M98">
        <v>165</v>
      </c>
      <c r="N98">
        <f>C98-K98-M98</f>
        <v>225</v>
      </c>
    </row>
    <row r="99" spans="1:14" ht="13" x14ac:dyDescent="0.15">
      <c r="A99" s="1">
        <v>43984</v>
      </c>
      <c r="B99">
        <v>4</v>
      </c>
      <c r="C99">
        <v>2601</v>
      </c>
      <c r="D99">
        <v>904</v>
      </c>
      <c r="E99">
        <v>1311</v>
      </c>
      <c r="F99">
        <v>127</v>
      </c>
      <c r="G99">
        <v>195</v>
      </c>
      <c r="H99">
        <v>64</v>
      </c>
      <c r="I99">
        <v>31</v>
      </c>
      <c r="J99">
        <v>8</v>
      </c>
      <c r="K99">
        <v>2229</v>
      </c>
      <c r="L99">
        <v>0</v>
      </c>
      <c r="M99">
        <v>165</v>
      </c>
      <c r="N99">
        <f>C99-K99-M99</f>
        <v>207</v>
      </c>
    </row>
    <row r="100" spans="1:14" ht="13" x14ac:dyDescent="0.15">
      <c r="A100" s="1">
        <v>43985</v>
      </c>
      <c r="B100">
        <v>22</v>
      </c>
      <c r="C100">
        <v>2623</v>
      </c>
      <c r="D100">
        <v>905</v>
      </c>
      <c r="E100">
        <v>1332</v>
      </c>
      <c r="F100">
        <v>127</v>
      </c>
      <c r="G100">
        <v>195</v>
      </c>
      <c r="H100">
        <v>64</v>
      </c>
      <c r="I100">
        <v>32</v>
      </c>
      <c r="J100">
        <v>7</v>
      </c>
      <c r="K100">
        <v>2243</v>
      </c>
      <c r="L100">
        <v>1</v>
      </c>
      <c r="M100">
        <v>166</v>
      </c>
      <c r="N100">
        <f>C100-K100-M100</f>
        <v>214</v>
      </c>
    </row>
    <row r="101" spans="1:14" ht="13" x14ac:dyDescent="0.15">
      <c r="A101" s="1">
        <v>43986</v>
      </c>
      <c r="B101">
        <v>5</v>
      </c>
      <c r="C101">
        <v>2629</v>
      </c>
      <c r="D101">
        <v>909</v>
      </c>
      <c r="E101">
        <v>1334</v>
      </c>
      <c r="F101">
        <v>130</v>
      </c>
      <c r="G101">
        <v>195</v>
      </c>
      <c r="H101">
        <v>64</v>
      </c>
      <c r="I101">
        <v>26</v>
      </c>
      <c r="J101">
        <v>6</v>
      </c>
      <c r="K101">
        <v>2265</v>
      </c>
      <c r="L101">
        <v>0</v>
      </c>
      <c r="M101">
        <v>166</v>
      </c>
      <c r="N101">
        <f>C101-K101-M101</f>
        <v>198</v>
      </c>
    </row>
    <row r="102" spans="1:14" ht="13" x14ac:dyDescent="0.15">
      <c r="A102" s="1">
        <v>43987</v>
      </c>
      <c r="B102">
        <v>1</v>
      </c>
      <c r="C102">
        <v>2630</v>
      </c>
      <c r="D102">
        <v>908</v>
      </c>
      <c r="E102">
        <v>1335</v>
      </c>
      <c r="F102">
        <v>130</v>
      </c>
      <c r="G102">
        <v>195</v>
      </c>
      <c r="H102">
        <v>64</v>
      </c>
      <c r="I102">
        <v>21</v>
      </c>
      <c r="J102">
        <v>5</v>
      </c>
      <c r="K102">
        <v>2272</v>
      </c>
      <c r="L102">
        <v>1</v>
      </c>
      <c r="M102">
        <v>167</v>
      </c>
      <c r="N102">
        <f>C102-K102-M102</f>
        <v>191</v>
      </c>
    </row>
    <row r="103" spans="1:14" ht="13" x14ac:dyDescent="0.15">
      <c r="A103" s="1">
        <v>43988</v>
      </c>
      <c r="B103">
        <v>14</v>
      </c>
    </row>
    <row r="104" spans="1:14" ht="13" x14ac:dyDescent="0.15">
      <c r="A104" s="1">
        <v>43989</v>
      </c>
      <c r="B104">
        <v>6</v>
      </c>
    </row>
    <row r="105" spans="1:14" ht="13" x14ac:dyDescent="0.15">
      <c r="A105" s="1">
        <v>43990</v>
      </c>
      <c r="B105">
        <v>9</v>
      </c>
      <c r="C105">
        <v>2659</v>
      </c>
      <c r="D105">
        <v>907</v>
      </c>
      <c r="E105">
        <v>1362</v>
      </c>
      <c r="F105">
        <v>130</v>
      </c>
      <c r="G105">
        <v>195</v>
      </c>
      <c r="H105">
        <v>64</v>
      </c>
      <c r="I105">
        <v>16</v>
      </c>
      <c r="J105">
        <v>4</v>
      </c>
      <c r="K105">
        <v>2309</v>
      </c>
      <c r="L105">
        <v>0</v>
      </c>
      <c r="M105">
        <v>167</v>
      </c>
      <c r="N105">
        <f>C105-K105-M105</f>
        <v>183</v>
      </c>
    </row>
    <row r="106" spans="1:14" ht="13" x14ac:dyDescent="0.15">
      <c r="A106" s="1">
        <v>43991</v>
      </c>
      <c r="B106">
        <v>10</v>
      </c>
      <c r="C106">
        <v>2669</v>
      </c>
      <c r="D106">
        <v>908</v>
      </c>
      <c r="E106">
        <v>1370</v>
      </c>
      <c r="F106">
        <v>130</v>
      </c>
      <c r="G106">
        <v>195</v>
      </c>
      <c r="H106">
        <v>66</v>
      </c>
      <c r="I106">
        <v>15</v>
      </c>
      <c r="J106">
        <v>4</v>
      </c>
      <c r="K106">
        <v>2319</v>
      </c>
      <c r="L106">
        <v>0</v>
      </c>
      <c r="M106">
        <v>167</v>
      </c>
      <c r="N106">
        <f>C106-K106-M106</f>
        <v>183</v>
      </c>
    </row>
    <row r="107" spans="1:14" ht="13" x14ac:dyDescent="0.15">
      <c r="A107" s="1">
        <v>43992</v>
      </c>
      <c r="B107">
        <v>12</v>
      </c>
      <c r="C107">
        <v>2680</v>
      </c>
      <c r="D107">
        <v>911</v>
      </c>
      <c r="E107">
        <v>1378</v>
      </c>
      <c r="F107">
        <v>130</v>
      </c>
      <c r="G107">
        <v>195</v>
      </c>
      <c r="H107">
        <v>66</v>
      </c>
      <c r="I107">
        <v>12</v>
      </c>
      <c r="J107">
        <v>4</v>
      </c>
      <c r="K107">
        <v>2328</v>
      </c>
      <c r="L107">
        <v>0</v>
      </c>
      <c r="M107">
        <v>167</v>
      </c>
      <c r="N107">
        <f>C107-K107-M107</f>
        <v>185</v>
      </c>
    </row>
    <row r="108" spans="1:14" ht="13" x14ac:dyDescent="0.15">
      <c r="A108" s="1">
        <v>43993</v>
      </c>
      <c r="B108">
        <v>14</v>
      </c>
      <c r="C108">
        <v>2694</v>
      </c>
      <c r="D108">
        <v>917</v>
      </c>
      <c r="E108">
        <v>1386</v>
      </c>
      <c r="F108">
        <v>130</v>
      </c>
      <c r="G108">
        <v>195</v>
      </c>
      <c r="H108">
        <v>66</v>
      </c>
      <c r="I108">
        <v>13</v>
      </c>
      <c r="J108">
        <v>5</v>
      </c>
      <c r="K108">
        <v>2344</v>
      </c>
      <c r="L108">
        <v>0</v>
      </c>
      <c r="M108">
        <v>167</v>
      </c>
      <c r="N108">
        <f>C108-K108-M108</f>
        <v>183</v>
      </c>
    </row>
    <row r="109" spans="1:14" ht="13" x14ac:dyDescent="0.15">
      <c r="A109" s="1">
        <v>43994</v>
      </c>
      <c r="B109">
        <v>16</v>
      </c>
      <c r="C109">
        <v>2709</v>
      </c>
      <c r="D109">
        <v>922</v>
      </c>
      <c r="E109">
        <v>1396</v>
      </c>
      <c r="F109">
        <v>130</v>
      </c>
      <c r="G109">
        <v>195</v>
      </c>
      <c r="H109">
        <v>65</v>
      </c>
      <c r="I109">
        <v>12</v>
      </c>
      <c r="J109">
        <v>3</v>
      </c>
      <c r="K109">
        <v>2354</v>
      </c>
      <c r="L109">
        <v>1</v>
      </c>
      <c r="M109">
        <v>168</v>
      </c>
      <c r="N109">
        <f>C109-K109-M109</f>
        <v>187</v>
      </c>
    </row>
    <row r="110" spans="1:14" ht="13" x14ac:dyDescent="0.15">
      <c r="A110" s="1">
        <v>43995</v>
      </c>
      <c r="B110">
        <v>14</v>
      </c>
    </row>
    <row r="111" spans="1:14" ht="13" x14ac:dyDescent="0.15">
      <c r="A111" s="1">
        <v>43996</v>
      </c>
      <c r="B111">
        <v>16</v>
      </c>
    </row>
    <row r="112" spans="1:14" ht="13" x14ac:dyDescent="0.15">
      <c r="A112" s="1">
        <v>43997</v>
      </c>
      <c r="B112">
        <v>6</v>
      </c>
      <c r="C112">
        <v>2745</v>
      </c>
      <c r="D112">
        <v>934</v>
      </c>
      <c r="E112">
        <v>1420</v>
      </c>
      <c r="F112">
        <v>130</v>
      </c>
      <c r="G112">
        <v>195</v>
      </c>
      <c r="H112">
        <v>65</v>
      </c>
      <c r="I112">
        <v>13</v>
      </c>
      <c r="J112">
        <v>4</v>
      </c>
      <c r="K112">
        <v>2395</v>
      </c>
      <c r="L112">
        <v>0</v>
      </c>
      <c r="M112">
        <v>168</v>
      </c>
      <c r="N112">
        <f>C112-K112-M112</f>
        <v>182</v>
      </c>
    </row>
    <row r="113" spans="1:14" ht="13" x14ac:dyDescent="0.15">
      <c r="A113" s="1">
        <v>43998</v>
      </c>
      <c r="B113">
        <v>11</v>
      </c>
      <c r="C113">
        <v>2756</v>
      </c>
      <c r="D113">
        <v>940</v>
      </c>
      <c r="E113">
        <v>1425</v>
      </c>
      <c r="F113">
        <v>130</v>
      </c>
      <c r="G113">
        <v>196</v>
      </c>
      <c r="H113">
        <v>65</v>
      </c>
      <c r="I113">
        <v>11</v>
      </c>
      <c r="J113">
        <v>5</v>
      </c>
      <c r="K113">
        <v>2416</v>
      </c>
      <c r="L113">
        <v>0</v>
      </c>
      <c r="M113">
        <v>168</v>
      </c>
      <c r="N113">
        <f>C113-K113-M113</f>
        <v>172</v>
      </c>
    </row>
    <row r="114" spans="1:14" ht="13" x14ac:dyDescent="0.15">
      <c r="A114" s="1">
        <v>43999</v>
      </c>
      <c r="B114">
        <v>19</v>
      </c>
      <c r="C114">
        <v>2775</v>
      </c>
      <c r="D114">
        <v>946</v>
      </c>
      <c r="E114">
        <v>1438</v>
      </c>
      <c r="F114">
        <v>130</v>
      </c>
      <c r="G114">
        <v>196</v>
      </c>
      <c r="H114">
        <v>65</v>
      </c>
      <c r="I114">
        <v>11</v>
      </c>
      <c r="J114">
        <v>5</v>
      </c>
      <c r="K114">
        <v>2422</v>
      </c>
      <c r="L114">
        <v>0</v>
      </c>
      <c r="M114">
        <v>168</v>
      </c>
      <c r="N114">
        <f>C114-K114-M114</f>
        <v>185</v>
      </c>
    </row>
    <row r="115" spans="1:14" ht="13" x14ac:dyDescent="0.15">
      <c r="A115" s="1">
        <v>44000</v>
      </c>
      <c r="B115">
        <v>8</v>
      </c>
      <c r="C115">
        <v>2783</v>
      </c>
      <c r="D115">
        <v>950</v>
      </c>
      <c r="E115">
        <v>1441</v>
      </c>
      <c r="F115">
        <v>130</v>
      </c>
      <c r="G115">
        <v>197</v>
      </c>
      <c r="H115">
        <v>65</v>
      </c>
      <c r="I115">
        <v>10</v>
      </c>
      <c r="J115">
        <v>5</v>
      </c>
      <c r="K115">
        <v>2425</v>
      </c>
      <c r="L115">
        <v>0</v>
      </c>
      <c r="M115">
        <v>168</v>
      </c>
      <c r="N115">
        <f>C115-K115-M115</f>
        <v>190</v>
      </c>
    </row>
    <row r="116" spans="1:14" ht="13" x14ac:dyDescent="0.15">
      <c r="A116" s="1">
        <v>44001</v>
      </c>
      <c r="B116">
        <v>7</v>
      </c>
      <c r="C116">
        <v>2790</v>
      </c>
      <c r="D116">
        <v>952</v>
      </c>
      <c r="E116">
        <v>1446</v>
      </c>
      <c r="F116">
        <v>130</v>
      </c>
      <c r="G116">
        <v>197</v>
      </c>
      <c r="H116">
        <v>65</v>
      </c>
      <c r="I116">
        <v>11</v>
      </c>
      <c r="J116">
        <v>6</v>
      </c>
      <c r="K116">
        <v>2444</v>
      </c>
      <c r="L116">
        <v>0</v>
      </c>
      <c r="M116">
        <v>168</v>
      </c>
      <c r="N116">
        <f>C116-K116-M116</f>
        <v>178</v>
      </c>
    </row>
    <row r="117" spans="1:14" ht="13" x14ac:dyDescent="0.15">
      <c r="A117" s="1">
        <v>44002</v>
      </c>
      <c r="B117">
        <v>10</v>
      </c>
    </row>
    <row r="118" spans="1:14" ht="13" x14ac:dyDescent="0.15">
      <c r="A118" s="1">
        <v>44003</v>
      </c>
      <c r="B118">
        <v>6</v>
      </c>
    </row>
    <row r="119" spans="1:14" ht="13" x14ac:dyDescent="0.15">
      <c r="A119" s="1">
        <v>44004</v>
      </c>
      <c r="B119">
        <v>16</v>
      </c>
      <c r="C119">
        <v>2822</v>
      </c>
      <c r="D119">
        <v>954</v>
      </c>
      <c r="E119">
        <v>1474</v>
      </c>
      <c r="F119">
        <v>131</v>
      </c>
      <c r="G119">
        <v>198</v>
      </c>
      <c r="H119">
        <v>65</v>
      </c>
      <c r="I119">
        <v>14</v>
      </c>
      <c r="J119">
        <v>6</v>
      </c>
      <c r="K119">
        <v>2471</v>
      </c>
      <c r="L119">
        <v>1</v>
      </c>
      <c r="M119">
        <v>169</v>
      </c>
      <c r="N119">
        <f>C119-K119-M119</f>
        <v>182</v>
      </c>
    </row>
    <row r="120" spans="1:14" ht="13" x14ac:dyDescent="0.15">
      <c r="A120" s="1">
        <v>44005</v>
      </c>
      <c r="B120">
        <v>13</v>
      </c>
      <c r="C120">
        <v>2835</v>
      </c>
      <c r="I120">
        <v>16</v>
      </c>
      <c r="J120">
        <v>7</v>
      </c>
      <c r="K120">
        <v>2491</v>
      </c>
      <c r="L120">
        <v>1</v>
      </c>
      <c r="M120">
        <v>170</v>
      </c>
      <c r="N120">
        <f>C120-K120-M120</f>
        <v>174</v>
      </c>
    </row>
    <row r="121" spans="1:14" ht="13" x14ac:dyDescent="0.15">
      <c r="A121" s="1">
        <v>44006</v>
      </c>
      <c r="B121">
        <v>14</v>
      </c>
      <c r="C121">
        <v>2849</v>
      </c>
      <c r="D121">
        <v>963</v>
      </c>
      <c r="E121">
        <v>1491</v>
      </c>
      <c r="F121">
        <v>131</v>
      </c>
      <c r="G121">
        <v>199</v>
      </c>
      <c r="H121">
        <v>65</v>
      </c>
      <c r="I121">
        <v>14</v>
      </c>
      <c r="J121">
        <v>7</v>
      </c>
      <c r="K121">
        <v>2516</v>
      </c>
      <c r="L121">
        <v>1</v>
      </c>
      <c r="M121">
        <v>171</v>
      </c>
      <c r="N121">
        <f>C121-K121-M121</f>
        <v>162</v>
      </c>
    </row>
    <row r="122" spans="1:14" ht="13" x14ac:dyDescent="0.15">
      <c r="A122" s="1">
        <v>44007</v>
      </c>
      <c r="B122">
        <v>19</v>
      </c>
      <c r="C122">
        <v>2869</v>
      </c>
      <c r="D122">
        <v>970</v>
      </c>
      <c r="E122">
        <v>1504</v>
      </c>
      <c r="F122">
        <v>131</v>
      </c>
      <c r="G122">
        <v>199</v>
      </c>
      <c r="H122">
        <v>65</v>
      </c>
      <c r="I122">
        <v>15</v>
      </c>
      <c r="J122">
        <v>7</v>
      </c>
      <c r="K122">
        <v>2517</v>
      </c>
      <c r="L122">
        <v>2</v>
      </c>
      <c r="M122">
        <v>173</v>
      </c>
      <c r="N122">
        <f>C122-K122-M122</f>
        <v>179</v>
      </c>
    </row>
    <row r="123" spans="1:14" ht="13" x14ac:dyDescent="0.15">
      <c r="A123" s="1">
        <v>44008</v>
      </c>
      <c r="B123">
        <v>10</v>
      </c>
      <c r="C123">
        <v>2878</v>
      </c>
      <c r="D123">
        <v>969</v>
      </c>
      <c r="E123">
        <v>1514</v>
      </c>
      <c r="F123">
        <v>131</v>
      </c>
      <c r="G123">
        <v>199</v>
      </c>
      <c r="H123">
        <v>65</v>
      </c>
      <c r="I123">
        <v>17</v>
      </c>
      <c r="J123">
        <v>5</v>
      </c>
      <c r="K123">
        <v>2545</v>
      </c>
      <c r="L123">
        <v>1</v>
      </c>
      <c r="M123">
        <v>174</v>
      </c>
      <c r="N123">
        <f>C123-K123-M123</f>
        <v>159</v>
      </c>
    </row>
    <row r="124" spans="1:14" ht="13" x14ac:dyDescent="0.15">
      <c r="A124" s="1">
        <v>44009</v>
      </c>
      <c r="B124">
        <v>10</v>
      </c>
    </row>
    <row r="125" spans="1:14" ht="13" x14ac:dyDescent="0.15">
      <c r="A125" s="1">
        <v>44010</v>
      </c>
      <c r="B125">
        <v>14</v>
      </c>
    </row>
    <row r="126" spans="1:14" ht="13" x14ac:dyDescent="0.15">
      <c r="A126" s="1">
        <v>44011</v>
      </c>
      <c r="B126">
        <v>2</v>
      </c>
      <c r="C126">
        <v>2904</v>
      </c>
      <c r="D126">
        <v>979</v>
      </c>
      <c r="E126">
        <v>1529</v>
      </c>
      <c r="F126">
        <v>131</v>
      </c>
      <c r="G126">
        <v>200</v>
      </c>
      <c r="H126">
        <v>65</v>
      </c>
      <c r="I126">
        <v>18</v>
      </c>
      <c r="J126">
        <v>5</v>
      </c>
      <c r="K126">
        <v>2577</v>
      </c>
      <c r="L126">
        <v>0</v>
      </c>
      <c r="M126">
        <v>174</v>
      </c>
      <c r="N126">
        <f>C126-K126-M126</f>
        <v>153</v>
      </c>
    </row>
    <row r="127" spans="1:14" ht="13" x14ac:dyDescent="0.15">
      <c r="A127" s="1">
        <v>44012</v>
      </c>
      <c r="B127">
        <v>12</v>
      </c>
      <c r="C127">
        <v>2916</v>
      </c>
      <c r="D127">
        <v>981</v>
      </c>
      <c r="E127">
        <v>1538</v>
      </c>
      <c r="F127">
        <v>131</v>
      </c>
      <c r="G127">
        <v>201</v>
      </c>
      <c r="H127">
        <v>65</v>
      </c>
      <c r="I127">
        <v>18</v>
      </c>
      <c r="J127">
        <v>4</v>
      </c>
      <c r="K127">
        <v>2590</v>
      </c>
      <c r="L127">
        <v>0</v>
      </c>
      <c r="M127">
        <v>174</v>
      </c>
      <c r="N127">
        <f>C127-K127-M127</f>
        <v>152</v>
      </c>
    </row>
    <row r="128" spans="1:14" ht="13" x14ac:dyDescent="0.15">
      <c r="A128" s="1">
        <v>44013</v>
      </c>
      <c r="B128">
        <v>15</v>
      </c>
      <c r="C128">
        <v>2931</v>
      </c>
    </row>
    <row r="129" spans="1:14" ht="13" x14ac:dyDescent="0.15">
      <c r="A129" s="1">
        <v>44014</v>
      </c>
      <c r="B129">
        <v>9</v>
      </c>
      <c r="C129">
        <v>2940</v>
      </c>
      <c r="D129">
        <v>989</v>
      </c>
      <c r="E129">
        <v>1553</v>
      </c>
      <c r="F129">
        <v>132</v>
      </c>
      <c r="G129">
        <v>201</v>
      </c>
      <c r="H129">
        <v>65</v>
      </c>
      <c r="I129">
        <v>17</v>
      </c>
      <c r="J129">
        <v>2</v>
      </c>
      <c r="K129">
        <v>2603</v>
      </c>
      <c r="L129">
        <v>3</v>
      </c>
      <c r="M129">
        <v>177</v>
      </c>
      <c r="N129">
        <f>C129-K129-M129</f>
        <v>160</v>
      </c>
    </row>
    <row r="130" spans="1:14" ht="13" x14ac:dyDescent="0.15">
      <c r="A130" s="1">
        <v>44015</v>
      </c>
      <c r="B130">
        <v>13</v>
      </c>
      <c r="C130">
        <v>2947</v>
      </c>
      <c r="D130">
        <v>995</v>
      </c>
      <c r="E130">
        <v>1553</v>
      </c>
      <c r="F130">
        <v>132</v>
      </c>
      <c r="G130">
        <v>202</v>
      </c>
      <c r="H130">
        <v>65</v>
      </c>
      <c r="I130">
        <v>19</v>
      </c>
      <c r="J130">
        <v>2</v>
      </c>
      <c r="K130">
        <v>2608</v>
      </c>
      <c r="L130">
        <v>0</v>
      </c>
      <c r="M130">
        <v>177</v>
      </c>
      <c r="N130">
        <f>C130-K130-M130</f>
        <v>162</v>
      </c>
    </row>
    <row r="131" spans="1:14" ht="13" x14ac:dyDescent="0.15">
      <c r="A131" s="1">
        <v>44016</v>
      </c>
      <c r="B131">
        <v>9</v>
      </c>
    </row>
    <row r="132" spans="1:14" ht="13" x14ac:dyDescent="0.15">
      <c r="A132" s="1">
        <v>44017</v>
      </c>
      <c r="B132">
        <v>15</v>
      </c>
    </row>
    <row r="133" spans="1:14" ht="13" x14ac:dyDescent="0.15">
      <c r="A133" s="1">
        <v>44018</v>
      </c>
      <c r="B133">
        <v>7</v>
      </c>
      <c r="C133">
        <v>2978</v>
      </c>
      <c r="D133">
        <v>1008</v>
      </c>
      <c r="E133">
        <v>1570</v>
      </c>
      <c r="F133">
        <v>132</v>
      </c>
      <c r="G133">
        <v>203</v>
      </c>
      <c r="H133">
        <v>65</v>
      </c>
      <c r="I133">
        <v>16</v>
      </c>
      <c r="J133">
        <v>4</v>
      </c>
      <c r="K133">
        <v>2629</v>
      </c>
      <c r="L133">
        <v>6</v>
      </c>
      <c r="M133">
        <v>183</v>
      </c>
      <c r="N133">
        <f>C133-K133-M133</f>
        <v>166</v>
      </c>
    </row>
    <row r="134" spans="1:14" ht="13" x14ac:dyDescent="0.15">
      <c r="A134" s="1">
        <v>44019</v>
      </c>
      <c r="B134">
        <v>12</v>
      </c>
      <c r="C134">
        <v>2990</v>
      </c>
      <c r="D134">
        <v>1013</v>
      </c>
      <c r="E134">
        <v>1576</v>
      </c>
      <c r="F134">
        <v>133</v>
      </c>
      <c r="G134">
        <v>203</v>
      </c>
      <c r="H134">
        <v>65</v>
      </c>
      <c r="I134">
        <v>16</v>
      </c>
      <c r="J134">
        <v>4</v>
      </c>
      <c r="K134">
        <v>2645</v>
      </c>
      <c r="L134">
        <v>0</v>
      </c>
      <c r="M134">
        <v>183</v>
      </c>
      <c r="N134">
        <f>C134-K134-M134</f>
        <v>162</v>
      </c>
    </row>
    <row r="135" spans="1:14" ht="13" x14ac:dyDescent="0.15">
      <c r="A135" s="1">
        <v>44020</v>
      </c>
      <c r="B135">
        <v>18</v>
      </c>
      <c r="C135">
        <v>3008</v>
      </c>
      <c r="D135">
        <v>1018</v>
      </c>
      <c r="E135">
        <v>1589</v>
      </c>
      <c r="F135">
        <v>133</v>
      </c>
      <c r="G135">
        <v>203</v>
      </c>
      <c r="H135">
        <v>65</v>
      </c>
      <c r="I135">
        <v>17</v>
      </c>
      <c r="J135">
        <v>3</v>
      </c>
      <c r="K135">
        <v>2660</v>
      </c>
      <c r="L135">
        <v>3</v>
      </c>
      <c r="M135">
        <v>186</v>
      </c>
      <c r="N135">
        <f>C135-K135-M135</f>
        <v>162</v>
      </c>
    </row>
    <row r="136" spans="1:14" ht="13" x14ac:dyDescent="0.15">
      <c r="A136" s="1">
        <v>44021</v>
      </c>
      <c r="B136">
        <v>20</v>
      </c>
      <c r="C136">
        <v>3028</v>
      </c>
      <c r="D136">
        <v>982</v>
      </c>
      <c r="E136">
        <v>1596</v>
      </c>
      <c r="F136">
        <v>133</v>
      </c>
      <c r="G136">
        <v>201</v>
      </c>
      <c r="H136">
        <v>65</v>
      </c>
      <c r="I136">
        <v>17</v>
      </c>
      <c r="J136">
        <v>4</v>
      </c>
      <c r="K136">
        <v>2667</v>
      </c>
      <c r="L136">
        <v>0</v>
      </c>
      <c r="M136">
        <v>186</v>
      </c>
      <c r="N136">
        <f>C136-K136-M136</f>
        <v>175</v>
      </c>
    </row>
    <row r="137" spans="1:14" ht="13" x14ac:dyDescent="0.15">
      <c r="A137" s="1">
        <v>44022</v>
      </c>
      <c r="B137">
        <v>25</v>
      </c>
      <c r="C137">
        <v>3053</v>
      </c>
      <c r="D137">
        <v>990</v>
      </c>
      <c r="E137">
        <v>1610</v>
      </c>
      <c r="F137">
        <v>135</v>
      </c>
      <c r="G137">
        <v>202</v>
      </c>
      <c r="H137">
        <v>65</v>
      </c>
      <c r="I137">
        <v>16</v>
      </c>
      <c r="J137">
        <v>5</v>
      </c>
      <c r="K137">
        <v>2679</v>
      </c>
      <c r="L137">
        <v>1</v>
      </c>
      <c r="M137">
        <v>187</v>
      </c>
      <c r="N137">
        <f>C137-K137-M137</f>
        <v>187</v>
      </c>
    </row>
    <row r="138" spans="1:14" ht="13" x14ac:dyDescent="0.15">
      <c r="A138" s="1">
        <v>44023</v>
      </c>
      <c r="B138">
        <v>22</v>
      </c>
      <c r="C138">
        <v>3077</v>
      </c>
    </row>
    <row r="139" spans="1:14" ht="13" x14ac:dyDescent="0.15">
      <c r="A139" s="1">
        <v>44024</v>
      </c>
      <c r="B139">
        <v>20</v>
      </c>
      <c r="C139">
        <v>3097</v>
      </c>
    </row>
    <row r="140" spans="1:14" ht="13" x14ac:dyDescent="0.15">
      <c r="A140" s="1">
        <v>44025</v>
      </c>
      <c r="B140">
        <v>11</v>
      </c>
      <c r="C140">
        <v>3115</v>
      </c>
    </row>
    <row r="141" spans="1:14" ht="13" x14ac:dyDescent="0.15">
      <c r="A141" s="1">
        <v>44026</v>
      </c>
      <c r="B141">
        <v>13</v>
      </c>
      <c r="C141">
        <v>3128</v>
      </c>
      <c r="D141">
        <v>1015</v>
      </c>
      <c r="E141">
        <v>1649</v>
      </c>
      <c r="F141">
        <v>135</v>
      </c>
      <c r="G141">
        <v>212</v>
      </c>
      <c r="H141">
        <v>65</v>
      </c>
      <c r="I141">
        <v>14</v>
      </c>
      <c r="J141">
        <v>5</v>
      </c>
      <c r="K141">
        <v>2730</v>
      </c>
      <c r="L141">
        <v>0</v>
      </c>
      <c r="M141">
        <v>189</v>
      </c>
      <c r="N141">
        <f>C141-K141-M141</f>
        <v>209</v>
      </c>
    </row>
    <row r="142" spans="1:14" ht="13" x14ac:dyDescent="0.15">
      <c r="A142" s="1">
        <v>44027</v>
      </c>
      <c r="B142">
        <v>21</v>
      </c>
      <c r="C142">
        <v>3149</v>
      </c>
      <c r="D142">
        <v>1023</v>
      </c>
      <c r="E142">
        <v>1659</v>
      </c>
      <c r="F142">
        <v>135</v>
      </c>
      <c r="G142">
        <v>216</v>
      </c>
      <c r="H142">
        <v>65</v>
      </c>
      <c r="I142">
        <v>14</v>
      </c>
      <c r="J142">
        <v>5</v>
      </c>
      <c r="K142">
        <v>2753</v>
      </c>
      <c r="L142">
        <v>0</v>
      </c>
      <c r="M142">
        <v>189</v>
      </c>
      <c r="N142">
        <f>C142-K142-M142</f>
        <v>207</v>
      </c>
    </row>
    <row r="143" spans="1:14" ht="13" x14ac:dyDescent="0.15">
      <c r="A143" s="1">
        <v>44028</v>
      </c>
      <c r="B143">
        <v>21</v>
      </c>
      <c r="C143">
        <v>3170</v>
      </c>
      <c r="D143">
        <v>1028</v>
      </c>
      <c r="E143">
        <v>1667</v>
      </c>
      <c r="F143">
        <v>136</v>
      </c>
      <c r="G143">
        <v>223</v>
      </c>
      <c r="H143">
        <v>65</v>
      </c>
      <c r="I143">
        <v>15</v>
      </c>
      <c r="J143">
        <v>3</v>
      </c>
      <c r="K143">
        <v>2789</v>
      </c>
      <c r="L143">
        <v>0</v>
      </c>
      <c r="M143">
        <v>189</v>
      </c>
      <c r="N143">
        <f>C143-K143-M143</f>
        <v>192</v>
      </c>
    </row>
    <row r="144" spans="1:14" ht="13" x14ac:dyDescent="0.15">
      <c r="A144" s="1">
        <v>44029</v>
      </c>
      <c r="B144">
        <v>28</v>
      </c>
      <c r="C144">
        <v>3198</v>
      </c>
      <c r="D144">
        <v>1032</v>
      </c>
      <c r="E144">
        <v>1676</v>
      </c>
      <c r="F144">
        <v>136</v>
      </c>
      <c r="G144">
        <v>235</v>
      </c>
      <c r="H144">
        <v>68</v>
      </c>
      <c r="I144">
        <v>18</v>
      </c>
      <c r="J144">
        <v>2</v>
      </c>
      <c r="K144">
        <v>2802</v>
      </c>
      <c r="L144">
        <v>0</v>
      </c>
      <c r="M144">
        <v>189</v>
      </c>
      <c r="N144">
        <f>C144-K144-M144</f>
        <v>207</v>
      </c>
    </row>
    <row r="145" spans="1:14" ht="13" x14ac:dyDescent="0.15">
      <c r="A145" s="1">
        <v>44030</v>
      </c>
      <c r="B145">
        <v>51</v>
      </c>
    </row>
    <row r="146" spans="1:14" ht="13" x14ac:dyDescent="0.15">
      <c r="A146" s="1">
        <v>44031</v>
      </c>
      <c r="B146">
        <v>19</v>
      </c>
    </row>
    <row r="147" spans="1:14" ht="13" x14ac:dyDescent="0.15">
      <c r="A147" s="1">
        <v>44032</v>
      </c>
      <c r="B147">
        <v>32</v>
      </c>
      <c r="C147">
        <v>3300</v>
      </c>
      <c r="D147">
        <v>1042</v>
      </c>
      <c r="E147">
        <v>1713</v>
      </c>
      <c r="F147">
        <v>142</v>
      </c>
      <c r="G147">
        <v>280</v>
      </c>
      <c r="H147">
        <v>69</v>
      </c>
      <c r="I147">
        <v>16</v>
      </c>
      <c r="J147">
        <v>4</v>
      </c>
      <c r="K147">
        <v>2858</v>
      </c>
      <c r="L147">
        <v>0</v>
      </c>
      <c r="M147">
        <v>189</v>
      </c>
      <c r="N147">
        <f>C147-K147-M147</f>
        <v>253</v>
      </c>
    </row>
    <row r="148" spans="1:14" ht="13" x14ac:dyDescent="0.15">
      <c r="A148" s="1">
        <v>44033</v>
      </c>
      <c r="B148">
        <v>30</v>
      </c>
      <c r="C148">
        <v>3328</v>
      </c>
      <c r="D148">
        <v>1049</v>
      </c>
      <c r="E148">
        <v>1742</v>
      </c>
      <c r="F148">
        <v>141</v>
      </c>
      <c r="G148">
        <v>304</v>
      </c>
      <c r="H148">
        <v>69</v>
      </c>
      <c r="I148">
        <v>15</v>
      </c>
      <c r="J148">
        <v>3</v>
      </c>
      <c r="K148">
        <v>2888</v>
      </c>
      <c r="L148">
        <v>0</v>
      </c>
      <c r="M148">
        <v>189</v>
      </c>
      <c r="N148">
        <f>C148-K148-M148</f>
        <v>251</v>
      </c>
    </row>
    <row r="149" spans="1:14" ht="13" x14ac:dyDescent="0.15">
      <c r="A149" s="1">
        <v>44034</v>
      </c>
      <c r="B149">
        <v>34</v>
      </c>
      <c r="C149">
        <v>3362</v>
      </c>
      <c r="D149">
        <v>1051</v>
      </c>
      <c r="E149">
        <v>1750</v>
      </c>
      <c r="F149">
        <v>142</v>
      </c>
      <c r="G149">
        <v>315</v>
      </c>
      <c r="H149">
        <v>77</v>
      </c>
      <c r="I149">
        <v>16</v>
      </c>
      <c r="J149">
        <v>3</v>
      </c>
      <c r="K149">
        <v>2898</v>
      </c>
      <c r="L149">
        <v>1</v>
      </c>
      <c r="M149">
        <v>190</v>
      </c>
      <c r="N149">
        <f>C149-K149-M149</f>
        <v>274</v>
      </c>
    </row>
    <row r="150" spans="1:14" ht="13" x14ac:dyDescent="0.15">
      <c r="A150" s="1">
        <v>44035</v>
      </c>
      <c r="B150">
        <v>30</v>
      </c>
      <c r="C150">
        <v>3392</v>
      </c>
    </row>
    <row r="151" spans="1:14" ht="13" x14ac:dyDescent="0.15">
      <c r="A151" s="1">
        <v>44036</v>
      </c>
      <c r="B151">
        <v>27</v>
      </c>
      <c r="C151">
        <v>3419</v>
      </c>
      <c r="D151">
        <v>1057</v>
      </c>
      <c r="E151">
        <v>1764</v>
      </c>
      <c r="F151">
        <v>142</v>
      </c>
      <c r="G151">
        <v>319</v>
      </c>
      <c r="H151">
        <v>79</v>
      </c>
      <c r="I151">
        <v>12</v>
      </c>
      <c r="J151">
        <v>3</v>
      </c>
      <c r="K151">
        <v>2934</v>
      </c>
      <c r="L151">
        <v>1</v>
      </c>
      <c r="M151">
        <v>191</v>
      </c>
      <c r="N151">
        <f>C151-K151-M151</f>
        <v>294</v>
      </c>
    </row>
    <row r="152" spans="1:14" ht="13" x14ac:dyDescent="0.15">
      <c r="A152" s="1">
        <v>44037</v>
      </c>
      <c r="B152">
        <v>36</v>
      </c>
    </row>
    <row r="153" spans="1:14" ht="13" x14ac:dyDescent="0.15">
      <c r="A153" s="1">
        <v>44038</v>
      </c>
      <c r="B153">
        <v>21</v>
      </c>
    </row>
    <row r="154" spans="1:14" ht="13" x14ac:dyDescent="0.15">
      <c r="A154" s="1">
        <v>44039</v>
      </c>
      <c r="B154">
        <v>24</v>
      </c>
      <c r="C154">
        <v>3500</v>
      </c>
      <c r="D154">
        <v>1064</v>
      </c>
      <c r="E154">
        <v>1800</v>
      </c>
      <c r="F154">
        <v>143</v>
      </c>
      <c r="G154">
        <v>353</v>
      </c>
      <c r="H154">
        <v>80</v>
      </c>
      <c r="I154">
        <v>11</v>
      </c>
      <c r="J154">
        <v>3</v>
      </c>
      <c r="K154">
        <v>3043</v>
      </c>
      <c r="L154">
        <v>2</v>
      </c>
      <c r="M154">
        <v>193</v>
      </c>
      <c r="N154">
        <f>C154-K154-M154</f>
        <v>264</v>
      </c>
    </row>
    <row r="155" spans="1:14" ht="13" x14ac:dyDescent="0.15">
      <c r="A155" s="1">
        <v>44040</v>
      </c>
      <c r="B155">
        <v>23</v>
      </c>
      <c r="C155">
        <v>3523</v>
      </c>
      <c r="D155">
        <v>1067</v>
      </c>
      <c r="E155">
        <v>1815</v>
      </c>
      <c r="F155">
        <v>143</v>
      </c>
      <c r="G155">
        <v>358</v>
      </c>
      <c r="H155">
        <v>80</v>
      </c>
      <c r="I155">
        <v>9</v>
      </c>
      <c r="J155">
        <v>3</v>
      </c>
      <c r="K155">
        <v>3076</v>
      </c>
      <c r="L155">
        <v>1</v>
      </c>
      <c r="M155">
        <v>194</v>
      </c>
      <c r="N155">
        <f>C155-K155-M155</f>
        <v>253</v>
      </c>
    </row>
    <row r="156" spans="1:14" ht="13" x14ac:dyDescent="0.15">
      <c r="A156" s="1">
        <v>44041</v>
      </c>
      <c r="B156">
        <v>41</v>
      </c>
      <c r="C156">
        <v>3562</v>
      </c>
      <c r="D156">
        <v>1071</v>
      </c>
      <c r="E156">
        <v>1846</v>
      </c>
      <c r="F156">
        <v>143</v>
      </c>
      <c r="G156">
        <v>356</v>
      </c>
      <c r="H156">
        <v>86</v>
      </c>
      <c r="I156">
        <v>6</v>
      </c>
      <c r="J156">
        <v>2</v>
      </c>
      <c r="K156">
        <v>3109</v>
      </c>
      <c r="L156">
        <v>0</v>
      </c>
      <c r="M156">
        <v>194</v>
      </c>
      <c r="N156">
        <f>C156-K156-M156</f>
        <v>259</v>
      </c>
    </row>
    <row r="157" spans="1:14" ht="13" x14ac:dyDescent="0.15">
      <c r="A157" s="1">
        <v>44042</v>
      </c>
      <c r="B157">
        <v>29</v>
      </c>
      <c r="C157">
        <v>3591</v>
      </c>
      <c r="D157">
        <v>1076</v>
      </c>
      <c r="E157">
        <v>1865</v>
      </c>
      <c r="F157">
        <v>143</v>
      </c>
      <c r="G157">
        <v>360</v>
      </c>
      <c r="H157">
        <v>86</v>
      </c>
      <c r="I157">
        <v>5</v>
      </c>
      <c r="J157">
        <v>2</v>
      </c>
      <c r="K157">
        <v>3155</v>
      </c>
      <c r="L157">
        <v>0</v>
      </c>
      <c r="M157">
        <v>194</v>
      </c>
      <c r="N157">
        <f>C157-K157-M157</f>
        <v>242</v>
      </c>
    </row>
    <row r="158" spans="1:14" ht="13" x14ac:dyDescent="0.15">
      <c r="A158" s="1">
        <v>44043</v>
      </c>
      <c r="B158">
        <v>50</v>
      </c>
      <c r="C158">
        <v>3641</v>
      </c>
      <c r="D158">
        <v>1088</v>
      </c>
      <c r="E158">
        <v>1889</v>
      </c>
      <c r="F158">
        <v>144</v>
      </c>
      <c r="G158">
        <v>369</v>
      </c>
      <c r="H158">
        <v>88</v>
      </c>
      <c r="I158">
        <v>5</v>
      </c>
      <c r="J158">
        <v>2</v>
      </c>
      <c r="K158">
        <v>3168</v>
      </c>
      <c r="L158">
        <v>1</v>
      </c>
      <c r="M158">
        <v>195</v>
      </c>
      <c r="N158">
        <f>C158-K158-M158</f>
        <v>278</v>
      </c>
    </row>
    <row r="159" spans="1:14" ht="13" x14ac:dyDescent="0.15">
      <c r="A159" s="1">
        <v>44044</v>
      </c>
      <c r="B159">
        <v>43</v>
      </c>
      <c r="L159">
        <v>0</v>
      </c>
    </row>
    <row r="160" spans="1:14" ht="13" x14ac:dyDescent="0.15">
      <c r="A160" s="1">
        <v>44045</v>
      </c>
      <c r="B160">
        <v>29</v>
      </c>
      <c r="L160">
        <v>0</v>
      </c>
    </row>
    <row r="161" spans="1:14" ht="13" x14ac:dyDescent="0.15">
      <c r="A161" s="1">
        <v>44046</v>
      </c>
      <c r="B161">
        <v>46</v>
      </c>
      <c r="L161">
        <v>0</v>
      </c>
    </row>
    <row r="162" spans="1:14" ht="13" x14ac:dyDescent="0.15">
      <c r="A162" s="1">
        <v>44047</v>
      </c>
      <c r="B162">
        <v>28</v>
      </c>
      <c r="C162">
        <v>3787</v>
      </c>
      <c r="D162">
        <v>1119</v>
      </c>
      <c r="E162">
        <v>1989</v>
      </c>
      <c r="F162">
        <v>146</v>
      </c>
      <c r="G162">
        <v>377</v>
      </c>
      <c r="H162">
        <v>91</v>
      </c>
      <c r="I162">
        <v>8</v>
      </c>
      <c r="J162">
        <v>4</v>
      </c>
      <c r="K162">
        <v>3273</v>
      </c>
      <c r="L162">
        <v>0</v>
      </c>
      <c r="M162">
        <v>195</v>
      </c>
      <c r="N162">
        <f>C162-K162-M162</f>
        <v>319</v>
      </c>
    </row>
    <row r="163" spans="1:14" ht="13" x14ac:dyDescent="0.15">
      <c r="A163" s="1">
        <v>44048</v>
      </c>
      <c r="B163">
        <v>47</v>
      </c>
      <c r="C163">
        <v>3834</v>
      </c>
      <c r="D163">
        <v>1132</v>
      </c>
      <c r="E163">
        <v>2015</v>
      </c>
      <c r="F163">
        <v>146</v>
      </c>
      <c r="G163">
        <v>384</v>
      </c>
      <c r="H163">
        <v>91</v>
      </c>
      <c r="I163">
        <v>9</v>
      </c>
      <c r="J163">
        <v>6</v>
      </c>
      <c r="K163">
        <v>3288</v>
      </c>
      <c r="L163">
        <v>0</v>
      </c>
      <c r="M163">
        <v>195</v>
      </c>
      <c r="N163">
        <f>C163-K163-M163</f>
        <v>351</v>
      </c>
    </row>
    <row r="164" spans="1:14" ht="13" x14ac:dyDescent="0.15">
      <c r="A164" s="1">
        <v>44049</v>
      </c>
      <c r="B164">
        <v>47</v>
      </c>
      <c r="C164">
        <v>3881</v>
      </c>
      <c r="D164">
        <v>1143</v>
      </c>
      <c r="E164">
        <v>2045</v>
      </c>
      <c r="F164">
        <v>146</v>
      </c>
      <c r="G164">
        <v>385</v>
      </c>
      <c r="H164">
        <v>93</v>
      </c>
      <c r="I164">
        <v>11</v>
      </c>
      <c r="J164">
        <v>5</v>
      </c>
      <c r="K164">
        <v>3315</v>
      </c>
      <c r="L164">
        <v>0</v>
      </c>
      <c r="M164">
        <v>195</v>
      </c>
      <c r="N164">
        <f>C164-K164-M164</f>
        <v>371</v>
      </c>
    </row>
    <row r="165" spans="1:14" ht="13" x14ac:dyDescent="0.15">
      <c r="A165" s="1">
        <v>44050</v>
      </c>
      <c r="B165">
        <v>53</v>
      </c>
      <c r="C165">
        <v>3934</v>
      </c>
      <c r="D165">
        <v>1167</v>
      </c>
      <c r="E165">
        <v>2069</v>
      </c>
      <c r="F165">
        <v>147</v>
      </c>
      <c r="G165">
        <v>389</v>
      </c>
      <c r="H165">
        <v>93</v>
      </c>
      <c r="I165">
        <v>11</v>
      </c>
      <c r="J165">
        <v>4</v>
      </c>
      <c r="K165">
        <v>3353</v>
      </c>
      <c r="L165">
        <v>0</v>
      </c>
      <c r="M165">
        <v>195</v>
      </c>
      <c r="N165">
        <f>C165-K165-M165</f>
        <v>386</v>
      </c>
    </row>
    <row r="166" spans="1:14" ht="13" x14ac:dyDescent="0.15">
      <c r="A166" s="1">
        <v>44051</v>
      </c>
      <c r="B166">
        <v>50</v>
      </c>
    </row>
    <row r="167" spans="1:14" ht="13" x14ac:dyDescent="0.15">
      <c r="A167" s="1">
        <v>44052</v>
      </c>
      <c r="B167">
        <v>37</v>
      </c>
    </row>
    <row r="168" spans="1:14" ht="13" x14ac:dyDescent="0.15">
      <c r="A168" s="1">
        <v>44053</v>
      </c>
      <c r="B168">
        <v>44</v>
      </c>
      <c r="C168">
        <v>4065</v>
      </c>
      <c r="D168">
        <v>1220</v>
      </c>
      <c r="E168">
        <v>2139</v>
      </c>
      <c r="F168">
        <v>148</v>
      </c>
      <c r="G168">
        <v>391</v>
      </c>
      <c r="H168">
        <v>96</v>
      </c>
      <c r="I168">
        <v>9</v>
      </c>
      <c r="J168">
        <v>3</v>
      </c>
      <c r="K168">
        <v>3425</v>
      </c>
      <c r="L168">
        <v>0</v>
      </c>
      <c r="M168">
        <v>195</v>
      </c>
      <c r="N168">
        <f>C168-K168-M168</f>
        <v>445</v>
      </c>
    </row>
    <row r="169" spans="1:14" ht="13" x14ac:dyDescent="0.15">
      <c r="A169" s="1">
        <v>44054</v>
      </c>
      <c r="B169">
        <v>46</v>
      </c>
      <c r="C169">
        <v>4111</v>
      </c>
      <c r="D169">
        <v>1232</v>
      </c>
      <c r="E169">
        <v>2167</v>
      </c>
      <c r="F169">
        <v>148</v>
      </c>
      <c r="G169">
        <v>393</v>
      </c>
      <c r="H169">
        <v>100</v>
      </c>
      <c r="I169">
        <v>8</v>
      </c>
      <c r="J169">
        <v>5</v>
      </c>
      <c r="K169">
        <v>3444</v>
      </c>
      <c r="L169">
        <v>0</v>
      </c>
      <c r="M169">
        <v>195</v>
      </c>
      <c r="N169">
        <f>C169-K169-M169</f>
        <v>472</v>
      </c>
    </row>
    <row r="170" spans="1:14" ht="13" x14ac:dyDescent="0.15">
      <c r="A170" s="1">
        <v>44055</v>
      </c>
      <c r="B170">
        <v>85</v>
      </c>
      <c r="C170">
        <v>4196</v>
      </c>
      <c r="D170">
        <v>1273</v>
      </c>
      <c r="E170">
        <v>2203</v>
      </c>
      <c r="F170">
        <v>150</v>
      </c>
      <c r="G170">
        <v>394</v>
      </c>
      <c r="H170">
        <v>104</v>
      </c>
      <c r="I170">
        <v>8</v>
      </c>
      <c r="J170">
        <v>5</v>
      </c>
      <c r="K170">
        <v>3469</v>
      </c>
      <c r="L170">
        <v>1</v>
      </c>
      <c r="M170">
        <v>196</v>
      </c>
      <c r="N170">
        <f>C170-K170-M170</f>
        <v>531</v>
      </c>
    </row>
    <row r="171" spans="1:14" ht="13" x14ac:dyDescent="0.15">
      <c r="A171" s="1">
        <v>44056</v>
      </c>
      <c r="B171">
        <v>78</v>
      </c>
      <c r="C171">
        <v>4274</v>
      </c>
      <c r="D171">
        <v>1306</v>
      </c>
      <c r="E171">
        <v>2242</v>
      </c>
      <c r="F171">
        <v>150</v>
      </c>
      <c r="G171">
        <v>398</v>
      </c>
      <c r="H171">
        <v>106</v>
      </c>
      <c r="I171">
        <v>9</v>
      </c>
      <c r="J171">
        <v>4</v>
      </c>
      <c r="K171">
        <v>3500</v>
      </c>
      <c r="L171">
        <v>0</v>
      </c>
      <c r="M171">
        <v>196</v>
      </c>
      <c r="N171">
        <f>C171-K171-M171</f>
        <v>578</v>
      </c>
    </row>
    <row r="172" spans="1:14" ht="13" x14ac:dyDescent="0.15">
      <c r="A172" s="1">
        <v>44057</v>
      </c>
      <c r="B172">
        <v>84</v>
      </c>
      <c r="C172">
        <v>4358</v>
      </c>
      <c r="D172">
        <v>1354</v>
      </c>
      <c r="E172">
        <v>2276</v>
      </c>
      <c r="F172">
        <v>150</v>
      </c>
      <c r="G172">
        <v>399</v>
      </c>
      <c r="H172">
        <v>107</v>
      </c>
      <c r="I172">
        <v>12</v>
      </c>
      <c r="J172">
        <v>4</v>
      </c>
      <c r="K172">
        <v>3533</v>
      </c>
      <c r="L172">
        <v>0</v>
      </c>
      <c r="M172">
        <v>196</v>
      </c>
      <c r="N172">
        <f>C172-K172-M172</f>
        <v>629</v>
      </c>
    </row>
    <row r="173" spans="1:14" ht="13" x14ac:dyDescent="0.15">
      <c r="A173" s="1">
        <v>44058</v>
      </c>
      <c r="B173">
        <v>100</v>
      </c>
    </row>
    <row r="174" spans="1:14" ht="13" x14ac:dyDescent="0.15">
      <c r="A174" s="1">
        <v>44059</v>
      </c>
      <c r="B174">
        <v>88</v>
      </c>
    </row>
    <row r="175" spans="1:14" ht="13" x14ac:dyDescent="0.15">
      <c r="A175" s="1">
        <v>44060</v>
      </c>
      <c r="B175">
        <v>48</v>
      </c>
      <c r="C175">
        <v>4594</v>
      </c>
      <c r="D175">
        <v>1419</v>
      </c>
      <c r="E175">
        <v>2425</v>
      </c>
      <c r="F175">
        <v>154</v>
      </c>
      <c r="G175">
        <v>405</v>
      </c>
      <c r="H175">
        <v>117</v>
      </c>
      <c r="I175">
        <v>4</v>
      </c>
      <c r="J175">
        <v>3</v>
      </c>
      <c r="K175">
        <v>3653</v>
      </c>
      <c r="L175">
        <v>2</v>
      </c>
      <c r="M175">
        <v>198</v>
      </c>
      <c r="N175">
        <f>C175-K175-M175</f>
        <v>743</v>
      </c>
    </row>
    <row r="176" spans="1:14" ht="13" x14ac:dyDescent="0.15">
      <c r="A176" s="1">
        <v>44061</v>
      </c>
      <c r="B176">
        <v>83</v>
      </c>
      <c r="C176">
        <v>4677</v>
      </c>
      <c r="D176">
        <v>1447</v>
      </c>
      <c r="E176">
        <v>2473</v>
      </c>
      <c r="F176">
        <v>156</v>
      </c>
      <c r="G176">
        <v>407</v>
      </c>
      <c r="H176">
        <v>120</v>
      </c>
      <c r="I176">
        <v>6</v>
      </c>
      <c r="J176">
        <v>3</v>
      </c>
      <c r="K176">
        <v>3704</v>
      </c>
      <c r="L176">
        <v>0</v>
      </c>
      <c r="M176">
        <v>198</v>
      </c>
      <c r="N176">
        <f>C176-K176-M176</f>
        <v>775</v>
      </c>
    </row>
    <row r="177" spans="1:14" ht="13" x14ac:dyDescent="0.15">
      <c r="A177" s="1">
        <v>44062</v>
      </c>
      <c r="B177">
        <v>68</v>
      </c>
      <c r="C177">
        <v>4745</v>
      </c>
      <c r="D177">
        <v>1488</v>
      </c>
      <c r="E177">
        <v>2493</v>
      </c>
      <c r="F177">
        <v>158</v>
      </c>
      <c r="G177">
        <v>411</v>
      </c>
      <c r="H177">
        <v>120</v>
      </c>
      <c r="I177">
        <v>10</v>
      </c>
      <c r="J177">
        <v>4</v>
      </c>
      <c r="K177">
        <v>3749</v>
      </c>
      <c r="L177">
        <v>0</v>
      </c>
      <c r="M177">
        <v>198</v>
      </c>
      <c r="N177">
        <f>C177-K177-M177</f>
        <v>798</v>
      </c>
    </row>
    <row r="178" spans="1:14" ht="13" x14ac:dyDescent="0.15">
      <c r="A178" s="1">
        <v>44063</v>
      </c>
      <c r="B178">
        <v>80</v>
      </c>
      <c r="C178">
        <v>4825</v>
      </c>
      <c r="D178">
        <v>1526</v>
      </c>
      <c r="E178">
        <v>2533</v>
      </c>
      <c r="F178">
        <v>159</v>
      </c>
      <c r="G178">
        <v>411</v>
      </c>
      <c r="H178">
        <v>121</v>
      </c>
      <c r="I178">
        <v>11</v>
      </c>
      <c r="J178">
        <v>4</v>
      </c>
      <c r="K178">
        <v>3845</v>
      </c>
      <c r="L178">
        <v>2</v>
      </c>
      <c r="M178">
        <v>200</v>
      </c>
      <c r="N178">
        <f>C178-K178-M178</f>
        <v>780</v>
      </c>
    </row>
    <row r="179" spans="1:14" ht="13" x14ac:dyDescent="0.15">
      <c r="A179" s="1">
        <v>44064</v>
      </c>
      <c r="B179">
        <v>90</v>
      </c>
      <c r="C179">
        <v>4915</v>
      </c>
      <c r="D179">
        <v>1569</v>
      </c>
      <c r="E179">
        <v>2572</v>
      </c>
      <c r="F179">
        <v>160</v>
      </c>
      <c r="G179">
        <v>417</v>
      </c>
      <c r="H179">
        <v>122</v>
      </c>
      <c r="I179">
        <v>13</v>
      </c>
      <c r="J179">
        <v>5</v>
      </c>
      <c r="K179">
        <v>3889</v>
      </c>
      <c r="L179">
        <v>2</v>
      </c>
      <c r="M179">
        <v>202</v>
      </c>
      <c r="N179">
        <v>824</v>
      </c>
    </row>
    <row r="180" spans="1:14" ht="13" x14ac:dyDescent="0.15">
      <c r="A180" s="1">
        <v>44065</v>
      </c>
      <c r="B180">
        <v>109</v>
      </c>
    </row>
    <row r="181" spans="1:14" ht="13" x14ac:dyDescent="0.15">
      <c r="A181" s="1">
        <v>44066</v>
      </c>
      <c r="B181">
        <v>81</v>
      </c>
    </row>
    <row r="182" spans="1:14" ht="13" x14ac:dyDescent="0.15">
      <c r="A182" s="1">
        <v>44067</v>
      </c>
      <c r="B182">
        <v>79</v>
      </c>
      <c r="C182">
        <v>5184</v>
      </c>
      <c r="D182">
        <v>1651</v>
      </c>
      <c r="E182">
        <v>2739</v>
      </c>
      <c r="F182">
        <v>166</v>
      </c>
      <c r="G182">
        <v>425</v>
      </c>
      <c r="H182">
        <v>127</v>
      </c>
      <c r="I182">
        <v>18</v>
      </c>
      <c r="J182">
        <v>5</v>
      </c>
      <c r="K182">
        <v>4068</v>
      </c>
      <c r="L182">
        <v>1</v>
      </c>
      <c r="M182">
        <v>203</v>
      </c>
      <c r="N182">
        <f>C182-K182-M182</f>
        <v>913</v>
      </c>
    </row>
    <row r="183" spans="1:14" ht="13" x14ac:dyDescent="0.15">
      <c r="A183" s="1">
        <v>44068</v>
      </c>
      <c r="B183">
        <v>58</v>
      </c>
      <c r="C183">
        <v>5242</v>
      </c>
      <c r="D183">
        <v>1683</v>
      </c>
      <c r="E183">
        <v>2762</v>
      </c>
      <c r="F183">
        <v>168</v>
      </c>
      <c r="G183">
        <v>425</v>
      </c>
      <c r="H183">
        <v>128</v>
      </c>
      <c r="I183">
        <v>22</v>
      </c>
      <c r="J183">
        <v>7</v>
      </c>
      <c r="K183">
        <v>4114</v>
      </c>
      <c r="L183">
        <v>0</v>
      </c>
      <c r="M183">
        <v>203</v>
      </c>
      <c r="N183">
        <v>921</v>
      </c>
    </row>
    <row r="184" spans="1:14" ht="13" x14ac:dyDescent="0.15">
      <c r="A184" s="1">
        <v>44069</v>
      </c>
      <c r="B184">
        <v>62</v>
      </c>
      <c r="C184">
        <v>5304</v>
      </c>
      <c r="D184">
        <v>1699</v>
      </c>
      <c r="E184">
        <v>2795</v>
      </c>
      <c r="F184">
        <v>170</v>
      </c>
      <c r="G184">
        <v>429</v>
      </c>
      <c r="H184">
        <v>133</v>
      </c>
      <c r="I184">
        <v>21</v>
      </c>
      <c r="J184">
        <v>7</v>
      </c>
      <c r="K184">
        <v>4199</v>
      </c>
      <c r="L184">
        <v>0</v>
      </c>
      <c r="M184">
        <v>203</v>
      </c>
      <c r="N184">
        <v>896</v>
      </c>
    </row>
    <row r="185" spans="1:14" ht="13" x14ac:dyDescent="0.15">
      <c r="A185" s="1">
        <v>44070</v>
      </c>
      <c r="B185">
        <v>68</v>
      </c>
      <c r="C185">
        <v>5372</v>
      </c>
      <c r="D185">
        <v>1737</v>
      </c>
      <c r="E185">
        <v>2818</v>
      </c>
      <c r="F185">
        <v>173</v>
      </c>
      <c r="G185">
        <v>429</v>
      </c>
      <c r="H185">
        <v>137</v>
      </c>
      <c r="I185">
        <v>22</v>
      </c>
      <c r="J185">
        <v>7</v>
      </c>
      <c r="K185">
        <v>4253</v>
      </c>
      <c r="L185">
        <v>1</v>
      </c>
      <c r="M185">
        <v>204</v>
      </c>
      <c r="N185">
        <v>906</v>
      </c>
    </row>
    <row r="186" spans="1:14" ht="13" x14ac:dyDescent="0.15">
      <c r="A186" s="1">
        <v>44071</v>
      </c>
      <c r="B186">
        <v>124</v>
      </c>
      <c r="C186">
        <v>5496</v>
      </c>
      <c r="D186">
        <v>1791</v>
      </c>
      <c r="E186">
        <v>2878</v>
      </c>
      <c r="F186">
        <v>174</v>
      </c>
      <c r="G186">
        <v>433</v>
      </c>
      <c r="H186">
        <v>142</v>
      </c>
      <c r="I186">
        <v>23</v>
      </c>
      <c r="J186">
        <v>7</v>
      </c>
      <c r="K186">
        <v>4310</v>
      </c>
      <c r="L186">
        <v>0</v>
      </c>
      <c r="M186">
        <v>204</v>
      </c>
      <c r="N186">
        <v>974</v>
      </c>
    </row>
    <row r="187" spans="1:14" ht="13" x14ac:dyDescent="0.15">
      <c r="A187" s="1">
        <v>44072</v>
      </c>
      <c r="B187">
        <v>86</v>
      </c>
    </row>
    <row r="188" spans="1:14" ht="13" x14ac:dyDescent="0.15">
      <c r="A188" s="1">
        <v>44073</v>
      </c>
      <c r="B188">
        <v>107</v>
      </c>
    </row>
    <row r="189" spans="1:14" ht="13" x14ac:dyDescent="0.15">
      <c r="A189" s="1">
        <v>44074</v>
      </c>
      <c r="B189">
        <v>101</v>
      </c>
      <c r="C189">
        <v>5790</v>
      </c>
      <c r="D189">
        <v>1900</v>
      </c>
      <c r="E189">
        <v>3042</v>
      </c>
      <c r="F189">
        <v>175</v>
      </c>
      <c r="G189">
        <v>440</v>
      </c>
      <c r="H189">
        <v>154</v>
      </c>
      <c r="I189">
        <v>28</v>
      </c>
      <c r="J189">
        <v>10</v>
      </c>
      <c r="K189">
        <v>4406</v>
      </c>
      <c r="L189">
        <v>4</v>
      </c>
      <c r="M189">
        <v>208</v>
      </c>
      <c r="N189">
        <v>1107</v>
      </c>
    </row>
    <row r="190" spans="1:14" ht="13" x14ac:dyDescent="0.15">
      <c r="A190" s="1">
        <v>44075</v>
      </c>
      <c r="B190">
        <v>58</v>
      </c>
      <c r="C190">
        <v>5848</v>
      </c>
      <c r="D190">
        <v>1922</v>
      </c>
      <c r="E190">
        <v>3072</v>
      </c>
      <c r="F190">
        <v>175</v>
      </c>
      <c r="G190">
        <v>440</v>
      </c>
      <c r="H190">
        <v>160</v>
      </c>
      <c r="I190">
        <v>31</v>
      </c>
      <c r="J190">
        <v>10</v>
      </c>
      <c r="K190">
        <v>4505</v>
      </c>
      <c r="L190">
        <v>1</v>
      </c>
      <c r="M190">
        <v>209</v>
      </c>
      <c r="N190">
        <v>1124</v>
      </c>
    </row>
    <row r="191" spans="1:14" ht="13" x14ac:dyDescent="0.15">
      <c r="A191" s="1">
        <v>44076</v>
      </c>
      <c r="B191">
        <v>104</v>
      </c>
      <c r="C191">
        <v>5952</v>
      </c>
      <c r="D191">
        <v>1974</v>
      </c>
      <c r="E191">
        <v>3112</v>
      </c>
      <c r="F191">
        <v>178</v>
      </c>
      <c r="G191">
        <v>445</v>
      </c>
      <c r="H191">
        <v>164</v>
      </c>
      <c r="I191">
        <v>33</v>
      </c>
      <c r="J191">
        <v>14</v>
      </c>
      <c r="K191">
        <v>4605</v>
      </c>
      <c r="L191">
        <v>0</v>
      </c>
      <c r="M191">
        <v>209</v>
      </c>
      <c r="N191">
        <v>1127</v>
      </c>
    </row>
    <row r="192" spans="1:14" ht="13" x14ac:dyDescent="0.15">
      <c r="A192" s="1">
        <v>44077</v>
      </c>
      <c r="B192">
        <v>89</v>
      </c>
      <c r="C192">
        <v>6041</v>
      </c>
      <c r="D192">
        <v>2012</v>
      </c>
      <c r="E192">
        <v>3155</v>
      </c>
      <c r="F192">
        <v>178</v>
      </c>
      <c r="G192">
        <v>450</v>
      </c>
      <c r="H192">
        <v>167</v>
      </c>
      <c r="I192">
        <v>34</v>
      </c>
      <c r="J192">
        <v>11</v>
      </c>
      <c r="K192">
        <v>4644</v>
      </c>
      <c r="L192">
        <v>1</v>
      </c>
      <c r="M192">
        <v>210</v>
      </c>
      <c r="N192">
        <v>1175</v>
      </c>
    </row>
    <row r="193" spans="1:14" ht="13" x14ac:dyDescent="0.15">
      <c r="A193" s="1">
        <v>44078</v>
      </c>
      <c r="B193">
        <v>121</v>
      </c>
      <c r="C193">
        <v>6162</v>
      </c>
      <c r="D193">
        <v>2077</v>
      </c>
      <c r="E193">
        <v>3201</v>
      </c>
      <c r="F193">
        <v>180</v>
      </c>
      <c r="G193">
        <v>451</v>
      </c>
      <c r="H193">
        <v>174</v>
      </c>
      <c r="I193">
        <v>31</v>
      </c>
      <c r="J193">
        <v>12</v>
      </c>
      <c r="K193">
        <v>4706</v>
      </c>
      <c r="L193">
        <v>1</v>
      </c>
      <c r="M193">
        <v>211</v>
      </c>
      <c r="N193">
        <v>1233</v>
      </c>
    </row>
    <row r="194" spans="1:14" ht="13" x14ac:dyDescent="0.15">
      <c r="A194" s="1">
        <v>44079</v>
      </c>
      <c r="B194">
        <v>123</v>
      </c>
    </row>
    <row r="195" spans="1:14" ht="13" x14ac:dyDescent="0.15">
      <c r="A195" s="1">
        <v>44080</v>
      </c>
      <c r="B195">
        <v>116</v>
      </c>
    </row>
    <row r="196" spans="1:14" ht="13" x14ac:dyDescent="0.15">
      <c r="A196" s="1">
        <v>44081</v>
      </c>
      <c r="B196">
        <v>107</v>
      </c>
    </row>
    <row r="197" spans="1:14" ht="13" x14ac:dyDescent="0.15">
      <c r="A197" s="1">
        <v>44082</v>
      </c>
      <c r="B197">
        <v>83</v>
      </c>
      <c r="C197">
        <v>6591</v>
      </c>
      <c r="D197">
        <v>2249</v>
      </c>
      <c r="E197">
        <v>3428</v>
      </c>
      <c r="F197">
        <v>184</v>
      </c>
      <c r="G197">
        <v>460</v>
      </c>
      <c r="H197">
        <v>186</v>
      </c>
      <c r="I197">
        <v>32</v>
      </c>
      <c r="J197">
        <v>12</v>
      </c>
      <c r="K197">
        <v>4978</v>
      </c>
      <c r="L197">
        <v>2</v>
      </c>
      <c r="M197">
        <v>213</v>
      </c>
      <c r="N197">
        <v>1386</v>
      </c>
    </row>
    <row r="198" spans="1:14" ht="13" x14ac:dyDescent="0.15">
      <c r="A198" s="1">
        <v>44083</v>
      </c>
      <c r="B198">
        <v>100</v>
      </c>
      <c r="C198">
        <v>6691</v>
      </c>
      <c r="D198">
        <v>2285</v>
      </c>
      <c r="E198">
        <v>3482</v>
      </c>
      <c r="F198">
        <v>185</v>
      </c>
      <c r="G198">
        <v>462</v>
      </c>
      <c r="H198">
        <v>193</v>
      </c>
      <c r="I198">
        <v>37</v>
      </c>
      <c r="J198">
        <v>15</v>
      </c>
      <c r="K198">
        <v>5086</v>
      </c>
      <c r="L198">
        <v>0</v>
      </c>
      <c r="M198">
        <v>213</v>
      </c>
      <c r="N198">
        <v>1378</v>
      </c>
    </row>
    <row r="199" spans="1:14" ht="13" x14ac:dyDescent="0.15">
      <c r="A199" s="1">
        <v>44084</v>
      </c>
      <c r="B199">
        <v>139</v>
      </c>
      <c r="C199">
        <v>6830</v>
      </c>
      <c r="D199">
        <v>2343</v>
      </c>
      <c r="E199">
        <v>3551</v>
      </c>
      <c r="F199">
        <v>187</v>
      </c>
      <c r="G199">
        <v>462</v>
      </c>
      <c r="H199">
        <v>203</v>
      </c>
      <c r="I199">
        <v>42</v>
      </c>
      <c r="J199">
        <v>14</v>
      </c>
      <c r="K199">
        <v>5190</v>
      </c>
      <c r="L199">
        <v>0</v>
      </c>
      <c r="M199">
        <v>213</v>
      </c>
      <c r="N199">
        <v>1412</v>
      </c>
    </row>
    <row r="200" spans="1:14" ht="13" x14ac:dyDescent="0.15">
      <c r="A200" s="1">
        <v>44085</v>
      </c>
      <c r="B200">
        <v>132</v>
      </c>
      <c r="C200">
        <v>6962</v>
      </c>
      <c r="D200">
        <v>2419</v>
      </c>
      <c r="E200">
        <v>3600</v>
      </c>
      <c r="F200">
        <v>190</v>
      </c>
      <c r="G200">
        <v>465</v>
      </c>
      <c r="H200">
        <v>204</v>
      </c>
      <c r="I200">
        <v>49</v>
      </c>
      <c r="J200">
        <v>10</v>
      </c>
      <c r="K200">
        <v>5273</v>
      </c>
      <c r="L200">
        <v>0</v>
      </c>
      <c r="M200">
        <v>213</v>
      </c>
      <c r="N200">
        <v>1461</v>
      </c>
    </row>
    <row r="201" spans="1:14" ht="13" x14ac:dyDescent="0.15">
      <c r="A201" s="1">
        <v>44086</v>
      </c>
      <c r="B201">
        <v>137</v>
      </c>
    </row>
    <row r="202" spans="1:14" ht="13" x14ac:dyDescent="0.15">
      <c r="A202" s="1">
        <v>44087</v>
      </c>
      <c r="B202">
        <v>119</v>
      </c>
    </row>
    <row r="203" spans="1:14" ht="13" x14ac:dyDescent="0.15">
      <c r="A203" s="1">
        <v>44088</v>
      </c>
      <c r="B203">
        <v>61</v>
      </c>
      <c r="C203">
        <v>7279</v>
      </c>
      <c r="D203">
        <v>2557</v>
      </c>
      <c r="E203">
        <v>3754</v>
      </c>
      <c r="F203">
        <v>195</v>
      </c>
      <c r="G203">
        <v>473</v>
      </c>
      <c r="H203">
        <v>216</v>
      </c>
      <c r="I203">
        <v>58</v>
      </c>
      <c r="J203">
        <v>16</v>
      </c>
      <c r="K203">
        <v>5546</v>
      </c>
      <c r="L203">
        <v>6</v>
      </c>
      <c r="M203">
        <v>219</v>
      </c>
      <c r="N203">
        <v>1594</v>
      </c>
    </row>
    <row r="204" spans="1:14" ht="13" x14ac:dyDescent="0.15">
      <c r="A204" s="1">
        <v>44089</v>
      </c>
      <c r="B204">
        <v>97</v>
      </c>
      <c r="C204">
        <v>7376</v>
      </c>
      <c r="D204">
        <v>2608</v>
      </c>
      <c r="E204">
        <v>3784</v>
      </c>
      <c r="F204">
        <v>195</v>
      </c>
      <c r="G204">
        <v>479</v>
      </c>
      <c r="H204">
        <v>225</v>
      </c>
      <c r="I204">
        <v>63</v>
      </c>
      <c r="J204">
        <v>20</v>
      </c>
      <c r="K204">
        <v>5548</v>
      </c>
      <c r="L204">
        <v>0</v>
      </c>
      <c r="M204">
        <v>219</v>
      </c>
      <c r="N204">
        <v>1590</v>
      </c>
    </row>
    <row r="205" spans="1:14" ht="13" x14ac:dyDescent="0.15">
      <c r="A205" s="1">
        <v>44090</v>
      </c>
      <c r="B205">
        <v>122</v>
      </c>
      <c r="C205">
        <v>7498</v>
      </c>
      <c r="D205">
        <v>2660</v>
      </c>
      <c r="E205">
        <v>3835</v>
      </c>
      <c r="F205">
        <v>195</v>
      </c>
      <c r="G205">
        <v>485</v>
      </c>
      <c r="H205">
        <v>237</v>
      </c>
      <c r="I205">
        <v>60</v>
      </c>
      <c r="J205">
        <v>23</v>
      </c>
      <c r="K205">
        <v>5646</v>
      </c>
      <c r="L205">
        <v>0</v>
      </c>
      <c r="M205">
        <v>219</v>
      </c>
      <c r="N205">
        <v>1614</v>
      </c>
    </row>
    <row r="206" spans="1:14" ht="13" x14ac:dyDescent="0.15">
      <c r="A206" s="1">
        <v>44091</v>
      </c>
      <c r="B206">
        <v>165</v>
      </c>
      <c r="C206">
        <v>7663</v>
      </c>
      <c r="D206">
        <v>2714</v>
      </c>
      <c r="E206">
        <v>3937</v>
      </c>
      <c r="F206">
        <v>196</v>
      </c>
      <c r="G206">
        <v>489</v>
      </c>
      <c r="H206">
        <v>241</v>
      </c>
      <c r="I206">
        <v>57</v>
      </c>
      <c r="J206">
        <v>22</v>
      </c>
      <c r="K206">
        <v>5719</v>
      </c>
      <c r="L206">
        <v>1</v>
      </c>
      <c r="M206">
        <v>220</v>
      </c>
      <c r="N206">
        <v>1705</v>
      </c>
    </row>
    <row r="207" spans="1:14" ht="13" x14ac:dyDescent="0.15">
      <c r="A207" s="1">
        <v>44092</v>
      </c>
      <c r="B207">
        <v>179</v>
      </c>
      <c r="C207">
        <v>7842</v>
      </c>
      <c r="D207">
        <v>2817</v>
      </c>
      <c r="E207">
        <v>4007</v>
      </c>
      <c r="F207">
        <v>196</v>
      </c>
      <c r="G207">
        <v>492</v>
      </c>
      <c r="H207">
        <v>244</v>
      </c>
      <c r="I207">
        <v>59</v>
      </c>
      <c r="J207">
        <v>20</v>
      </c>
      <c r="K207">
        <v>5797</v>
      </c>
      <c r="L207">
        <v>3</v>
      </c>
      <c r="M207">
        <v>223</v>
      </c>
      <c r="N207">
        <v>1803</v>
      </c>
    </row>
    <row r="208" spans="1:14" ht="13" x14ac:dyDescent="0.15">
      <c r="A208" s="1">
        <v>44093</v>
      </c>
      <c r="B208">
        <v>121</v>
      </c>
    </row>
    <row r="209" spans="1:14" ht="13" x14ac:dyDescent="0.15">
      <c r="A209" s="1">
        <v>44094</v>
      </c>
      <c r="B209">
        <v>117</v>
      </c>
    </row>
    <row r="210" spans="1:14" ht="13" x14ac:dyDescent="0.15">
      <c r="A210" s="1">
        <v>44095</v>
      </c>
      <c r="B210">
        <v>128</v>
      </c>
      <c r="C210">
        <v>8208</v>
      </c>
      <c r="D210">
        <v>2945</v>
      </c>
      <c r="E210">
        <v>4211</v>
      </c>
      <c r="F210">
        <v>203</v>
      </c>
      <c r="G210">
        <v>508</v>
      </c>
      <c r="H210">
        <v>255</v>
      </c>
      <c r="I210">
        <v>60</v>
      </c>
      <c r="J210">
        <v>21</v>
      </c>
      <c r="K210">
        <v>5972</v>
      </c>
      <c r="L210">
        <v>4</v>
      </c>
      <c r="M210">
        <v>227</v>
      </c>
      <c r="N210">
        <v>1987</v>
      </c>
    </row>
    <row r="211" spans="1:14" ht="13" x14ac:dyDescent="0.15">
      <c r="A211" s="1">
        <v>44096</v>
      </c>
      <c r="B211">
        <v>96</v>
      </c>
      <c r="C211">
        <v>8304</v>
      </c>
      <c r="D211">
        <v>2984</v>
      </c>
      <c r="E211">
        <v>4254</v>
      </c>
      <c r="F211">
        <v>203</v>
      </c>
      <c r="G211">
        <v>511</v>
      </c>
      <c r="H211">
        <v>266</v>
      </c>
      <c r="I211">
        <v>61</v>
      </c>
      <c r="J211">
        <v>22</v>
      </c>
      <c r="K211">
        <v>6589</v>
      </c>
      <c r="L211">
        <v>0</v>
      </c>
      <c r="M211">
        <v>227</v>
      </c>
      <c r="N211">
        <v>1465</v>
      </c>
    </row>
    <row r="212" spans="1:14" ht="13" x14ac:dyDescent="0.15">
      <c r="A212" s="1">
        <v>44097</v>
      </c>
      <c r="B212">
        <v>91</v>
      </c>
      <c r="C212">
        <v>8395</v>
      </c>
      <c r="D212">
        <v>3016</v>
      </c>
      <c r="E212">
        <v>4302</v>
      </c>
      <c r="F212">
        <v>203</v>
      </c>
      <c r="G212">
        <v>515</v>
      </c>
      <c r="H212">
        <v>273</v>
      </c>
      <c r="I212">
        <v>62</v>
      </c>
      <c r="J212">
        <v>18</v>
      </c>
      <c r="K212">
        <v>6769</v>
      </c>
      <c r="L212">
        <v>0</v>
      </c>
      <c r="M212">
        <v>227</v>
      </c>
      <c r="N212">
        <v>1376</v>
      </c>
    </row>
    <row r="213" spans="1:14" ht="13" x14ac:dyDescent="0.15">
      <c r="A213" s="1">
        <v>44098</v>
      </c>
      <c r="B213">
        <v>148</v>
      </c>
      <c r="C213">
        <v>8543</v>
      </c>
      <c r="D213">
        <v>3094</v>
      </c>
      <c r="E213">
        <v>4361</v>
      </c>
      <c r="F213">
        <v>203</v>
      </c>
      <c r="G213">
        <v>520</v>
      </c>
      <c r="H213">
        <v>278</v>
      </c>
      <c r="I213">
        <v>61</v>
      </c>
      <c r="J213">
        <v>20</v>
      </c>
      <c r="K213">
        <v>6917</v>
      </c>
      <c r="L213">
        <v>2</v>
      </c>
      <c r="M213">
        <v>229</v>
      </c>
      <c r="N213">
        <v>1371</v>
      </c>
    </row>
    <row r="214" spans="1:14" ht="13" x14ac:dyDescent="0.15">
      <c r="A214" s="1">
        <v>44099</v>
      </c>
      <c r="B214">
        <v>98</v>
      </c>
      <c r="C214">
        <v>8641</v>
      </c>
      <c r="D214">
        <v>3127</v>
      </c>
      <c r="E214">
        <v>4412</v>
      </c>
      <c r="F214">
        <v>204</v>
      </c>
      <c r="G214">
        <v>522</v>
      </c>
      <c r="H214">
        <v>289</v>
      </c>
      <c r="I214">
        <v>62</v>
      </c>
      <c r="J214">
        <v>19</v>
      </c>
      <c r="K214">
        <v>7036</v>
      </c>
      <c r="L214">
        <v>1</v>
      </c>
      <c r="M214">
        <v>230</v>
      </c>
      <c r="N214">
        <v>1349</v>
      </c>
    </row>
    <row r="215" spans="1:14" ht="13" x14ac:dyDescent="0.15">
      <c r="A215" s="1">
        <v>44100</v>
      </c>
      <c r="B215">
        <v>68</v>
      </c>
    </row>
    <row r="216" spans="1:14" ht="13" x14ac:dyDescent="0.15">
      <c r="A216" s="1">
        <v>44101</v>
      </c>
      <c r="B216">
        <v>125</v>
      </c>
    </row>
    <row r="217" spans="1:14" ht="13" x14ac:dyDescent="0.15">
      <c r="A217" s="1">
        <v>44102</v>
      </c>
      <c r="B217">
        <v>74</v>
      </c>
      <c r="C217">
        <v>8908</v>
      </c>
      <c r="D217">
        <v>3226</v>
      </c>
      <c r="E217">
        <v>4555</v>
      </c>
      <c r="F217">
        <v>206</v>
      </c>
      <c r="G217">
        <v>531</v>
      </c>
      <c r="H217">
        <v>303</v>
      </c>
      <c r="I217">
        <v>69</v>
      </c>
      <c r="J217">
        <v>22</v>
      </c>
      <c r="K217">
        <v>7346</v>
      </c>
      <c r="L217">
        <v>3</v>
      </c>
      <c r="M217">
        <v>233</v>
      </c>
      <c r="N217">
        <v>1302</v>
      </c>
    </row>
    <row r="218" spans="1:14" ht="13" x14ac:dyDescent="0.15">
      <c r="A218" s="1">
        <v>44103</v>
      </c>
      <c r="B218">
        <v>105</v>
      </c>
      <c r="C218">
        <v>9013</v>
      </c>
      <c r="D218">
        <v>3286</v>
      </c>
      <c r="E218">
        <v>4594</v>
      </c>
      <c r="F218">
        <v>206</v>
      </c>
      <c r="G218">
        <v>531</v>
      </c>
      <c r="H218">
        <v>309</v>
      </c>
      <c r="I218">
        <v>69</v>
      </c>
      <c r="J218">
        <v>20</v>
      </c>
      <c r="K218">
        <v>7485</v>
      </c>
      <c r="L218">
        <v>1</v>
      </c>
      <c r="M218">
        <v>234</v>
      </c>
      <c r="N218">
        <v>1268</v>
      </c>
    </row>
    <row r="219" spans="1:14" ht="13" x14ac:dyDescent="0.15">
      <c r="A219" s="1">
        <v>44104</v>
      </c>
      <c r="B219">
        <v>125</v>
      </c>
      <c r="C219">
        <v>9138</v>
      </c>
      <c r="D219">
        <v>3340</v>
      </c>
      <c r="E219">
        <v>4658</v>
      </c>
      <c r="F219">
        <v>208</v>
      </c>
      <c r="G219">
        <v>533</v>
      </c>
      <c r="H219">
        <v>312</v>
      </c>
      <c r="I219">
        <v>72</v>
      </c>
      <c r="J219">
        <v>21</v>
      </c>
      <c r="K219">
        <v>7591</v>
      </c>
      <c r="L219">
        <v>0</v>
      </c>
      <c r="M219">
        <v>234</v>
      </c>
      <c r="N219">
        <v>1284</v>
      </c>
    </row>
    <row r="220" spans="1:14" ht="13" x14ac:dyDescent="0.15">
      <c r="A220" s="1">
        <v>44105</v>
      </c>
      <c r="B220">
        <v>82</v>
      </c>
      <c r="C220">
        <v>9220</v>
      </c>
      <c r="D220">
        <v>3360</v>
      </c>
      <c r="E220">
        <v>4712</v>
      </c>
      <c r="F220">
        <v>209</v>
      </c>
      <c r="G220">
        <v>535</v>
      </c>
      <c r="H220">
        <v>317</v>
      </c>
      <c r="I220">
        <v>69</v>
      </c>
      <c r="J220">
        <v>19</v>
      </c>
      <c r="K220">
        <v>7695</v>
      </c>
      <c r="L220">
        <v>1</v>
      </c>
      <c r="M220">
        <v>235</v>
      </c>
      <c r="N220">
        <v>1261</v>
      </c>
    </row>
    <row r="221" spans="1:14" ht="13" x14ac:dyDescent="0.15">
      <c r="A221" s="1">
        <v>44106</v>
      </c>
      <c r="B221">
        <v>161</v>
      </c>
      <c r="C221">
        <v>9381</v>
      </c>
      <c r="D221">
        <v>3440</v>
      </c>
      <c r="E221">
        <v>4791</v>
      </c>
      <c r="F221">
        <v>209</v>
      </c>
      <c r="G221">
        <v>535</v>
      </c>
      <c r="H221">
        <v>318</v>
      </c>
      <c r="I221">
        <v>63</v>
      </c>
      <c r="J221">
        <v>16</v>
      </c>
      <c r="K221">
        <v>7813</v>
      </c>
      <c r="L221">
        <v>3</v>
      </c>
      <c r="M221">
        <v>238</v>
      </c>
      <c r="N221">
        <v>1302</v>
      </c>
    </row>
    <row r="222" spans="1:14" ht="13" x14ac:dyDescent="0.15">
      <c r="A222" s="1">
        <v>44107</v>
      </c>
      <c r="B222">
        <v>130</v>
      </c>
    </row>
    <row r="223" spans="1:14" ht="13" x14ac:dyDescent="0.15">
      <c r="A223" s="1">
        <v>44108</v>
      </c>
      <c r="B223">
        <v>108</v>
      </c>
    </row>
    <row r="224" spans="1:14" ht="13" x14ac:dyDescent="0.15">
      <c r="A224" s="1">
        <v>44109</v>
      </c>
      <c r="B224">
        <v>120</v>
      </c>
      <c r="C224">
        <v>9739</v>
      </c>
      <c r="D224">
        <v>3580</v>
      </c>
      <c r="E224">
        <v>4980</v>
      </c>
      <c r="F224">
        <v>220</v>
      </c>
      <c r="G224">
        <v>548</v>
      </c>
      <c r="H224">
        <v>322</v>
      </c>
      <c r="I224">
        <v>66</v>
      </c>
      <c r="J224">
        <v>16</v>
      </c>
      <c r="K224">
        <v>8115</v>
      </c>
      <c r="L224">
        <v>4</v>
      </c>
      <c r="M224">
        <v>242</v>
      </c>
      <c r="N224">
        <v>1353</v>
      </c>
    </row>
    <row r="225" spans="1:14" ht="13" x14ac:dyDescent="0.15">
      <c r="A225" s="1">
        <v>44110</v>
      </c>
      <c r="B225">
        <v>102</v>
      </c>
      <c r="C225">
        <v>9841</v>
      </c>
      <c r="D225">
        <v>3612</v>
      </c>
      <c r="E225">
        <v>5038</v>
      </c>
      <c r="F225">
        <v>221</v>
      </c>
      <c r="G225">
        <v>556</v>
      </c>
      <c r="H225">
        <v>324</v>
      </c>
      <c r="I225">
        <v>71</v>
      </c>
      <c r="J225">
        <v>16</v>
      </c>
      <c r="K225">
        <v>8184</v>
      </c>
      <c r="L225">
        <v>2</v>
      </c>
      <c r="M225">
        <v>244</v>
      </c>
      <c r="N225">
        <v>1384</v>
      </c>
    </row>
    <row r="226" spans="1:14" ht="13" x14ac:dyDescent="0.15">
      <c r="A226" s="1">
        <v>44111</v>
      </c>
      <c r="B226">
        <v>115</v>
      </c>
      <c r="C226">
        <v>9956</v>
      </c>
      <c r="D226">
        <v>3644</v>
      </c>
      <c r="E226">
        <v>5119</v>
      </c>
      <c r="F226">
        <v>222</v>
      </c>
      <c r="G226">
        <v>557</v>
      </c>
      <c r="H226">
        <v>325</v>
      </c>
      <c r="I226">
        <v>72</v>
      </c>
      <c r="J226">
        <v>15</v>
      </c>
      <c r="K226">
        <v>8296</v>
      </c>
      <c r="L226">
        <v>0</v>
      </c>
      <c r="M226">
        <v>244</v>
      </c>
      <c r="N226">
        <v>1387</v>
      </c>
    </row>
    <row r="227" spans="1:14" ht="13" x14ac:dyDescent="0.15">
      <c r="A227" s="1">
        <v>44112</v>
      </c>
      <c r="B227">
        <v>110</v>
      </c>
      <c r="C227">
        <v>10066</v>
      </c>
      <c r="D227">
        <v>3693</v>
      </c>
      <c r="E227">
        <v>5174</v>
      </c>
      <c r="F227">
        <v>223</v>
      </c>
      <c r="G227">
        <v>557</v>
      </c>
      <c r="H227">
        <v>330</v>
      </c>
      <c r="I227">
        <v>76</v>
      </c>
      <c r="J227">
        <v>17</v>
      </c>
      <c r="K227">
        <v>8398</v>
      </c>
      <c r="L227">
        <v>1</v>
      </c>
      <c r="M227">
        <v>245</v>
      </c>
      <c r="N227">
        <v>1394</v>
      </c>
    </row>
    <row r="228" spans="1:14" ht="13" x14ac:dyDescent="0.15">
      <c r="A228" s="1">
        <v>44113</v>
      </c>
      <c r="B228">
        <v>119</v>
      </c>
      <c r="C228">
        <v>10185</v>
      </c>
      <c r="D228">
        <v>3728</v>
      </c>
      <c r="E228">
        <v>5253</v>
      </c>
      <c r="F228">
        <v>225</v>
      </c>
      <c r="G228">
        <v>559</v>
      </c>
      <c r="H228">
        <v>331</v>
      </c>
      <c r="I228">
        <v>68</v>
      </c>
      <c r="J228">
        <v>19</v>
      </c>
      <c r="K228">
        <v>8502</v>
      </c>
      <c r="L228">
        <v>0</v>
      </c>
      <c r="M228">
        <v>245</v>
      </c>
      <c r="N228">
        <v>1406</v>
      </c>
    </row>
    <row r="229" spans="1:14" ht="13" x14ac:dyDescent="0.15">
      <c r="A229" s="1">
        <v>44114</v>
      </c>
      <c r="B229">
        <v>170</v>
      </c>
    </row>
    <row r="230" spans="1:14" ht="13" x14ac:dyDescent="0.15">
      <c r="A230" s="1">
        <v>44115</v>
      </c>
      <c r="B230">
        <v>159</v>
      </c>
    </row>
    <row r="231" spans="1:14" ht="13" x14ac:dyDescent="0.15">
      <c r="A231" s="1">
        <v>44116</v>
      </c>
      <c r="B231">
        <v>119</v>
      </c>
    </row>
    <row r="232" spans="1:14" ht="13" x14ac:dyDescent="0.15">
      <c r="A232" s="1">
        <v>44117</v>
      </c>
      <c r="B232">
        <v>101</v>
      </c>
      <c r="C232">
        <v>10734</v>
      </c>
      <c r="D232">
        <v>3892</v>
      </c>
      <c r="E232">
        <v>5595</v>
      </c>
      <c r="F232">
        <v>235</v>
      </c>
      <c r="G232">
        <v>582</v>
      </c>
      <c r="H232">
        <v>341</v>
      </c>
      <c r="I232">
        <v>77</v>
      </c>
      <c r="J232">
        <v>24</v>
      </c>
      <c r="K232">
        <v>8974</v>
      </c>
      <c r="L232">
        <v>5</v>
      </c>
      <c r="M232">
        <v>250</v>
      </c>
      <c r="N232">
        <v>1476</v>
      </c>
    </row>
    <row r="233" spans="1:14" ht="13" x14ac:dyDescent="0.15">
      <c r="A233" s="1">
        <v>44118</v>
      </c>
      <c r="B233">
        <v>158</v>
      </c>
      <c r="C233">
        <v>10892</v>
      </c>
      <c r="D233">
        <v>3941</v>
      </c>
      <c r="E233">
        <v>5697</v>
      </c>
      <c r="F233">
        <v>237</v>
      </c>
      <c r="G233">
        <v>585</v>
      </c>
      <c r="H233">
        <v>343</v>
      </c>
      <c r="I233">
        <v>84</v>
      </c>
      <c r="J233">
        <v>24</v>
      </c>
      <c r="K233">
        <v>9112</v>
      </c>
      <c r="L233">
        <v>0</v>
      </c>
      <c r="M233">
        <v>250</v>
      </c>
      <c r="N233">
        <v>1496</v>
      </c>
    </row>
    <row r="234" spans="1:14" ht="13" x14ac:dyDescent="0.15">
      <c r="A234" s="1">
        <v>44119</v>
      </c>
      <c r="B234">
        <v>142</v>
      </c>
      <c r="C234">
        <v>11034</v>
      </c>
      <c r="D234">
        <v>3974</v>
      </c>
      <c r="E234">
        <v>5800</v>
      </c>
      <c r="F234">
        <v>239</v>
      </c>
      <c r="G234">
        <v>587</v>
      </c>
      <c r="H234">
        <v>345</v>
      </c>
      <c r="I234">
        <v>74</v>
      </c>
      <c r="J234">
        <v>24</v>
      </c>
      <c r="K234">
        <v>9257</v>
      </c>
      <c r="L234">
        <v>0</v>
      </c>
      <c r="M234">
        <v>250</v>
      </c>
      <c r="N234">
        <v>1494</v>
      </c>
    </row>
    <row r="235" spans="1:14" ht="13" x14ac:dyDescent="0.15">
      <c r="A235" s="1">
        <v>44120</v>
      </c>
      <c r="B235">
        <v>155</v>
      </c>
      <c r="C235">
        <v>11189</v>
      </c>
      <c r="D235">
        <v>4036</v>
      </c>
      <c r="E235">
        <v>5884</v>
      </c>
      <c r="F235">
        <v>240</v>
      </c>
      <c r="G235">
        <v>590</v>
      </c>
      <c r="H235">
        <v>350</v>
      </c>
      <c r="I235">
        <v>72</v>
      </c>
      <c r="J235">
        <v>26</v>
      </c>
      <c r="K235">
        <v>9387</v>
      </c>
      <c r="L235">
        <v>1</v>
      </c>
      <c r="M235">
        <v>251</v>
      </c>
      <c r="N235">
        <v>1513</v>
      </c>
    </row>
    <row r="236" spans="1:14" ht="13" x14ac:dyDescent="0.15">
      <c r="A236" s="1">
        <v>44121</v>
      </c>
      <c r="B236">
        <v>172</v>
      </c>
    </row>
    <row r="237" spans="1:14" ht="13" x14ac:dyDescent="0.15">
      <c r="A237" s="1">
        <v>44122</v>
      </c>
      <c r="B237">
        <v>153</v>
      </c>
    </row>
    <row r="238" spans="1:14" ht="13" x14ac:dyDescent="0.15">
      <c r="A238" s="1">
        <v>44123</v>
      </c>
      <c r="B238">
        <v>174</v>
      </c>
      <c r="C238">
        <v>11687</v>
      </c>
      <c r="D238">
        <v>4146</v>
      </c>
      <c r="E238">
        <v>6244</v>
      </c>
      <c r="F238">
        <v>243</v>
      </c>
      <c r="G238">
        <v>611</v>
      </c>
      <c r="H238">
        <v>355</v>
      </c>
      <c r="I238">
        <v>67</v>
      </c>
      <c r="J238">
        <v>19</v>
      </c>
      <c r="K238">
        <v>9753</v>
      </c>
      <c r="L238">
        <v>2</v>
      </c>
      <c r="M238">
        <v>253</v>
      </c>
      <c r="N238">
        <v>1639</v>
      </c>
    </row>
    <row r="239" spans="1:14" ht="13" x14ac:dyDescent="0.15">
      <c r="A239" s="1">
        <v>44124</v>
      </c>
      <c r="B239">
        <v>167</v>
      </c>
      <c r="C239">
        <v>11854</v>
      </c>
      <c r="D239">
        <v>4175</v>
      </c>
      <c r="E239">
        <v>6366</v>
      </c>
      <c r="F239">
        <v>244</v>
      </c>
      <c r="G239">
        <v>624</v>
      </c>
      <c r="H239">
        <v>357</v>
      </c>
      <c r="I239">
        <v>69</v>
      </c>
      <c r="J239">
        <v>18</v>
      </c>
      <c r="K239">
        <v>9871</v>
      </c>
      <c r="L239">
        <v>1</v>
      </c>
      <c r="M239">
        <v>254</v>
      </c>
      <c r="N239">
        <v>1688</v>
      </c>
    </row>
    <row r="240" spans="1:14" ht="13" x14ac:dyDescent="0.15">
      <c r="A240" s="1">
        <v>44125</v>
      </c>
      <c r="B240">
        <v>203</v>
      </c>
      <c r="C240">
        <v>12057</v>
      </c>
      <c r="D240">
        <v>4215</v>
      </c>
      <c r="E240">
        <v>6517</v>
      </c>
      <c r="F240">
        <v>244</v>
      </c>
      <c r="G240">
        <v>632</v>
      </c>
      <c r="H240">
        <v>361</v>
      </c>
      <c r="I240">
        <v>70</v>
      </c>
      <c r="J240">
        <v>21</v>
      </c>
      <c r="K240">
        <v>9993</v>
      </c>
      <c r="L240">
        <v>2</v>
      </c>
      <c r="M240">
        <v>256</v>
      </c>
      <c r="N240">
        <v>1766</v>
      </c>
    </row>
    <row r="241" spans="1:14" ht="13" x14ac:dyDescent="0.15">
      <c r="A241" s="1">
        <v>44126</v>
      </c>
      <c r="B241">
        <v>274</v>
      </c>
      <c r="C241">
        <v>12331</v>
      </c>
      <c r="D241">
        <v>4260</v>
      </c>
      <c r="E241">
        <v>6725</v>
      </c>
      <c r="F241">
        <v>249</v>
      </c>
      <c r="G241">
        <v>644</v>
      </c>
      <c r="H241">
        <v>365</v>
      </c>
      <c r="I241">
        <v>71</v>
      </c>
      <c r="J241">
        <v>24</v>
      </c>
      <c r="K241">
        <v>10114</v>
      </c>
      <c r="L241">
        <v>0</v>
      </c>
      <c r="M241">
        <v>256</v>
      </c>
      <c r="N241">
        <v>1920</v>
      </c>
    </row>
    <row r="242" spans="1:14" ht="13" x14ac:dyDescent="0.15">
      <c r="A242" s="1">
        <v>44127</v>
      </c>
      <c r="B242">
        <v>223</v>
      </c>
      <c r="C242">
        <v>12554</v>
      </c>
      <c r="D242">
        <v>4319</v>
      </c>
      <c r="E242">
        <v>6864</v>
      </c>
      <c r="F242">
        <v>250</v>
      </c>
      <c r="G242">
        <v>662</v>
      </c>
      <c r="H242">
        <v>371</v>
      </c>
      <c r="I242">
        <v>75</v>
      </c>
      <c r="J242">
        <v>24</v>
      </c>
      <c r="K242">
        <v>10247</v>
      </c>
      <c r="L242">
        <v>0</v>
      </c>
      <c r="M242">
        <v>256</v>
      </c>
      <c r="N242">
        <v>2009</v>
      </c>
    </row>
    <row r="243" spans="1:14" ht="13" x14ac:dyDescent="0.15">
      <c r="A243" s="1">
        <v>44128</v>
      </c>
      <c r="B243">
        <v>317</v>
      </c>
    </row>
    <row r="244" spans="1:14" ht="13" x14ac:dyDescent="0.15">
      <c r="A244" s="1">
        <v>44129</v>
      </c>
      <c r="B244">
        <v>293</v>
      </c>
    </row>
    <row r="245" spans="1:14" ht="13" x14ac:dyDescent="0.15">
      <c r="A245" s="1">
        <v>44130</v>
      </c>
      <c r="B245">
        <v>207</v>
      </c>
      <c r="C245">
        <v>13371</v>
      </c>
      <c r="D245">
        <v>4428</v>
      </c>
      <c r="E245">
        <v>7529</v>
      </c>
      <c r="F245">
        <v>250</v>
      </c>
      <c r="G245">
        <v>693</v>
      </c>
      <c r="H245">
        <v>383</v>
      </c>
      <c r="I245">
        <v>77</v>
      </c>
      <c r="J245">
        <v>26</v>
      </c>
      <c r="K245">
        <v>10734</v>
      </c>
      <c r="L245">
        <v>3</v>
      </c>
      <c r="M245">
        <v>259</v>
      </c>
      <c r="N245">
        <v>2325</v>
      </c>
    </row>
    <row r="246" spans="1:14" ht="13" x14ac:dyDescent="0.15">
      <c r="A246" s="1">
        <v>44131</v>
      </c>
      <c r="B246">
        <v>217</v>
      </c>
      <c r="C246">
        <v>13588</v>
      </c>
      <c r="D246">
        <v>4476</v>
      </c>
      <c r="E246">
        <v>7674</v>
      </c>
      <c r="F246">
        <v>250</v>
      </c>
      <c r="G246">
        <v>717</v>
      </c>
      <c r="H246">
        <v>383</v>
      </c>
      <c r="I246">
        <v>84</v>
      </c>
      <c r="J246">
        <v>27</v>
      </c>
      <c r="K246">
        <v>10954</v>
      </c>
      <c r="L246">
        <v>0</v>
      </c>
      <c r="M246">
        <v>259</v>
      </c>
      <c r="N246">
        <v>2322</v>
      </c>
    </row>
    <row r="247" spans="1:14" ht="13" x14ac:dyDescent="0.15">
      <c r="A247" s="1">
        <v>44132</v>
      </c>
      <c r="B247">
        <v>287</v>
      </c>
      <c r="C247">
        <v>13875</v>
      </c>
      <c r="D247">
        <v>4545</v>
      </c>
      <c r="E247">
        <v>7863</v>
      </c>
      <c r="F247">
        <v>253</v>
      </c>
      <c r="G247">
        <v>727</v>
      </c>
      <c r="H247">
        <v>399</v>
      </c>
      <c r="I247">
        <v>83</v>
      </c>
      <c r="J247">
        <v>25</v>
      </c>
      <c r="K247">
        <v>11244</v>
      </c>
      <c r="L247">
        <v>2</v>
      </c>
      <c r="M247">
        <v>261</v>
      </c>
      <c r="N247">
        <v>2316</v>
      </c>
    </row>
    <row r="248" spans="1:14" ht="13" x14ac:dyDescent="0.15">
      <c r="A248" s="1">
        <v>44133</v>
      </c>
      <c r="B248">
        <v>234</v>
      </c>
      <c r="C248">
        <v>14109</v>
      </c>
      <c r="D248">
        <v>4588</v>
      </c>
      <c r="E248">
        <v>8036</v>
      </c>
      <c r="F248">
        <v>256</v>
      </c>
      <c r="G248">
        <v>734</v>
      </c>
      <c r="H248">
        <v>406</v>
      </c>
      <c r="I248">
        <v>86</v>
      </c>
      <c r="J248">
        <v>24</v>
      </c>
      <c r="K248">
        <v>11448</v>
      </c>
      <c r="L248">
        <v>1</v>
      </c>
      <c r="M248">
        <v>262</v>
      </c>
      <c r="N248">
        <v>2344</v>
      </c>
    </row>
    <row r="249" spans="1:14" ht="13" x14ac:dyDescent="0.15">
      <c r="A249" s="1">
        <v>44134</v>
      </c>
      <c r="B249">
        <v>272</v>
      </c>
      <c r="C249">
        <v>14381</v>
      </c>
      <c r="D249">
        <v>4664</v>
      </c>
      <c r="E249">
        <v>8219</v>
      </c>
      <c r="F249">
        <v>256</v>
      </c>
      <c r="G249">
        <v>741</v>
      </c>
      <c r="H249">
        <v>412</v>
      </c>
      <c r="I249">
        <v>78</v>
      </c>
      <c r="J249">
        <v>25</v>
      </c>
      <c r="K249">
        <v>11670</v>
      </c>
      <c r="L249">
        <v>1</v>
      </c>
      <c r="M249">
        <v>263</v>
      </c>
      <c r="N249">
        <v>2390</v>
      </c>
    </row>
    <row r="250" spans="1:14" ht="13" x14ac:dyDescent="0.15">
      <c r="A250" s="1">
        <v>44135</v>
      </c>
      <c r="B250">
        <v>352</v>
      </c>
    </row>
    <row r="251" spans="1:14" ht="13" x14ac:dyDescent="0.15">
      <c r="A251" s="1">
        <v>44136</v>
      </c>
      <c r="B251">
        <v>389</v>
      </c>
    </row>
    <row r="252" spans="1:14" ht="13" x14ac:dyDescent="0.15">
      <c r="A252" s="1">
        <v>44137</v>
      </c>
      <c r="B252">
        <v>379</v>
      </c>
      <c r="C252">
        <v>15501</v>
      </c>
      <c r="D252">
        <v>4898</v>
      </c>
      <c r="E252">
        <v>9049</v>
      </c>
      <c r="F252">
        <v>265</v>
      </c>
      <c r="G252">
        <v>777</v>
      </c>
      <c r="H252">
        <v>422</v>
      </c>
      <c r="I252">
        <v>90</v>
      </c>
      <c r="J252">
        <v>19</v>
      </c>
      <c r="K252">
        <v>12207</v>
      </c>
      <c r="L252">
        <v>6</v>
      </c>
      <c r="M252">
        <v>269</v>
      </c>
      <c r="N252">
        <v>2945</v>
      </c>
    </row>
    <row r="253" spans="1:14" ht="13" x14ac:dyDescent="0.15">
      <c r="A253" s="1">
        <v>44138</v>
      </c>
      <c r="B253">
        <v>299</v>
      </c>
      <c r="C253">
        <v>15800</v>
      </c>
      <c r="D253">
        <v>4993</v>
      </c>
      <c r="E253">
        <v>9234</v>
      </c>
      <c r="F253">
        <v>270</v>
      </c>
      <c r="G253">
        <v>788</v>
      </c>
      <c r="H253">
        <v>425</v>
      </c>
      <c r="I253">
        <v>92</v>
      </c>
      <c r="J253">
        <v>22</v>
      </c>
      <c r="K253">
        <v>12430</v>
      </c>
      <c r="L253">
        <v>3</v>
      </c>
      <c r="M253">
        <v>272</v>
      </c>
      <c r="N253">
        <v>3017</v>
      </c>
    </row>
    <row r="254" spans="1:14" ht="13" x14ac:dyDescent="0.15">
      <c r="A254" s="1">
        <v>44139</v>
      </c>
      <c r="B254">
        <v>335</v>
      </c>
      <c r="C254">
        <v>16135</v>
      </c>
      <c r="D254">
        <v>5097</v>
      </c>
      <c r="E254">
        <v>9439</v>
      </c>
      <c r="F254">
        <v>274</v>
      </c>
      <c r="G254">
        <v>803</v>
      </c>
      <c r="H254">
        <v>432</v>
      </c>
      <c r="I254">
        <v>92</v>
      </c>
      <c r="J254">
        <v>25</v>
      </c>
      <c r="K254">
        <v>12659</v>
      </c>
      <c r="L254">
        <v>1</v>
      </c>
      <c r="M254">
        <v>273</v>
      </c>
      <c r="N254">
        <v>3120</v>
      </c>
    </row>
    <row r="255" spans="1:14" ht="13" x14ac:dyDescent="0.15">
      <c r="A255" s="1">
        <v>44140</v>
      </c>
      <c r="B255">
        <v>425</v>
      </c>
      <c r="C255">
        <v>16560</v>
      </c>
      <c r="D255">
        <v>5223</v>
      </c>
      <c r="E255">
        <v>9707</v>
      </c>
      <c r="F255">
        <v>281</v>
      </c>
      <c r="G255">
        <v>821</v>
      </c>
      <c r="H255">
        <v>438</v>
      </c>
      <c r="I255">
        <v>97</v>
      </c>
      <c r="J255">
        <v>24</v>
      </c>
      <c r="K255">
        <v>12806</v>
      </c>
      <c r="L255">
        <v>0</v>
      </c>
      <c r="M255">
        <v>273</v>
      </c>
      <c r="N255">
        <v>3389</v>
      </c>
    </row>
    <row r="256" spans="1:14" ht="13" x14ac:dyDescent="0.15">
      <c r="A256" s="1">
        <v>44141</v>
      </c>
      <c r="B256">
        <v>589</v>
      </c>
      <c r="C256">
        <v>17149</v>
      </c>
      <c r="D256">
        <v>5369</v>
      </c>
      <c r="E256">
        <v>10109</v>
      </c>
      <c r="F256">
        <v>286</v>
      </c>
      <c r="G256">
        <v>845</v>
      </c>
      <c r="H256">
        <v>450</v>
      </c>
      <c r="I256">
        <v>104</v>
      </c>
      <c r="J256">
        <v>28</v>
      </c>
      <c r="K256">
        <v>13035</v>
      </c>
      <c r="L256">
        <v>2</v>
      </c>
      <c r="M256">
        <v>275</v>
      </c>
      <c r="N256">
        <v>3741</v>
      </c>
    </row>
    <row r="257" spans="1:14" ht="13" x14ac:dyDescent="0.15">
      <c r="A257" s="1">
        <v>44142</v>
      </c>
      <c r="B257">
        <v>567</v>
      </c>
      <c r="C257">
        <v>17716</v>
      </c>
      <c r="D257">
        <v>5491</v>
      </c>
      <c r="E257">
        <v>10520</v>
      </c>
      <c r="F257">
        <v>289</v>
      </c>
      <c r="G257">
        <v>867</v>
      </c>
      <c r="H257">
        <v>459</v>
      </c>
      <c r="I257">
        <v>100</v>
      </c>
      <c r="J257">
        <v>31</v>
      </c>
      <c r="L257">
        <v>1</v>
      </c>
      <c r="M257">
        <v>276</v>
      </c>
    </row>
    <row r="258" spans="1:14" ht="13" x14ac:dyDescent="0.15">
      <c r="A258" s="1">
        <v>44143</v>
      </c>
      <c r="B258">
        <v>536</v>
      </c>
    </row>
    <row r="259" spans="1:14" ht="13" x14ac:dyDescent="0.15">
      <c r="A259" s="1">
        <v>44144</v>
      </c>
      <c r="B259">
        <v>462</v>
      </c>
      <c r="C259">
        <v>18714</v>
      </c>
      <c r="D259">
        <v>5699</v>
      </c>
      <c r="E259">
        <v>11257</v>
      </c>
      <c r="F259">
        <v>301</v>
      </c>
      <c r="G259">
        <v>898</v>
      </c>
      <c r="H259">
        <v>469</v>
      </c>
      <c r="I259">
        <v>133</v>
      </c>
      <c r="J259">
        <v>43</v>
      </c>
      <c r="K259">
        <v>13425</v>
      </c>
      <c r="L259">
        <v>5</v>
      </c>
      <c r="M259">
        <v>281</v>
      </c>
      <c r="N259">
        <v>4891</v>
      </c>
    </row>
    <row r="260" spans="1:14" ht="13" x14ac:dyDescent="0.15">
      <c r="A260" s="1">
        <v>44145</v>
      </c>
      <c r="B260">
        <v>525</v>
      </c>
      <c r="C260">
        <v>19239</v>
      </c>
      <c r="D260">
        <v>5858</v>
      </c>
      <c r="E260">
        <v>11582</v>
      </c>
      <c r="F260">
        <v>308</v>
      </c>
      <c r="G260">
        <v>925</v>
      </c>
      <c r="H260">
        <v>476</v>
      </c>
      <c r="I260">
        <v>142</v>
      </c>
      <c r="J260">
        <v>46</v>
      </c>
      <c r="K260">
        <v>13604</v>
      </c>
      <c r="L260">
        <v>3</v>
      </c>
      <c r="M260">
        <v>284</v>
      </c>
      <c r="N260">
        <v>5133</v>
      </c>
    </row>
    <row r="261" spans="1:14" ht="13" x14ac:dyDescent="0.15">
      <c r="A261" s="1">
        <v>44146</v>
      </c>
      <c r="B261">
        <v>536</v>
      </c>
    </row>
    <row r="262" spans="1:14" ht="13" x14ac:dyDescent="0.15">
      <c r="A262" s="1">
        <v>44147</v>
      </c>
      <c r="B262">
        <v>594</v>
      </c>
      <c r="C262">
        <v>20368</v>
      </c>
      <c r="D262">
        <v>6107</v>
      </c>
      <c r="E262">
        <v>12390</v>
      </c>
      <c r="F262">
        <v>324</v>
      </c>
      <c r="G262">
        <v>925</v>
      </c>
      <c r="H262">
        <v>499</v>
      </c>
      <c r="I262">
        <v>155</v>
      </c>
      <c r="J262">
        <v>44</v>
      </c>
      <c r="K262">
        <v>14089</v>
      </c>
      <c r="L262">
        <v>4</v>
      </c>
      <c r="M262">
        <v>288</v>
      </c>
      <c r="N262">
        <v>5793</v>
      </c>
    </row>
    <row r="263" spans="1:14" ht="13" x14ac:dyDescent="0.15">
      <c r="A263" s="1">
        <v>44148</v>
      </c>
      <c r="B263">
        <v>617</v>
      </c>
      <c r="C263">
        <v>20985</v>
      </c>
      <c r="D263">
        <v>6237</v>
      </c>
      <c r="E263">
        <v>12814</v>
      </c>
      <c r="F263">
        <v>340</v>
      </c>
      <c r="G263">
        <v>1001</v>
      </c>
      <c r="H263">
        <v>504</v>
      </c>
      <c r="I263">
        <v>167</v>
      </c>
      <c r="J263">
        <v>50</v>
      </c>
      <c r="K263">
        <v>14901</v>
      </c>
      <c r="L263">
        <v>2</v>
      </c>
      <c r="M263">
        <v>290</v>
      </c>
      <c r="N263">
        <v>5579</v>
      </c>
    </row>
    <row r="264" spans="1:14" ht="13" x14ac:dyDescent="0.15">
      <c r="A264" s="1">
        <v>44149</v>
      </c>
      <c r="B264">
        <v>654</v>
      </c>
    </row>
    <row r="265" spans="1:14" ht="13" x14ac:dyDescent="0.15">
      <c r="A265" s="1">
        <v>44150</v>
      </c>
      <c r="B265">
        <v>659</v>
      </c>
    </row>
    <row r="266" spans="1:14" ht="13" x14ac:dyDescent="0.15">
      <c r="A266" s="1">
        <v>44151</v>
      </c>
      <c r="B266">
        <v>646</v>
      </c>
      <c r="C266">
        <v>22944</v>
      </c>
      <c r="D266">
        <v>6692</v>
      </c>
      <c r="E266">
        <v>14175</v>
      </c>
      <c r="F266">
        <v>381</v>
      </c>
      <c r="G266">
        <v>1088</v>
      </c>
      <c r="H266">
        <v>518</v>
      </c>
      <c r="I266">
        <v>181</v>
      </c>
      <c r="J266">
        <v>57</v>
      </c>
      <c r="K266">
        <v>16087</v>
      </c>
      <c r="L266">
        <v>9</v>
      </c>
      <c r="M266">
        <v>299</v>
      </c>
      <c r="N266">
        <v>6729</v>
      </c>
    </row>
    <row r="267" spans="1:14" ht="13" x14ac:dyDescent="0.15">
      <c r="A267" s="1">
        <v>44152</v>
      </c>
      <c r="B267">
        <v>717</v>
      </c>
      <c r="D267">
        <v>6869</v>
      </c>
      <c r="E267">
        <v>14659</v>
      </c>
      <c r="F267">
        <v>397</v>
      </c>
      <c r="G267">
        <v>1106</v>
      </c>
      <c r="H267">
        <v>539</v>
      </c>
      <c r="I267">
        <v>198</v>
      </c>
      <c r="J267">
        <v>63</v>
      </c>
      <c r="L267">
        <v>11</v>
      </c>
      <c r="M267">
        <v>310</v>
      </c>
      <c r="N267">
        <v>6589</v>
      </c>
    </row>
    <row r="268" spans="1:14" ht="13" x14ac:dyDescent="0.15">
      <c r="A268" s="1">
        <v>44153</v>
      </c>
      <c r="B268">
        <v>762</v>
      </c>
      <c r="C268">
        <v>24422</v>
      </c>
      <c r="D268">
        <v>7079</v>
      </c>
      <c r="E268">
        <v>15140</v>
      </c>
      <c r="F268">
        <v>417</v>
      </c>
      <c r="G268">
        <v>1144</v>
      </c>
      <c r="H268">
        <v>552</v>
      </c>
      <c r="I268">
        <v>209</v>
      </c>
      <c r="J268">
        <v>58</v>
      </c>
      <c r="K268">
        <v>16914</v>
      </c>
      <c r="L268">
        <v>10</v>
      </c>
      <c r="M268">
        <v>320</v>
      </c>
      <c r="N268">
        <v>6861</v>
      </c>
    </row>
    <row r="269" spans="1:14" ht="13" x14ac:dyDescent="0.15">
      <c r="A269" s="1">
        <v>44154</v>
      </c>
      <c r="B269">
        <v>536</v>
      </c>
      <c r="C269">
        <v>24958</v>
      </c>
      <c r="D269">
        <v>7256</v>
      </c>
      <c r="E269">
        <v>15448</v>
      </c>
      <c r="F269">
        <v>429</v>
      </c>
      <c r="G269">
        <v>1172</v>
      </c>
      <c r="H269">
        <v>563</v>
      </c>
      <c r="I269">
        <v>217</v>
      </c>
      <c r="J269">
        <v>59</v>
      </c>
      <c r="K269">
        <v>17206</v>
      </c>
      <c r="L269">
        <v>1</v>
      </c>
      <c r="M269">
        <v>321</v>
      </c>
      <c r="N269">
        <v>6926</v>
      </c>
    </row>
    <row r="270" spans="1:14" ht="13" x14ac:dyDescent="0.15">
      <c r="A270" s="1">
        <v>44155</v>
      </c>
      <c r="B270">
        <v>516</v>
      </c>
      <c r="C270">
        <v>25474</v>
      </c>
      <c r="D270">
        <v>7404</v>
      </c>
      <c r="E270">
        <v>15742</v>
      </c>
      <c r="F270">
        <v>446</v>
      </c>
      <c r="G270">
        <v>1203</v>
      </c>
      <c r="H270">
        <v>588</v>
      </c>
      <c r="I270">
        <v>227</v>
      </c>
      <c r="J270">
        <v>57</v>
      </c>
      <c r="K270">
        <v>17477</v>
      </c>
      <c r="L270">
        <v>10</v>
      </c>
      <c r="M270">
        <v>331</v>
      </c>
      <c r="N270">
        <v>7122</v>
      </c>
    </row>
    <row r="271" spans="1:14" ht="13" x14ac:dyDescent="0.15">
      <c r="A271" s="1">
        <v>44156</v>
      </c>
      <c r="B271">
        <v>713</v>
      </c>
    </row>
    <row r="272" spans="1:14" ht="13" x14ac:dyDescent="0.15">
      <c r="A272" s="1">
        <v>44157</v>
      </c>
      <c r="B272">
        <v>626</v>
      </c>
    </row>
    <row r="273" spans="1:14" ht="13" x14ac:dyDescent="0.15">
      <c r="A273" s="2">
        <v>44158</v>
      </c>
      <c r="B273">
        <v>594</v>
      </c>
      <c r="C273">
        <v>27407</v>
      </c>
      <c r="D273">
        <v>7818</v>
      </c>
      <c r="E273">
        <v>17046</v>
      </c>
      <c r="F273">
        <v>494</v>
      </c>
      <c r="G273">
        <v>1307</v>
      </c>
      <c r="H273">
        <v>649</v>
      </c>
      <c r="I273">
        <v>277</v>
      </c>
      <c r="J273">
        <v>58</v>
      </c>
      <c r="K273">
        <v>19069</v>
      </c>
      <c r="L273">
        <v>17</v>
      </c>
      <c r="M273">
        <v>348</v>
      </c>
      <c r="N273">
        <v>7360</v>
      </c>
    </row>
    <row r="274" spans="1:14" ht="13" x14ac:dyDescent="0.15">
      <c r="A274" s="2">
        <v>44159</v>
      </c>
      <c r="B274">
        <v>695</v>
      </c>
      <c r="C274">
        <v>28348</v>
      </c>
      <c r="D274">
        <v>7992</v>
      </c>
      <c r="E274">
        <v>17478</v>
      </c>
      <c r="F274">
        <v>505</v>
      </c>
      <c r="G274">
        <v>1356</v>
      </c>
      <c r="H274">
        <v>678</v>
      </c>
      <c r="I274">
        <v>284</v>
      </c>
      <c r="J274">
        <v>61</v>
      </c>
      <c r="K274">
        <v>19605</v>
      </c>
      <c r="L274">
        <v>10</v>
      </c>
      <c r="M274">
        <v>358</v>
      </c>
      <c r="N274">
        <v>7732</v>
      </c>
    </row>
    <row r="275" spans="1:14" ht="13" x14ac:dyDescent="0.15">
      <c r="A275" s="2">
        <v>44160</v>
      </c>
      <c r="B275">
        <v>738</v>
      </c>
      <c r="C275">
        <v>29086</v>
      </c>
      <c r="D275">
        <v>8161</v>
      </c>
      <c r="E275">
        <v>18167</v>
      </c>
      <c r="F275">
        <v>526</v>
      </c>
      <c r="G275">
        <v>1526</v>
      </c>
      <c r="H275">
        <v>713</v>
      </c>
      <c r="I275">
        <v>294</v>
      </c>
      <c r="J275">
        <v>61</v>
      </c>
      <c r="L275">
        <v>13</v>
      </c>
      <c r="M275">
        <v>371</v>
      </c>
      <c r="N275">
        <v>7816</v>
      </c>
    </row>
    <row r="276" spans="1:14" ht="13" x14ac:dyDescent="0.15">
      <c r="A276" s="2">
        <v>44161</v>
      </c>
      <c r="B276">
        <v>887</v>
      </c>
      <c r="C276">
        <v>29973</v>
      </c>
      <c r="D276">
        <v>8329</v>
      </c>
      <c r="E276">
        <v>18779</v>
      </c>
      <c r="F276">
        <v>544</v>
      </c>
      <c r="G276">
        <v>1491</v>
      </c>
      <c r="H276">
        <v>737</v>
      </c>
      <c r="I276">
        <v>294</v>
      </c>
      <c r="J276">
        <v>64</v>
      </c>
      <c r="K276">
        <v>19998</v>
      </c>
      <c r="L276">
        <v>13</v>
      </c>
      <c r="M276">
        <v>384</v>
      </c>
      <c r="N276">
        <v>7899</v>
      </c>
    </row>
    <row r="277" spans="1:14" ht="13" x14ac:dyDescent="0.15">
      <c r="A277" s="2">
        <v>44162</v>
      </c>
      <c r="B277">
        <v>911</v>
      </c>
      <c r="C277">
        <v>30884</v>
      </c>
      <c r="D277">
        <v>8482</v>
      </c>
      <c r="E277">
        <v>19428</v>
      </c>
      <c r="F277">
        <v>571</v>
      </c>
      <c r="G277">
        <v>1538</v>
      </c>
      <c r="H277">
        <v>772</v>
      </c>
      <c r="I277">
        <v>301</v>
      </c>
      <c r="J277">
        <v>69</v>
      </c>
      <c r="K277">
        <v>21304</v>
      </c>
      <c r="L277">
        <v>11</v>
      </c>
      <c r="M277">
        <v>395</v>
      </c>
      <c r="N277">
        <v>8472</v>
      </c>
    </row>
    <row r="278" spans="1:14" ht="13" x14ac:dyDescent="0.15">
      <c r="A278" s="2">
        <v>44163</v>
      </c>
      <c r="B278">
        <v>750</v>
      </c>
    </row>
    <row r="279" spans="1:14" ht="13" x14ac:dyDescent="0.15">
      <c r="A279" s="2">
        <v>44164</v>
      </c>
      <c r="B279">
        <v>731</v>
      </c>
    </row>
    <row r="280" spans="1:14" ht="13" x14ac:dyDescent="0.15">
      <c r="A280" s="2">
        <v>44165</v>
      </c>
      <c r="B280">
        <v>596</v>
      </c>
      <c r="C280">
        <v>33238</v>
      </c>
      <c r="D280">
        <v>8850</v>
      </c>
      <c r="E280">
        <v>21070</v>
      </c>
      <c r="F280">
        <v>629</v>
      </c>
      <c r="G280">
        <v>1750</v>
      </c>
      <c r="H280">
        <v>845</v>
      </c>
      <c r="I280">
        <v>316</v>
      </c>
      <c r="J280">
        <v>75</v>
      </c>
      <c r="K280">
        <v>23111</v>
      </c>
      <c r="L280">
        <v>46</v>
      </c>
      <c r="M280">
        <v>441</v>
      </c>
      <c r="N280">
        <v>8855</v>
      </c>
    </row>
    <row r="281" spans="1:14" ht="13" x14ac:dyDescent="0.15">
      <c r="A281" s="2">
        <v>44166</v>
      </c>
      <c r="B281">
        <v>656</v>
      </c>
      <c r="C281">
        <v>33894</v>
      </c>
      <c r="D281">
        <v>8990</v>
      </c>
      <c r="E281">
        <v>21478</v>
      </c>
      <c r="F281">
        <v>639</v>
      </c>
      <c r="G281">
        <v>1833</v>
      </c>
      <c r="H281">
        <v>860</v>
      </c>
      <c r="I281">
        <v>336</v>
      </c>
      <c r="J281">
        <v>76</v>
      </c>
      <c r="K281">
        <v>23774</v>
      </c>
      <c r="L281">
        <v>16</v>
      </c>
      <c r="M281">
        <v>457</v>
      </c>
      <c r="N281">
        <v>8796</v>
      </c>
    </row>
    <row r="282" spans="1:14" ht="13" x14ac:dyDescent="0.15">
      <c r="A282" s="2">
        <v>44167</v>
      </c>
      <c r="B282">
        <v>834</v>
      </c>
      <c r="C282">
        <v>34728</v>
      </c>
      <c r="D282">
        <v>9164</v>
      </c>
      <c r="E282">
        <v>22007</v>
      </c>
      <c r="F282">
        <v>659</v>
      </c>
      <c r="G282">
        <v>1899</v>
      </c>
      <c r="H282">
        <v>905</v>
      </c>
      <c r="I282">
        <v>337</v>
      </c>
      <c r="J282">
        <v>79</v>
      </c>
      <c r="K282">
        <v>24424</v>
      </c>
      <c r="L282">
        <v>12</v>
      </c>
      <c r="M282">
        <v>469</v>
      </c>
      <c r="N282">
        <v>8941</v>
      </c>
    </row>
    <row r="283" spans="1:14" ht="13" x14ac:dyDescent="0.15">
      <c r="A283" s="2">
        <v>44168</v>
      </c>
      <c r="B283">
        <v>694</v>
      </c>
      <c r="C283">
        <v>35422</v>
      </c>
      <c r="D283">
        <v>9278</v>
      </c>
      <c r="E283">
        <v>22472</v>
      </c>
      <c r="F283">
        <v>669</v>
      </c>
      <c r="G283">
        <v>1981</v>
      </c>
      <c r="H283">
        <v>928</v>
      </c>
      <c r="I283">
        <v>325</v>
      </c>
      <c r="J283">
        <v>80</v>
      </c>
      <c r="K283">
        <v>24928</v>
      </c>
      <c r="L283">
        <v>12</v>
      </c>
      <c r="M283">
        <v>481</v>
      </c>
      <c r="N283">
        <v>9103</v>
      </c>
    </row>
    <row r="284" spans="1:14" ht="13" x14ac:dyDescent="0.15">
      <c r="A284" s="2">
        <v>44169</v>
      </c>
      <c r="B284">
        <v>711</v>
      </c>
      <c r="C284">
        <v>36132</v>
      </c>
      <c r="D284">
        <v>9421</v>
      </c>
      <c r="E284">
        <v>22899</v>
      </c>
      <c r="F284">
        <v>679</v>
      </c>
      <c r="G284">
        <v>2062</v>
      </c>
      <c r="H284">
        <v>978</v>
      </c>
      <c r="I284">
        <v>338</v>
      </c>
      <c r="J284">
        <v>76</v>
      </c>
      <c r="K284">
        <v>25658</v>
      </c>
      <c r="L284">
        <v>11</v>
      </c>
      <c r="M284">
        <v>492</v>
      </c>
      <c r="N284">
        <v>9050</v>
      </c>
    </row>
    <row r="285" spans="1:14" ht="13" x14ac:dyDescent="0.15">
      <c r="A285" s="2">
        <v>44170</v>
      </c>
      <c r="B285">
        <v>647</v>
      </c>
    </row>
    <row r="286" spans="1:14" ht="13" x14ac:dyDescent="0.15">
      <c r="A286" s="2">
        <v>44171</v>
      </c>
      <c r="B286">
        <v>726</v>
      </c>
    </row>
    <row r="287" spans="1:14" ht="13" x14ac:dyDescent="0.15">
      <c r="A287" s="2">
        <v>44172</v>
      </c>
      <c r="B287">
        <v>647</v>
      </c>
      <c r="C287">
        <v>38152</v>
      </c>
      <c r="D287">
        <v>9725</v>
      </c>
      <c r="E287">
        <v>24261</v>
      </c>
      <c r="F287">
        <v>724</v>
      </c>
      <c r="G287">
        <v>2265</v>
      </c>
      <c r="H287">
        <v>1084</v>
      </c>
      <c r="I287">
        <v>349</v>
      </c>
      <c r="J287">
        <v>77</v>
      </c>
      <c r="K287">
        <v>27287</v>
      </c>
      <c r="L287">
        <v>35</v>
      </c>
      <c r="M287">
        <v>527</v>
      </c>
      <c r="N287">
        <v>9380</v>
      </c>
    </row>
    <row r="288" spans="1:14" ht="13" x14ac:dyDescent="0.15">
      <c r="A288" s="2">
        <v>44173</v>
      </c>
      <c r="B288">
        <v>566</v>
      </c>
      <c r="C288">
        <v>38718</v>
      </c>
      <c r="D288">
        <v>9861</v>
      </c>
      <c r="E288">
        <v>24558</v>
      </c>
      <c r="F288">
        <v>735</v>
      </c>
      <c r="G288">
        <v>2339</v>
      </c>
      <c r="H288">
        <v>1132</v>
      </c>
      <c r="I288">
        <v>352</v>
      </c>
      <c r="J288">
        <v>74</v>
      </c>
      <c r="K288">
        <v>27897</v>
      </c>
      <c r="L288">
        <v>16</v>
      </c>
      <c r="M288">
        <v>543</v>
      </c>
      <c r="N288">
        <v>9315</v>
      </c>
    </row>
    <row r="289" spans="1:14" ht="13" x14ac:dyDescent="0.15">
      <c r="A289" s="2">
        <v>44174</v>
      </c>
      <c r="B289">
        <v>619</v>
      </c>
      <c r="C289">
        <v>39337</v>
      </c>
      <c r="D289">
        <v>9982</v>
      </c>
      <c r="E289">
        <v>24942</v>
      </c>
      <c r="F289">
        <v>740</v>
      </c>
      <c r="G289">
        <v>2420</v>
      </c>
      <c r="H289">
        <v>1159</v>
      </c>
      <c r="I289">
        <v>338</v>
      </c>
      <c r="J289">
        <v>76</v>
      </c>
      <c r="K289">
        <v>28448</v>
      </c>
      <c r="L289">
        <v>16</v>
      </c>
      <c r="M289">
        <v>559</v>
      </c>
      <c r="N289">
        <v>9329</v>
      </c>
    </row>
    <row r="290" spans="1:14" ht="13" x14ac:dyDescent="0.15">
      <c r="A290" s="2">
        <v>44175</v>
      </c>
      <c r="B290">
        <v>723</v>
      </c>
      <c r="C290">
        <v>40060</v>
      </c>
      <c r="D290">
        <v>10117</v>
      </c>
      <c r="E290">
        <v>25398</v>
      </c>
      <c r="F290">
        <v>750</v>
      </c>
      <c r="G290">
        <v>2502</v>
      </c>
      <c r="H290">
        <v>1199</v>
      </c>
      <c r="I290">
        <v>346</v>
      </c>
      <c r="J290">
        <v>75</v>
      </c>
      <c r="K290">
        <v>28948</v>
      </c>
      <c r="L290">
        <v>28</v>
      </c>
      <c r="M290">
        <v>587</v>
      </c>
      <c r="N290">
        <v>9524</v>
      </c>
    </row>
    <row r="291" spans="1:14" ht="13" x14ac:dyDescent="0.15">
      <c r="A291" s="2">
        <v>44176</v>
      </c>
      <c r="B291">
        <v>737</v>
      </c>
      <c r="C291">
        <v>40797</v>
      </c>
      <c r="D291">
        <v>10236</v>
      </c>
      <c r="E291">
        <v>25867</v>
      </c>
      <c r="F291">
        <v>758</v>
      </c>
      <c r="G291">
        <v>2601</v>
      </c>
      <c r="H291">
        <v>1240</v>
      </c>
      <c r="I291">
        <v>342</v>
      </c>
      <c r="J291">
        <v>87</v>
      </c>
      <c r="K291">
        <v>29598</v>
      </c>
      <c r="L291">
        <v>11</v>
      </c>
      <c r="M291">
        <v>598</v>
      </c>
      <c r="N291">
        <v>9589</v>
      </c>
    </row>
    <row r="292" spans="1:14" ht="13" x14ac:dyDescent="0.15">
      <c r="A292" s="2">
        <v>44177</v>
      </c>
      <c r="B292">
        <v>698</v>
      </c>
    </row>
    <row r="293" spans="1:14" ht="13" x14ac:dyDescent="0.15">
      <c r="A293" s="2">
        <v>44178</v>
      </c>
      <c r="B293">
        <v>689</v>
      </c>
    </row>
    <row r="294" spans="1:14" ht="13" x14ac:dyDescent="0.15">
      <c r="A294" s="2">
        <v>44179</v>
      </c>
      <c r="B294">
        <v>759</v>
      </c>
      <c r="C294">
        <v>42943</v>
      </c>
      <c r="D294">
        <v>10536</v>
      </c>
      <c r="E294">
        <v>27431</v>
      </c>
      <c r="F294">
        <v>787</v>
      </c>
      <c r="G294">
        <v>2851</v>
      </c>
      <c r="H294">
        <v>1331</v>
      </c>
      <c r="I294">
        <v>359</v>
      </c>
      <c r="J294">
        <v>87</v>
      </c>
      <c r="K294">
        <v>31207</v>
      </c>
      <c r="L294">
        <v>49</v>
      </c>
      <c r="M294">
        <v>647</v>
      </c>
      <c r="N294">
        <v>10039</v>
      </c>
    </row>
    <row r="295" spans="1:14" ht="13" x14ac:dyDescent="0.15">
      <c r="A295" s="2">
        <v>44180</v>
      </c>
      <c r="B295">
        <v>522</v>
      </c>
      <c r="C295">
        <v>43463</v>
      </c>
      <c r="D295">
        <v>10620</v>
      </c>
      <c r="E295">
        <v>27679</v>
      </c>
      <c r="F295">
        <v>794</v>
      </c>
      <c r="G295">
        <v>2907</v>
      </c>
      <c r="H295">
        <v>1368</v>
      </c>
      <c r="I295">
        <v>361</v>
      </c>
      <c r="J295">
        <v>93</v>
      </c>
      <c r="K295">
        <v>31866</v>
      </c>
      <c r="L295">
        <v>21</v>
      </c>
      <c r="M295">
        <v>668</v>
      </c>
      <c r="N295">
        <v>9860</v>
      </c>
    </row>
    <row r="296" spans="1:14" ht="13" x14ac:dyDescent="0.15">
      <c r="A296" s="2">
        <v>44181</v>
      </c>
      <c r="B296">
        <v>640</v>
      </c>
      <c r="C296">
        <v>44103</v>
      </c>
      <c r="D296">
        <v>10718</v>
      </c>
      <c r="E296">
        <v>28078</v>
      </c>
      <c r="F296">
        <v>799</v>
      </c>
      <c r="G296">
        <v>2998</v>
      </c>
      <c r="H296">
        <v>1415</v>
      </c>
      <c r="I296">
        <v>362</v>
      </c>
      <c r="J296">
        <v>91</v>
      </c>
      <c r="K296">
        <v>32376</v>
      </c>
      <c r="L296">
        <v>24</v>
      </c>
      <c r="M296">
        <v>692</v>
      </c>
      <c r="N296">
        <v>9950</v>
      </c>
    </row>
    <row r="297" spans="1:14" ht="13" x14ac:dyDescent="0.15">
      <c r="A297" s="2">
        <v>44182</v>
      </c>
      <c r="B297">
        <v>673</v>
      </c>
      <c r="C297">
        <v>44776</v>
      </c>
      <c r="D297">
        <v>10863</v>
      </c>
      <c r="E297">
        <v>28481</v>
      </c>
      <c r="F297">
        <v>803</v>
      </c>
      <c r="G297">
        <v>3064</v>
      </c>
      <c r="H297">
        <v>1462</v>
      </c>
      <c r="I297">
        <v>358</v>
      </c>
      <c r="J297">
        <v>93</v>
      </c>
      <c r="K297">
        <v>32963</v>
      </c>
      <c r="L297">
        <v>21</v>
      </c>
      <c r="M297">
        <v>713</v>
      </c>
      <c r="N297">
        <v>10009</v>
      </c>
    </row>
    <row r="298" spans="1:14" ht="13" x14ac:dyDescent="0.15">
      <c r="A298" s="2">
        <v>44183</v>
      </c>
      <c r="B298">
        <v>624</v>
      </c>
      <c r="C298">
        <v>45400</v>
      </c>
      <c r="D298">
        <v>10969</v>
      </c>
      <c r="E298">
        <v>28887</v>
      </c>
      <c r="F298">
        <v>808</v>
      </c>
      <c r="G298">
        <v>3124</v>
      </c>
      <c r="H298">
        <v>1509</v>
      </c>
      <c r="I298">
        <v>356</v>
      </c>
      <c r="J298">
        <v>92</v>
      </c>
      <c r="K298">
        <v>33589</v>
      </c>
      <c r="L298">
        <v>11</v>
      </c>
      <c r="M298">
        <v>724</v>
      </c>
      <c r="N298">
        <v>9978</v>
      </c>
    </row>
    <row r="299" spans="1:14" ht="13" x14ac:dyDescent="0.15">
      <c r="A299" s="2">
        <v>44184</v>
      </c>
      <c r="B299">
        <v>652</v>
      </c>
    </row>
    <row r="300" spans="1:14" ht="13" x14ac:dyDescent="0.15">
      <c r="A300" s="2">
        <v>44185</v>
      </c>
      <c r="B300">
        <v>486</v>
      </c>
    </row>
    <row r="301" spans="1:14" ht="13" x14ac:dyDescent="0.15">
      <c r="A301" s="2">
        <v>44186</v>
      </c>
      <c r="B301">
        <v>529</v>
      </c>
      <c r="C301">
        <v>47067</v>
      </c>
      <c r="D301">
        <v>11252</v>
      </c>
      <c r="E301">
        <v>29971</v>
      </c>
      <c r="F301">
        <v>829</v>
      </c>
      <c r="G301">
        <v>3313</v>
      </c>
      <c r="H301">
        <v>1599</v>
      </c>
      <c r="I301">
        <v>341</v>
      </c>
      <c r="J301">
        <v>80</v>
      </c>
      <c r="K301">
        <v>35455</v>
      </c>
      <c r="L301">
        <v>41</v>
      </c>
      <c r="M301">
        <v>765</v>
      </c>
      <c r="N301">
        <v>9718</v>
      </c>
    </row>
    <row r="302" spans="1:14" ht="13" x14ac:dyDescent="0.15">
      <c r="A302" s="2">
        <v>44187</v>
      </c>
      <c r="B302">
        <v>444</v>
      </c>
      <c r="C302">
        <v>47510</v>
      </c>
      <c r="D302">
        <v>11331</v>
      </c>
      <c r="E302">
        <v>30227</v>
      </c>
      <c r="F302">
        <v>838</v>
      </c>
      <c r="G302">
        <v>3391</v>
      </c>
      <c r="H302">
        <v>1620</v>
      </c>
      <c r="I302">
        <v>357</v>
      </c>
      <c r="J302">
        <v>84</v>
      </c>
      <c r="K302">
        <v>36094</v>
      </c>
      <c r="L302">
        <v>12</v>
      </c>
      <c r="M302">
        <v>777</v>
      </c>
      <c r="N302">
        <v>9481</v>
      </c>
    </row>
    <row r="303" spans="1:14" ht="13" x14ac:dyDescent="0.15">
      <c r="A303" s="2">
        <v>44188</v>
      </c>
      <c r="B303">
        <v>518</v>
      </c>
      <c r="C303">
        <v>48027</v>
      </c>
      <c r="D303">
        <v>11428</v>
      </c>
      <c r="E303">
        <v>30559</v>
      </c>
      <c r="F303">
        <v>847</v>
      </c>
      <c r="G303">
        <v>3440</v>
      </c>
      <c r="H303">
        <v>1651</v>
      </c>
      <c r="I303">
        <v>348</v>
      </c>
      <c r="J303">
        <v>80</v>
      </c>
      <c r="K303">
        <v>36952</v>
      </c>
      <c r="L303">
        <v>19</v>
      </c>
      <c r="M303">
        <v>796</v>
      </c>
      <c r="N303">
        <v>9137</v>
      </c>
    </row>
    <row r="304" spans="1:14" ht="13" x14ac:dyDescent="0.15">
      <c r="A304" s="2">
        <v>44189</v>
      </c>
      <c r="B304">
        <v>582</v>
      </c>
      <c r="C304">
        <v>48609</v>
      </c>
      <c r="D304">
        <v>11535</v>
      </c>
      <c r="E304">
        <v>30885</v>
      </c>
      <c r="F304">
        <v>857</v>
      </c>
      <c r="G304">
        <v>3511</v>
      </c>
      <c r="H304">
        <v>1719</v>
      </c>
      <c r="I304">
        <v>341</v>
      </c>
      <c r="J304">
        <v>78</v>
      </c>
      <c r="K304">
        <v>37784</v>
      </c>
      <c r="L304">
        <v>12</v>
      </c>
      <c r="M304">
        <v>808</v>
      </c>
      <c r="N304">
        <v>8865</v>
      </c>
    </row>
    <row r="305" spans="1:14" ht="13" x14ac:dyDescent="0.15">
      <c r="A305" s="2">
        <v>44190</v>
      </c>
      <c r="B305">
        <v>512</v>
      </c>
    </row>
    <row r="306" spans="1:14" ht="13" x14ac:dyDescent="0.15">
      <c r="A306" s="2">
        <v>44191</v>
      </c>
      <c r="B306">
        <v>447</v>
      </c>
    </row>
    <row r="307" spans="1:14" ht="13" x14ac:dyDescent="0.15">
      <c r="A307" s="2">
        <v>44192</v>
      </c>
      <c r="B307">
        <v>424</v>
      </c>
    </row>
    <row r="308" spans="1:14" ht="13" x14ac:dyDescent="0.15">
      <c r="A308" s="2">
        <v>44193</v>
      </c>
      <c r="B308">
        <v>441</v>
      </c>
    </row>
    <row r="309" spans="1:14" ht="13" x14ac:dyDescent="0.15">
      <c r="A309" s="2">
        <v>44194</v>
      </c>
      <c r="B309">
        <v>382</v>
      </c>
      <c r="C309">
        <v>50815</v>
      </c>
      <c r="D309">
        <v>11913</v>
      </c>
      <c r="E309">
        <v>32260</v>
      </c>
      <c r="F309">
        <v>901</v>
      </c>
      <c r="G309">
        <v>3749</v>
      </c>
      <c r="H309">
        <v>1890</v>
      </c>
      <c r="I309">
        <v>373</v>
      </c>
      <c r="J309">
        <v>80</v>
      </c>
      <c r="K309">
        <v>41175</v>
      </c>
      <c r="L309">
        <v>74</v>
      </c>
      <c r="M309">
        <v>882</v>
      </c>
      <c r="N309">
        <v>7580</v>
      </c>
    </row>
    <row r="310" spans="1:14" ht="13" x14ac:dyDescent="0.15">
      <c r="A310" s="2">
        <v>44195</v>
      </c>
      <c r="B310">
        <v>485</v>
      </c>
      <c r="C310">
        <v>51300</v>
      </c>
      <c r="D310">
        <v>12030</v>
      </c>
      <c r="E310">
        <v>32471</v>
      </c>
      <c r="F310">
        <v>917</v>
      </c>
      <c r="G310">
        <v>3806</v>
      </c>
      <c r="H310">
        <v>1974</v>
      </c>
      <c r="I310">
        <v>379</v>
      </c>
      <c r="J310">
        <v>77</v>
      </c>
      <c r="K310">
        <v>41681</v>
      </c>
      <c r="L310">
        <v>11</v>
      </c>
      <c r="M310">
        <v>893</v>
      </c>
      <c r="N310">
        <v>7551</v>
      </c>
    </row>
    <row r="311" spans="1:14" ht="13" x14ac:dyDescent="0.15">
      <c r="A311" s="2">
        <v>44196</v>
      </c>
      <c r="B311">
        <v>690</v>
      </c>
      <c r="C311">
        <v>51990</v>
      </c>
      <c r="D311">
        <v>12135</v>
      </c>
      <c r="E311">
        <v>32918</v>
      </c>
      <c r="F311">
        <v>928</v>
      </c>
      <c r="G311">
        <v>3890</v>
      </c>
      <c r="H311">
        <v>2017</v>
      </c>
      <c r="I311">
        <v>374</v>
      </c>
      <c r="J311">
        <v>76</v>
      </c>
      <c r="K311">
        <v>42127</v>
      </c>
      <c r="L311">
        <v>8</v>
      </c>
      <c r="M311">
        <v>901</v>
      </c>
      <c r="N311">
        <v>7781</v>
      </c>
    </row>
    <row r="312" spans="1:14" ht="13" x14ac:dyDescent="0.15">
      <c r="A312" s="2">
        <v>44197</v>
      </c>
      <c r="B312">
        <v>565</v>
      </c>
    </row>
    <row r="313" spans="1:14" ht="13" x14ac:dyDescent="0.15">
      <c r="A313" s="2">
        <v>44198</v>
      </c>
      <c r="B313">
        <v>607</v>
      </c>
    </row>
    <row r="314" spans="1:14" ht="13" x14ac:dyDescent="0.15">
      <c r="A314" s="2">
        <v>44199</v>
      </c>
      <c r="B314">
        <v>500</v>
      </c>
    </row>
    <row r="315" spans="1:14" ht="13" x14ac:dyDescent="0.15">
      <c r="A315" s="2">
        <v>44200</v>
      </c>
      <c r="B315">
        <v>539</v>
      </c>
      <c r="C315">
        <v>54201</v>
      </c>
      <c r="D315">
        <v>12524</v>
      </c>
      <c r="E315">
        <v>34219</v>
      </c>
      <c r="F315">
        <v>992</v>
      </c>
      <c r="G315">
        <v>4178</v>
      </c>
      <c r="H315">
        <v>2186</v>
      </c>
      <c r="I315">
        <v>351</v>
      </c>
      <c r="J315">
        <v>76</v>
      </c>
      <c r="K315">
        <v>45229</v>
      </c>
      <c r="L315">
        <v>45</v>
      </c>
      <c r="M315">
        <v>946</v>
      </c>
      <c r="N315">
        <v>6823</v>
      </c>
    </row>
    <row r="316" spans="1:14" ht="13" x14ac:dyDescent="0.15">
      <c r="A316" s="2">
        <v>44201</v>
      </c>
      <c r="B316">
        <v>428</v>
      </c>
      <c r="C316">
        <v>54629</v>
      </c>
      <c r="D316">
        <v>12614</v>
      </c>
      <c r="E316">
        <v>34442</v>
      </c>
      <c r="F316">
        <v>1001</v>
      </c>
      <c r="G316">
        <v>4239</v>
      </c>
      <c r="H316">
        <v>2231</v>
      </c>
      <c r="I316">
        <v>367</v>
      </c>
      <c r="J316">
        <v>77</v>
      </c>
      <c r="K316">
        <v>45999</v>
      </c>
      <c r="L316">
        <v>8</v>
      </c>
      <c r="M316">
        <v>954</v>
      </c>
      <c r="N316">
        <v>6472</v>
      </c>
    </row>
    <row r="317" spans="1:14" ht="13" x14ac:dyDescent="0.15">
      <c r="A317" s="2">
        <v>44202</v>
      </c>
      <c r="B317">
        <v>625</v>
      </c>
      <c r="C317">
        <v>55254</v>
      </c>
      <c r="D317">
        <v>12792</v>
      </c>
      <c r="E317">
        <v>34747</v>
      </c>
      <c r="F317">
        <v>1029</v>
      </c>
      <c r="G317">
        <v>4310</v>
      </c>
      <c r="H317">
        <v>2274</v>
      </c>
      <c r="I317">
        <v>381</v>
      </c>
      <c r="J317">
        <v>78</v>
      </c>
      <c r="K317">
        <v>46728</v>
      </c>
      <c r="L317">
        <v>8</v>
      </c>
      <c r="M317">
        <v>962</v>
      </c>
      <c r="N317">
        <v>6343</v>
      </c>
    </row>
    <row r="318" spans="1:14" ht="13" x14ac:dyDescent="0.15">
      <c r="A318" s="2">
        <v>44203</v>
      </c>
      <c r="B318">
        <v>761</v>
      </c>
      <c r="C318">
        <v>56015</v>
      </c>
      <c r="D318">
        <v>12886</v>
      </c>
      <c r="E318">
        <v>35231</v>
      </c>
      <c r="F318">
        <v>1052</v>
      </c>
      <c r="G318">
        <v>4406</v>
      </c>
      <c r="H318">
        <v>2338</v>
      </c>
      <c r="I318">
        <v>372</v>
      </c>
      <c r="J318">
        <v>74</v>
      </c>
      <c r="K318">
        <v>47374</v>
      </c>
      <c r="L318">
        <v>8</v>
      </c>
      <c r="M318">
        <v>970</v>
      </c>
      <c r="N318">
        <v>6349</v>
      </c>
    </row>
    <row r="319" spans="1:14" ht="13" x14ac:dyDescent="0.15">
      <c r="A319" s="2">
        <v>44204</v>
      </c>
      <c r="B319">
        <v>617</v>
      </c>
      <c r="C319">
        <v>56632</v>
      </c>
      <c r="D319">
        <v>13025</v>
      </c>
      <c r="E319">
        <v>35551</v>
      </c>
      <c r="F319">
        <v>1079</v>
      </c>
      <c r="G319">
        <v>4487</v>
      </c>
      <c r="H319">
        <v>2387</v>
      </c>
      <c r="I319">
        <v>358</v>
      </c>
      <c r="J319">
        <v>75</v>
      </c>
      <c r="K319">
        <v>48205</v>
      </c>
      <c r="L319">
        <v>18</v>
      </c>
      <c r="M319">
        <v>988</v>
      </c>
      <c r="N319">
        <v>6118</v>
      </c>
    </row>
    <row r="320" spans="1:14" ht="13" x14ac:dyDescent="0.15">
      <c r="A320" s="2">
        <v>44205</v>
      </c>
      <c r="B320">
        <v>538</v>
      </c>
    </row>
    <row r="321" spans="1:14" ht="13" x14ac:dyDescent="0.15">
      <c r="A321" s="2">
        <v>44206</v>
      </c>
      <c r="B321">
        <v>507</v>
      </c>
    </row>
    <row r="322" spans="1:14" ht="13" x14ac:dyDescent="0.15">
      <c r="A322" s="2">
        <v>44207</v>
      </c>
      <c r="B322">
        <v>430</v>
      </c>
      <c r="C322">
        <v>58107</v>
      </c>
      <c r="D322">
        <v>13312</v>
      </c>
      <c r="E322">
        <v>36287</v>
      </c>
      <c r="F322">
        <v>1138</v>
      </c>
      <c r="G322">
        <v>4704</v>
      </c>
      <c r="H322">
        <v>2560</v>
      </c>
      <c r="I322">
        <v>362</v>
      </c>
      <c r="J322">
        <v>72</v>
      </c>
      <c r="K322">
        <v>50529</v>
      </c>
      <c r="L322">
        <v>22</v>
      </c>
      <c r="M322">
        <v>1010</v>
      </c>
      <c r="N322">
        <v>5232</v>
      </c>
    </row>
    <row r="323" spans="1:14" ht="13" x14ac:dyDescent="0.15">
      <c r="A323" s="2">
        <v>44208</v>
      </c>
      <c r="B323">
        <v>446</v>
      </c>
      <c r="C323">
        <v>58553</v>
      </c>
      <c r="D323">
        <v>13408</v>
      </c>
      <c r="E323">
        <v>36510</v>
      </c>
      <c r="F323">
        <v>1152</v>
      </c>
      <c r="G323">
        <v>4771</v>
      </c>
      <c r="H323">
        <v>2606</v>
      </c>
      <c r="I323">
        <v>368</v>
      </c>
      <c r="J323">
        <v>72</v>
      </c>
      <c r="K323">
        <v>51144</v>
      </c>
      <c r="L323">
        <v>9</v>
      </c>
      <c r="M323">
        <v>1019</v>
      </c>
      <c r="N323">
        <v>5045</v>
      </c>
    </row>
    <row r="324" spans="1:14" ht="13" x14ac:dyDescent="0.15">
      <c r="A324" s="2">
        <v>44209</v>
      </c>
      <c r="B324">
        <v>519</v>
      </c>
      <c r="C324">
        <v>59072</v>
      </c>
      <c r="D324">
        <v>13525</v>
      </c>
      <c r="E324">
        <v>36745</v>
      </c>
      <c r="F324">
        <v>1186</v>
      </c>
      <c r="G324">
        <v>4855</v>
      </c>
      <c r="H324">
        <v>2651</v>
      </c>
      <c r="I324">
        <v>360</v>
      </c>
      <c r="J324">
        <v>76</v>
      </c>
      <c r="K324">
        <v>51893</v>
      </c>
      <c r="L324">
        <v>12</v>
      </c>
      <c r="M324">
        <v>1031</v>
      </c>
      <c r="N324">
        <v>4810</v>
      </c>
    </row>
    <row r="325" spans="1:14" ht="13" x14ac:dyDescent="0.15">
      <c r="A325" s="2">
        <v>44210</v>
      </c>
      <c r="B325">
        <v>536</v>
      </c>
      <c r="C325">
        <v>59608</v>
      </c>
      <c r="D325">
        <v>13627</v>
      </c>
      <c r="E325">
        <v>36998</v>
      </c>
      <c r="F325">
        <v>1207</v>
      </c>
      <c r="G325">
        <v>4970</v>
      </c>
      <c r="H325">
        <v>2696</v>
      </c>
      <c r="I325">
        <v>362</v>
      </c>
      <c r="J325">
        <v>74</v>
      </c>
      <c r="K325">
        <v>52605</v>
      </c>
      <c r="L325">
        <v>7</v>
      </c>
      <c r="M325">
        <v>1038</v>
      </c>
      <c r="N325">
        <v>4624</v>
      </c>
    </row>
    <row r="326" spans="1:14" ht="13" x14ac:dyDescent="0.15">
      <c r="A326" s="2">
        <v>44211</v>
      </c>
      <c r="B326">
        <v>509</v>
      </c>
      <c r="C326">
        <v>60117</v>
      </c>
      <c r="D326">
        <v>13728</v>
      </c>
      <c r="E326">
        <v>37258</v>
      </c>
      <c r="F326">
        <v>1220</v>
      </c>
      <c r="G326">
        <v>5056</v>
      </c>
      <c r="H326">
        <v>2745</v>
      </c>
      <c r="I326">
        <v>349</v>
      </c>
      <c r="J326">
        <v>68</v>
      </c>
      <c r="K326">
        <v>53115</v>
      </c>
      <c r="L326">
        <v>9</v>
      </c>
      <c r="M326">
        <v>1047</v>
      </c>
      <c r="N326">
        <v>4604</v>
      </c>
    </row>
    <row r="327" spans="1:14" ht="13" x14ac:dyDescent="0.15">
      <c r="A327" s="2">
        <v>44212</v>
      </c>
      <c r="B327">
        <v>584</v>
      </c>
    </row>
    <row r="328" spans="1:14" ht="13" x14ac:dyDescent="0.15">
      <c r="A328" s="2">
        <v>44213</v>
      </c>
      <c r="B328">
        <v>445</v>
      </c>
    </row>
    <row r="329" spans="1:14" ht="13" x14ac:dyDescent="0.15">
      <c r="A329" s="2">
        <v>44214</v>
      </c>
      <c r="B329">
        <v>301</v>
      </c>
      <c r="C329">
        <v>61447</v>
      </c>
      <c r="D329">
        <v>14009</v>
      </c>
      <c r="E329">
        <v>37806</v>
      </c>
      <c r="F329">
        <v>1285</v>
      </c>
      <c r="G329">
        <v>5313</v>
      </c>
      <c r="H329">
        <v>2911</v>
      </c>
      <c r="I329">
        <v>343</v>
      </c>
      <c r="J329">
        <v>68</v>
      </c>
      <c r="K329">
        <v>54656</v>
      </c>
      <c r="L329">
        <v>31</v>
      </c>
      <c r="M329">
        <v>1078</v>
      </c>
      <c r="N329">
        <v>4326</v>
      </c>
    </row>
    <row r="330" spans="1:14" ht="13" x14ac:dyDescent="0.15">
      <c r="A330" s="2">
        <v>44215</v>
      </c>
      <c r="B330">
        <v>465</v>
      </c>
      <c r="C330">
        <v>61912</v>
      </c>
      <c r="D330">
        <v>14092</v>
      </c>
      <c r="E330">
        <v>38068</v>
      </c>
      <c r="F330">
        <v>1306</v>
      </c>
      <c r="G330">
        <v>5374</v>
      </c>
      <c r="H330">
        <v>2943</v>
      </c>
      <c r="I330">
        <v>329</v>
      </c>
      <c r="J330">
        <v>70</v>
      </c>
      <c r="K330">
        <v>55099</v>
      </c>
      <c r="L330">
        <v>12</v>
      </c>
      <c r="M330">
        <v>1090</v>
      </c>
      <c r="N330">
        <v>4331</v>
      </c>
    </row>
    <row r="331" spans="1:14" ht="13" x14ac:dyDescent="0.15">
      <c r="A331" s="2">
        <v>44216</v>
      </c>
      <c r="B331">
        <v>500</v>
      </c>
      <c r="C331">
        <v>62412</v>
      </c>
      <c r="D331">
        <v>14217</v>
      </c>
      <c r="E331">
        <v>38284</v>
      </c>
      <c r="F331">
        <v>1338</v>
      </c>
      <c r="G331">
        <v>5465</v>
      </c>
      <c r="H331">
        <v>2978</v>
      </c>
      <c r="I331">
        <v>320</v>
      </c>
      <c r="J331">
        <v>66</v>
      </c>
      <c r="K331">
        <v>55564</v>
      </c>
      <c r="L331">
        <v>14</v>
      </c>
      <c r="M331">
        <v>1104</v>
      </c>
      <c r="N331">
        <v>4345</v>
      </c>
    </row>
    <row r="332" spans="1:14" ht="13" x14ac:dyDescent="0.15">
      <c r="A332" s="2">
        <v>44217</v>
      </c>
      <c r="B332">
        <v>564</v>
      </c>
      <c r="C332">
        <v>62976</v>
      </c>
      <c r="D332">
        <v>14328</v>
      </c>
      <c r="E332">
        <v>38518</v>
      </c>
      <c r="F332">
        <v>1385</v>
      </c>
      <c r="G332">
        <v>5560</v>
      </c>
      <c r="H332">
        <v>3054</v>
      </c>
      <c r="I332">
        <v>309</v>
      </c>
      <c r="J332">
        <v>68</v>
      </c>
      <c r="K332">
        <v>56010</v>
      </c>
      <c r="L332">
        <v>15</v>
      </c>
      <c r="M332">
        <v>1119</v>
      </c>
      <c r="N332">
        <v>4450</v>
      </c>
    </row>
    <row r="333" spans="1:14" ht="13" x14ac:dyDescent="0.15">
      <c r="A333" s="2">
        <v>44218</v>
      </c>
      <c r="B333">
        <v>508</v>
      </c>
      <c r="C333">
        <v>63484</v>
      </c>
      <c r="D333">
        <v>14460</v>
      </c>
      <c r="E333">
        <v>38746</v>
      </c>
      <c r="F333">
        <v>1398</v>
      </c>
      <c r="G333">
        <v>5639</v>
      </c>
      <c r="H333">
        <v>3109</v>
      </c>
      <c r="I333">
        <v>315</v>
      </c>
      <c r="J333">
        <v>75</v>
      </c>
      <c r="K333">
        <v>56455</v>
      </c>
      <c r="L333">
        <v>9</v>
      </c>
      <c r="M333">
        <v>1128</v>
      </c>
      <c r="N333">
        <v>4479</v>
      </c>
    </row>
    <row r="334" spans="1:14" ht="13" x14ac:dyDescent="0.15">
      <c r="A334" s="2">
        <v>44219</v>
      </c>
      <c r="B334">
        <v>527</v>
      </c>
    </row>
    <row r="335" spans="1:14" ht="13" x14ac:dyDescent="0.15">
      <c r="A335" s="2">
        <v>44220</v>
      </c>
      <c r="B335">
        <v>471</v>
      </c>
    </row>
    <row r="336" spans="1:14" ht="13" x14ac:dyDescent="0.15">
      <c r="A336" s="2">
        <v>44221</v>
      </c>
      <c r="B336">
        <v>346</v>
      </c>
      <c r="C336">
        <v>64828</v>
      </c>
      <c r="D336">
        <v>14774</v>
      </c>
      <c r="E336">
        <v>39364</v>
      </c>
      <c r="F336">
        <v>1471</v>
      </c>
      <c r="G336">
        <v>5873</v>
      </c>
      <c r="H336">
        <v>3213</v>
      </c>
      <c r="I336">
        <v>328</v>
      </c>
      <c r="J336">
        <v>68</v>
      </c>
      <c r="K336">
        <v>57831</v>
      </c>
      <c r="L336">
        <v>26</v>
      </c>
      <c r="M336">
        <v>1154</v>
      </c>
      <c r="N336">
        <v>4392</v>
      </c>
    </row>
    <row r="337" spans="1:14" ht="13" x14ac:dyDescent="0.15">
      <c r="A337" s="2">
        <v>44222</v>
      </c>
      <c r="B337">
        <v>407</v>
      </c>
      <c r="C337">
        <v>65234</v>
      </c>
      <c r="D337">
        <v>14898</v>
      </c>
      <c r="E337">
        <v>39533</v>
      </c>
      <c r="F337">
        <v>1493</v>
      </c>
      <c r="G337">
        <v>5927</v>
      </c>
      <c r="H337">
        <v>3251</v>
      </c>
      <c r="I337">
        <v>313</v>
      </c>
      <c r="J337">
        <v>71</v>
      </c>
      <c r="K337">
        <v>58352</v>
      </c>
      <c r="L337">
        <v>14</v>
      </c>
      <c r="M337">
        <v>1168</v>
      </c>
      <c r="N337">
        <v>4260</v>
      </c>
    </row>
    <row r="338" spans="1:14" ht="13" x14ac:dyDescent="0.15">
      <c r="A338" s="2">
        <v>44223</v>
      </c>
      <c r="B338">
        <v>485</v>
      </c>
      <c r="C338">
        <v>65719</v>
      </c>
      <c r="D338">
        <v>15013</v>
      </c>
      <c r="E338">
        <v>39743</v>
      </c>
      <c r="F338">
        <v>1538</v>
      </c>
      <c r="G338">
        <v>6010</v>
      </c>
      <c r="H338">
        <v>3283</v>
      </c>
      <c r="I338">
        <v>303</v>
      </c>
      <c r="J338">
        <v>74</v>
      </c>
      <c r="K338">
        <v>58778</v>
      </c>
      <c r="L338">
        <v>4</v>
      </c>
      <c r="M338">
        <v>1172</v>
      </c>
      <c r="N338">
        <v>4299</v>
      </c>
    </row>
    <row r="339" spans="1:14" ht="13" x14ac:dyDescent="0.15">
      <c r="A339" s="2">
        <v>44224</v>
      </c>
      <c r="B339">
        <v>546</v>
      </c>
      <c r="C339">
        <v>66265</v>
      </c>
      <c r="D339">
        <v>15187</v>
      </c>
      <c r="E339">
        <v>39961</v>
      </c>
      <c r="F339">
        <v>1568</v>
      </c>
      <c r="G339">
        <v>6080</v>
      </c>
      <c r="H339">
        <v>3334</v>
      </c>
      <c r="I339">
        <v>291</v>
      </c>
      <c r="J339">
        <v>75</v>
      </c>
      <c r="K339">
        <v>59141</v>
      </c>
      <c r="L339">
        <v>8</v>
      </c>
      <c r="M339">
        <v>1184</v>
      </c>
      <c r="N339">
        <v>4455</v>
      </c>
    </row>
    <row r="340" spans="1:14" ht="13" x14ac:dyDescent="0.15">
      <c r="A340" s="2">
        <v>44225</v>
      </c>
      <c r="B340">
        <v>514</v>
      </c>
      <c r="C340">
        <v>66779</v>
      </c>
      <c r="D340">
        <v>15321</v>
      </c>
      <c r="E340">
        <v>40184</v>
      </c>
      <c r="F340">
        <v>1597</v>
      </c>
      <c r="G340">
        <v>6151</v>
      </c>
      <c r="H340">
        <v>3391</v>
      </c>
      <c r="I340">
        <v>292</v>
      </c>
      <c r="J340">
        <v>74</v>
      </c>
      <c r="K340">
        <v>59551</v>
      </c>
      <c r="L340">
        <v>5</v>
      </c>
      <c r="M340">
        <v>1189</v>
      </c>
      <c r="N340">
        <v>4557</v>
      </c>
    </row>
    <row r="341" spans="1:14" ht="13" x14ac:dyDescent="0.15">
      <c r="A341" s="2">
        <v>44226</v>
      </c>
      <c r="B341">
        <v>408</v>
      </c>
    </row>
    <row r="342" spans="1:14" ht="13" x14ac:dyDescent="0.15">
      <c r="A342" s="2">
        <v>44227</v>
      </c>
      <c r="B342">
        <v>473</v>
      </c>
    </row>
    <row r="343" spans="1:14" ht="13" x14ac:dyDescent="0.15">
      <c r="A343" s="2">
        <v>44228</v>
      </c>
      <c r="B343">
        <v>277</v>
      </c>
      <c r="C343">
        <v>67937</v>
      </c>
      <c r="D343">
        <v>15616</v>
      </c>
      <c r="E343">
        <v>40677</v>
      </c>
      <c r="F343">
        <v>1675</v>
      </c>
      <c r="G343">
        <v>6345</v>
      </c>
      <c r="H343">
        <v>3489</v>
      </c>
      <c r="I343">
        <v>289</v>
      </c>
      <c r="J343">
        <v>79</v>
      </c>
      <c r="K343">
        <v>61117</v>
      </c>
      <c r="L343">
        <v>21</v>
      </c>
      <c r="M343">
        <v>1210</v>
      </c>
      <c r="N343">
        <v>4134</v>
      </c>
    </row>
    <row r="344" spans="1:14" ht="13" x14ac:dyDescent="0.15">
      <c r="A344" s="2">
        <v>44229</v>
      </c>
      <c r="B344">
        <v>429</v>
      </c>
      <c r="C344">
        <v>68366</v>
      </c>
      <c r="D344">
        <v>15728</v>
      </c>
      <c r="E344">
        <v>40879</v>
      </c>
      <c r="F344">
        <v>1702</v>
      </c>
      <c r="G344">
        <v>6396</v>
      </c>
      <c r="H344">
        <v>3524</v>
      </c>
      <c r="I344">
        <v>294</v>
      </c>
      <c r="J344">
        <v>82</v>
      </c>
      <c r="K344">
        <v>61129</v>
      </c>
      <c r="L344">
        <v>8</v>
      </c>
      <c r="M344">
        <v>1218</v>
      </c>
      <c r="N344">
        <v>4542</v>
      </c>
    </row>
    <row r="345" spans="1:14" ht="13" x14ac:dyDescent="0.15">
      <c r="A345" s="2">
        <v>44230</v>
      </c>
      <c r="B345">
        <v>414</v>
      </c>
      <c r="C345">
        <v>68780</v>
      </c>
      <c r="D345">
        <v>15835</v>
      </c>
      <c r="E345">
        <v>41061</v>
      </c>
      <c r="F345">
        <v>1728</v>
      </c>
      <c r="G345">
        <v>6459</v>
      </c>
      <c r="H345">
        <v>3558</v>
      </c>
      <c r="I345">
        <v>278</v>
      </c>
      <c r="J345">
        <v>80</v>
      </c>
      <c r="K345">
        <v>61643</v>
      </c>
      <c r="L345">
        <v>16</v>
      </c>
      <c r="M345">
        <v>1234</v>
      </c>
      <c r="N345">
        <v>4426</v>
      </c>
    </row>
    <row r="346" spans="1:14" ht="13" x14ac:dyDescent="0.15">
      <c r="A346" s="2">
        <v>44231</v>
      </c>
      <c r="B346">
        <v>465</v>
      </c>
      <c r="C346">
        <v>69245</v>
      </c>
      <c r="D346">
        <v>15934</v>
      </c>
      <c r="E346">
        <v>41295</v>
      </c>
      <c r="F346">
        <v>1755</v>
      </c>
      <c r="G346">
        <v>6513</v>
      </c>
      <c r="H346">
        <v>3610</v>
      </c>
      <c r="I346">
        <v>257</v>
      </c>
      <c r="J346">
        <v>76</v>
      </c>
      <c r="K346">
        <v>62078</v>
      </c>
      <c r="L346">
        <v>6</v>
      </c>
      <c r="M346">
        <v>1240</v>
      </c>
      <c r="N346">
        <v>4447</v>
      </c>
    </row>
    <row r="347" spans="1:14" ht="13" x14ac:dyDescent="0.15">
      <c r="A347" s="2">
        <v>44232</v>
      </c>
      <c r="B347">
        <v>471</v>
      </c>
      <c r="C347">
        <v>69716</v>
      </c>
      <c r="D347">
        <v>16042</v>
      </c>
      <c r="E347">
        <v>41503</v>
      </c>
      <c r="F347">
        <v>1783</v>
      </c>
      <c r="G347">
        <v>6569</v>
      </c>
      <c r="H347">
        <v>3681</v>
      </c>
      <c r="I347">
        <v>253</v>
      </c>
      <c r="J347">
        <v>70</v>
      </c>
      <c r="K347">
        <v>62567</v>
      </c>
      <c r="L347">
        <v>6</v>
      </c>
      <c r="M347">
        <v>1246</v>
      </c>
      <c r="N347">
        <v>4423</v>
      </c>
    </row>
    <row r="348" spans="1:14" ht="13" x14ac:dyDescent="0.15">
      <c r="A348" s="2">
        <v>44233</v>
      </c>
      <c r="B348">
        <v>428</v>
      </c>
    </row>
    <row r="349" spans="1:14" ht="13" x14ac:dyDescent="0.15">
      <c r="A349" s="2">
        <v>44234</v>
      </c>
      <c r="B349">
        <v>465</v>
      </c>
    </row>
    <row r="350" spans="1:14" ht="13" x14ac:dyDescent="0.15">
      <c r="A350" s="2">
        <v>44235</v>
      </c>
      <c r="B350">
        <v>343</v>
      </c>
      <c r="C350">
        <v>70952</v>
      </c>
      <c r="D350">
        <v>16308</v>
      </c>
      <c r="E350">
        <v>42104</v>
      </c>
      <c r="F350">
        <v>1869</v>
      </c>
      <c r="G350">
        <v>6721</v>
      </c>
      <c r="H350">
        <v>3812</v>
      </c>
      <c r="I350">
        <v>234</v>
      </c>
      <c r="J350">
        <v>69</v>
      </c>
      <c r="K350">
        <v>65605</v>
      </c>
      <c r="L350">
        <v>13</v>
      </c>
      <c r="M350">
        <v>1259</v>
      </c>
      <c r="N350">
        <v>3976</v>
      </c>
    </row>
    <row r="351" spans="1:14" ht="13" x14ac:dyDescent="0.15">
      <c r="A351" s="2">
        <v>44236</v>
      </c>
      <c r="B351">
        <v>435</v>
      </c>
      <c r="C351">
        <v>71387</v>
      </c>
      <c r="D351">
        <v>16415</v>
      </c>
      <c r="E351">
        <v>42325</v>
      </c>
      <c r="F351">
        <v>1892</v>
      </c>
      <c r="G351">
        <v>6768</v>
      </c>
      <c r="H351">
        <v>3849</v>
      </c>
      <c r="I351">
        <v>241</v>
      </c>
      <c r="J351">
        <v>68</v>
      </c>
      <c r="K351">
        <v>65618</v>
      </c>
      <c r="L351">
        <v>4</v>
      </c>
      <c r="M351">
        <v>1263</v>
      </c>
      <c r="N351">
        <v>4393</v>
      </c>
    </row>
    <row r="352" spans="1:14" ht="13" x14ac:dyDescent="0.15">
      <c r="A352" s="2">
        <v>44237</v>
      </c>
      <c r="B352">
        <v>469</v>
      </c>
      <c r="C352">
        <v>71856</v>
      </c>
      <c r="D352">
        <v>16515</v>
      </c>
      <c r="E352">
        <v>42568</v>
      </c>
      <c r="F352">
        <v>1917</v>
      </c>
      <c r="G352">
        <v>6814</v>
      </c>
      <c r="H352">
        <v>3902</v>
      </c>
      <c r="I352">
        <v>230</v>
      </c>
      <c r="J352">
        <v>66</v>
      </c>
      <c r="K352">
        <v>66167</v>
      </c>
      <c r="L352">
        <v>6</v>
      </c>
      <c r="M352">
        <v>1269</v>
      </c>
      <c r="N352">
        <v>4305</v>
      </c>
    </row>
    <row r="353" spans="1:14" ht="13" x14ac:dyDescent="0.15">
      <c r="A353" s="2">
        <v>44238</v>
      </c>
      <c r="B353">
        <v>449</v>
      </c>
      <c r="C353">
        <v>72305</v>
      </c>
      <c r="D353">
        <v>16608</v>
      </c>
      <c r="E353">
        <v>42810</v>
      </c>
      <c r="F353">
        <v>1936</v>
      </c>
      <c r="G353">
        <v>6872</v>
      </c>
      <c r="H353">
        <v>3939</v>
      </c>
      <c r="I353">
        <v>224</v>
      </c>
      <c r="J353">
        <v>63</v>
      </c>
      <c r="K353">
        <v>66603</v>
      </c>
      <c r="L353">
        <v>9</v>
      </c>
      <c r="M353">
        <v>1278</v>
      </c>
      <c r="N353">
        <v>4317</v>
      </c>
    </row>
    <row r="354" spans="1:14" ht="13" x14ac:dyDescent="0.15">
      <c r="A354" s="2">
        <v>44239</v>
      </c>
      <c r="B354">
        <v>445</v>
      </c>
      <c r="C354">
        <v>72750</v>
      </c>
      <c r="D354">
        <v>16743</v>
      </c>
      <c r="E354">
        <v>43028</v>
      </c>
      <c r="F354">
        <v>1951</v>
      </c>
      <c r="G354">
        <v>6916</v>
      </c>
      <c r="H354">
        <v>3969</v>
      </c>
      <c r="I354">
        <v>226</v>
      </c>
      <c r="J354">
        <v>61</v>
      </c>
      <c r="K354">
        <v>67008</v>
      </c>
      <c r="L354">
        <v>10</v>
      </c>
      <c r="M354">
        <v>1288</v>
      </c>
      <c r="N354">
        <v>4347</v>
      </c>
    </row>
    <row r="355" spans="1:14" ht="13" x14ac:dyDescent="0.15">
      <c r="A355" s="2">
        <v>44240</v>
      </c>
      <c r="B355">
        <v>452</v>
      </c>
    </row>
    <row r="356" spans="1:14" ht="13" x14ac:dyDescent="0.15">
      <c r="A356" s="2">
        <v>44241</v>
      </c>
      <c r="B356">
        <v>431</v>
      </c>
    </row>
    <row r="357" spans="1:14" ht="13" x14ac:dyDescent="0.15">
      <c r="A357" s="2">
        <v>44242</v>
      </c>
      <c r="B357">
        <v>348</v>
      </c>
    </row>
    <row r="358" spans="1:14" ht="13" x14ac:dyDescent="0.15">
      <c r="A358" s="2">
        <v>44243</v>
      </c>
      <c r="B358">
        <v>302</v>
      </c>
      <c r="C358">
        <v>74283</v>
      </c>
      <c r="D358">
        <v>17135</v>
      </c>
      <c r="E358">
        <v>43884</v>
      </c>
      <c r="F358">
        <v>2009</v>
      </c>
      <c r="G358">
        <v>7008</v>
      </c>
      <c r="H358">
        <v>4104</v>
      </c>
      <c r="I358">
        <v>231</v>
      </c>
      <c r="J358">
        <v>74</v>
      </c>
      <c r="K358">
        <v>68705</v>
      </c>
      <c r="L358">
        <v>26</v>
      </c>
      <c r="M358">
        <v>1314</v>
      </c>
      <c r="N358">
        <v>4189</v>
      </c>
    </row>
    <row r="359" spans="1:14" ht="13" x14ac:dyDescent="0.15">
      <c r="A359" s="2">
        <v>44244</v>
      </c>
      <c r="B359">
        <v>427</v>
      </c>
      <c r="C359">
        <v>74710</v>
      </c>
      <c r="D359">
        <v>17225</v>
      </c>
      <c r="E359">
        <v>44120</v>
      </c>
      <c r="F359">
        <v>2027</v>
      </c>
      <c r="G359">
        <v>7055</v>
      </c>
      <c r="H359">
        <v>4135</v>
      </c>
      <c r="I359">
        <v>232</v>
      </c>
      <c r="J359">
        <v>63</v>
      </c>
      <c r="K359">
        <v>69167</v>
      </c>
      <c r="L359">
        <v>3</v>
      </c>
      <c r="M359">
        <v>1317</v>
      </c>
      <c r="N359">
        <v>4150</v>
      </c>
    </row>
    <row r="360" spans="1:14" ht="13" x14ac:dyDescent="0.15">
      <c r="A360" s="2">
        <v>44245</v>
      </c>
      <c r="B360">
        <v>617</v>
      </c>
      <c r="C360">
        <v>75327</v>
      </c>
      <c r="D360">
        <v>17371</v>
      </c>
      <c r="E360">
        <v>44462</v>
      </c>
      <c r="F360">
        <v>2046</v>
      </c>
      <c r="G360">
        <v>7072</v>
      </c>
      <c r="H360">
        <v>4227</v>
      </c>
      <c r="I360">
        <v>224</v>
      </c>
      <c r="J360">
        <v>60</v>
      </c>
      <c r="K360">
        <v>69602</v>
      </c>
      <c r="L360">
        <v>4</v>
      </c>
      <c r="M360">
        <v>1321</v>
      </c>
      <c r="N360">
        <v>4348</v>
      </c>
    </row>
    <row r="361" spans="1:14" ht="13" x14ac:dyDescent="0.15">
      <c r="A361" s="2">
        <v>44246</v>
      </c>
      <c r="B361">
        <v>508</v>
      </c>
      <c r="C361">
        <v>75835</v>
      </c>
      <c r="D361">
        <v>17487</v>
      </c>
      <c r="E361">
        <v>44748</v>
      </c>
      <c r="F361">
        <v>2068</v>
      </c>
      <c r="G361">
        <v>7131</v>
      </c>
      <c r="H361">
        <v>4252</v>
      </c>
      <c r="I361">
        <v>217</v>
      </c>
      <c r="J361">
        <v>61</v>
      </c>
      <c r="K361">
        <v>69970</v>
      </c>
      <c r="L361">
        <v>6</v>
      </c>
      <c r="M361">
        <v>1327</v>
      </c>
      <c r="N361">
        <v>4486</v>
      </c>
    </row>
    <row r="362" spans="1:14" ht="13" x14ac:dyDescent="0.15">
      <c r="A362" s="2">
        <v>44247</v>
      </c>
      <c r="B362">
        <v>504</v>
      </c>
    </row>
    <row r="363" spans="1:14" ht="13" x14ac:dyDescent="0.15">
      <c r="A363" s="2">
        <v>44248</v>
      </c>
      <c r="B363">
        <v>475</v>
      </c>
    </row>
    <row r="364" spans="1:14" ht="13" x14ac:dyDescent="0.15">
      <c r="A364" s="2">
        <v>44249</v>
      </c>
      <c r="B364">
        <v>449</v>
      </c>
      <c r="C364">
        <v>77263</v>
      </c>
      <c r="D364">
        <v>17845</v>
      </c>
      <c r="E364">
        <v>45553</v>
      </c>
      <c r="F364">
        <v>2167</v>
      </c>
      <c r="G364">
        <v>7198</v>
      </c>
      <c r="H364">
        <v>4351</v>
      </c>
      <c r="I364">
        <v>223</v>
      </c>
      <c r="J364">
        <v>66</v>
      </c>
      <c r="K364">
        <v>71313</v>
      </c>
      <c r="L364">
        <v>8</v>
      </c>
      <c r="M364">
        <v>1335</v>
      </c>
      <c r="N364">
        <v>4560</v>
      </c>
    </row>
    <row r="365" spans="1:14" ht="13" x14ac:dyDescent="0.15">
      <c r="A365" s="2">
        <v>44250</v>
      </c>
      <c r="B365">
        <v>559</v>
      </c>
      <c r="C365">
        <v>77822</v>
      </c>
      <c r="D365">
        <v>17977</v>
      </c>
      <c r="E365">
        <v>45831</v>
      </c>
      <c r="F365">
        <v>2206</v>
      </c>
      <c r="G365">
        <v>7241</v>
      </c>
      <c r="H365">
        <v>4417</v>
      </c>
      <c r="I365">
        <v>238</v>
      </c>
      <c r="J365">
        <v>69</v>
      </c>
      <c r="K365">
        <v>71753</v>
      </c>
      <c r="L365">
        <v>1</v>
      </c>
      <c r="M365">
        <v>1336</v>
      </c>
      <c r="N365">
        <v>4677</v>
      </c>
    </row>
    <row r="366" spans="1:14" ht="13" x14ac:dyDescent="0.15">
      <c r="A366" s="2">
        <v>44251</v>
      </c>
      <c r="B366">
        <v>456</v>
      </c>
      <c r="C366">
        <v>78278</v>
      </c>
      <c r="D366">
        <v>18085</v>
      </c>
      <c r="E366">
        <v>46090</v>
      </c>
      <c r="F366">
        <v>2241</v>
      </c>
      <c r="G366">
        <v>7271</v>
      </c>
      <c r="H366">
        <v>4437</v>
      </c>
      <c r="I366">
        <v>237</v>
      </c>
      <c r="J366">
        <v>64</v>
      </c>
      <c r="K366">
        <v>72219</v>
      </c>
      <c r="L366">
        <v>2</v>
      </c>
      <c r="M366">
        <v>1338</v>
      </c>
      <c r="N366">
        <v>4668</v>
      </c>
    </row>
    <row r="367" spans="1:14" ht="13" x14ac:dyDescent="0.15">
      <c r="A367" s="2">
        <v>44252</v>
      </c>
      <c r="B367">
        <v>395</v>
      </c>
      <c r="C367">
        <v>78673</v>
      </c>
      <c r="D367">
        <v>18171</v>
      </c>
      <c r="E367">
        <v>46297</v>
      </c>
      <c r="F367">
        <v>2278</v>
      </c>
      <c r="G367">
        <v>7295</v>
      </c>
      <c r="H367">
        <v>4478</v>
      </c>
      <c r="I367">
        <v>228</v>
      </c>
      <c r="J367">
        <v>62</v>
      </c>
      <c r="K367">
        <v>72781</v>
      </c>
      <c r="L367">
        <v>10</v>
      </c>
      <c r="M367">
        <v>1348</v>
      </c>
      <c r="N367">
        <v>4489</v>
      </c>
    </row>
    <row r="368" spans="1:14" ht="13" x14ac:dyDescent="0.15">
      <c r="A368" s="2">
        <v>44253</v>
      </c>
      <c r="B368">
        <v>589</v>
      </c>
      <c r="C368">
        <v>79262</v>
      </c>
      <c r="D368">
        <v>18328</v>
      </c>
      <c r="E368">
        <v>46614</v>
      </c>
      <c r="F368">
        <v>2309</v>
      </c>
      <c r="G368">
        <v>7334</v>
      </c>
      <c r="H368">
        <v>4523</v>
      </c>
      <c r="I368">
        <v>232</v>
      </c>
      <c r="J368">
        <v>63</v>
      </c>
      <c r="K368">
        <v>73188</v>
      </c>
      <c r="L368">
        <v>7</v>
      </c>
      <c r="M368">
        <v>1355</v>
      </c>
      <c r="N368">
        <v>4665</v>
      </c>
    </row>
    <row r="369" spans="1:14" ht="13" x14ac:dyDescent="0.15">
      <c r="A369" s="2">
        <v>44254</v>
      </c>
      <c r="B369">
        <v>532</v>
      </c>
    </row>
    <row r="370" spans="1:14" ht="13" x14ac:dyDescent="0.15">
      <c r="A370" s="2">
        <v>44255</v>
      </c>
      <c r="B370">
        <v>508</v>
      </c>
    </row>
    <row r="371" spans="1:14" ht="13" x14ac:dyDescent="0.15">
      <c r="A371" s="2">
        <v>44256</v>
      </c>
      <c r="B371">
        <v>438</v>
      </c>
      <c r="C371">
        <v>80672</v>
      </c>
      <c r="D371">
        <v>18619</v>
      </c>
      <c r="E371">
        <v>47436</v>
      </c>
      <c r="F371">
        <v>2403</v>
      </c>
      <c r="G371">
        <v>7435</v>
      </c>
      <c r="H371">
        <v>4625</v>
      </c>
      <c r="I371">
        <v>236</v>
      </c>
      <c r="J371">
        <v>65</v>
      </c>
      <c r="K371">
        <v>74776</v>
      </c>
      <c r="L371">
        <v>15</v>
      </c>
      <c r="M371">
        <v>1363</v>
      </c>
      <c r="N371">
        <v>4464</v>
      </c>
    </row>
    <row r="372" spans="1:14" ht="13" x14ac:dyDescent="0.15">
      <c r="A372" s="2">
        <v>44257</v>
      </c>
      <c r="B372">
        <v>438</v>
      </c>
      <c r="C372">
        <v>81367</v>
      </c>
      <c r="D372">
        <v>18858</v>
      </c>
      <c r="E372">
        <v>47840</v>
      </c>
      <c r="F372">
        <v>2423</v>
      </c>
      <c r="G372">
        <v>7443</v>
      </c>
      <c r="H372">
        <v>4649</v>
      </c>
      <c r="I372">
        <v>243</v>
      </c>
      <c r="J372">
        <v>63</v>
      </c>
      <c r="K372">
        <v>75255</v>
      </c>
      <c r="L372">
        <v>2</v>
      </c>
      <c r="M372">
        <v>1365</v>
      </c>
      <c r="N372">
        <v>4679</v>
      </c>
    </row>
    <row r="373" spans="1:14" ht="13" x14ac:dyDescent="0.15">
      <c r="A373" s="2">
        <v>44258</v>
      </c>
      <c r="B373">
        <v>542</v>
      </c>
      <c r="C373">
        <v>81909</v>
      </c>
      <c r="D373">
        <v>18989</v>
      </c>
      <c r="E373">
        <v>48132</v>
      </c>
      <c r="F373">
        <v>2454</v>
      </c>
      <c r="G373">
        <v>7486</v>
      </c>
      <c r="H373">
        <v>4693</v>
      </c>
      <c r="I373">
        <v>246</v>
      </c>
      <c r="J373">
        <v>64</v>
      </c>
      <c r="K373">
        <v>75819</v>
      </c>
      <c r="L373">
        <v>7</v>
      </c>
      <c r="M373">
        <v>1372</v>
      </c>
      <c r="N373">
        <v>4654</v>
      </c>
    </row>
    <row r="374" spans="1:14" ht="13" x14ac:dyDescent="0.15">
      <c r="A374" s="2">
        <v>44259</v>
      </c>
      <c r="B374">
        <v>564</v>
      </c>
      <c r="C374">
        <v>82473</v>
      </c>
      <c r="D374">
        <v>19157</v>
      </c>
      <c r="E374">
        <v>48411</v>
      </c>
      <c r="F374">
        <v>2489</v>
      </c>
      <c r="G374">
        <v>7522</v>
      </c>
      <c r="H374">
        <v>4739</v>
      </c>
      <c r="I374">
        <v>248</v>
      </c>
      <c r="J374">
        <v>64</v>
      </c>
      <c r="K374">
        <v>76289</v>
      </c>
      <c r="L374">
        <v>4</v>
      </c>
      <c r="M374">
        <v>1376</v>
      </c>
      <c r="N374">
        <v>4743</v>
      </c>
    </row>
    <row r="375" spans="1:14" ht="13" x14ac:dyDescent="0.15">
      <c r="A375" s="2">
        <v>44260</v>
      </c>
      <c r="B375">
        <v>634</v>
      </c>
      <c r="C375">
        <v>83107</v>
      </c>
      <c r="D375">
        <v>19306</v>
      </c>
      <c r="E375">
        <v>48776</v>
      </c>
      <c r="F375">
        <v>2515</v>
      </c>
      <c r="G375">
        <v>7555</v>
      </c>
      <c r="H375">
        <v>4799</v>
      </c>
      <c r="I375">
        <v>255</v>
      </c>
      <c r="J375">
        <v>66</v>
      </c>
      <c r="K375">
        <v>76752</v>
      </c>
      <c r="L375">
        <v>4</v>
      </c>
      <c r="M375">
        <v>1380</v>
      </c>
      <c r="N375">
        <v>4799</v>
      </c>
    </row>
    <row r="376" spans="1:14" ht="13" x14ac:dyDescent="0.15">
      <c r="A376" s="2">
        <v>44261</v>
      </c>
      <c r="B376">
        <v>545</v>
      </c>
    </row>
    <row r="377" spans="1:14" ht="13" x14ac:dyDescent="0.15">
      <c r="A377" s="2">
        <v>44262</v>
      </c>
      <c r="B377">
        <v>532</v>
      </c>
    </row>
    <row r="378" spans="1:14" ht="13" x14ac:dyDescent="0.15">
      <c r="A378" s="2">
        <v>44263</v>
      </c>
      <c r="B378">
        <v>385</v>
      </c>
      <c r="C378">
        <v>84569</v>
      </c>
      <c r="D378">
        <v>19713</v>
      </c>
      <c r="E378">
        <v>49578</v>
      </c>
      <c r="F378">
        <v>2587</v>
      </c>
      <c r="G378">
        <v>7634</v>
      </c>
      <c r="H378">
        <v>4901</v>
      </c>
      <c r="I378">
        <v>240</v>
      </c>
      <c r="J378">
        <v>66</v>
      </c>
      <c r="K378">
        <v>78237</v>
      </c>
      <c r="L378">
        <v>11</v>
      </c>
      <c r="M378">
        <v>1391</v>
      </c>
      <c r="N378">
        <v>4854</v>
      </c>
    </row>
    <row r="379" spans="1:14" ht="13" x14ac:dyDescent="0.15">
      <c r="A379" s="2">
        <v>44264</v>
      </c>
      <c r="B379">
        <v>550</v>
      </c>
      <c r="C379">
        <v>85119</v>
      </c>
      <c r="D379">
        <v>19846</v>
      </c>
      <c r="E379">
        <v>49897</v>
      </c>
      <c r="F379">
        <v>2594</v>
      </c>
      <c r="G379">
        <v>7670</v>
      </c>
      <c r="H379">
        <v>4953</v>
      </c>
      <c r="I379">
        <v>249</v>
      </c>
      <c r="J379">
        <v>68</v>
      </c>
      <c r="K379">
        <v>78770</v>
      </c>
      <c r="L379">
        <v>2</v>
      </c>
      <c r="M379">
        <v>1393</v>
      </c>
      <c r="N379">
        <v>4869</v>
      </c>
    </row>
    <row r="380" spans="1:14" ht="13" x14ac:dyDescent="0.15">
      <c r="A380" s="2">
        <v>44265</v>
      </c>
      <c r="B380">
        <v>531</v>
      </c>
      <c r="C380">
        <v>85650</v>
      </c>
      <c r="D380">
        <v>19993</v>
      </c>
      <c r="E380">
        <v>50188</v>
      </c>
      <c r="F380">
        <v>2613</v>
      </c>
      <c r="G380">
        <v>7712</v>
      </c>
      <c r="H380">
        <v>4985</v>
      </c>
      <c r="I380">
        <v>244</v>
      </c>
      <c r="J380">
        <v>66</v>
      </c>
      <c r="K380">
        <v>79309</v>
      </c>
      <c r="L380">
        <v>1</v>
      </c>
      <c r="M380">
        <v>1394</v>
      </c>
      <c r="N380">
        <v>4861</v>
      </c>
    </row>
    <row r="381" spans="1:14" ht="13" x14ac:dyDescent="0.15">
      <c r="A381" s="2">
        <v>44266</v>
      </c>
      <c r="B381">
        <v>569</v>
      </c>
      <c r="C381">
        <v>86219</v>
      </c>
      <c r="D381">
        <v>20133</v>
      </c>
      <c r="E381">
        <v>50489</v>
      </c>
      <c r="F381">
        <v>2654</v>
      </c>
      <c r="G381">
        <v>7738</v>
      </c>
      <c r="H381">
        <v>5045</v>
      </c>
      <c r="I381">
        <v>244</v>
      </c>
      <c r="J381">
        <v>68</v>
      </c>
      <c r="K381">
        <v>79829</v>
      </c>
      <c r="L381">
        <v>3</v>
      </c>
      <c r="M381">
        <v>1397</v>
      </c>
      <c r="N381">
        <v>4912</v>
      </c>
    </row>
    <row r="382" spans="1:14" ht="13" x14ac:dyDescent="0.15">
      <c r="A382" s="2">
        <v>44267</v>
      </c>
      <c r="B382">
        <v>648</v>
      </c>
      <c r="C382">
        <v>86867</v>
      </c>
      <c r="D382">
        <v>20282</v>
      </c>
      <c r="E382">
        <v>50861</v>
      </c>
      <c r="F382">
        <v>2686</v>
      </c>
      <c r="G382">
        <v>7777</v>
      </c>
      <c r="H382">
        <v>5101</v>
      </c>
      <c r="I382">
        <v>255</v>
      </c>
      <c r="J382">
        <v>67</v>
      </c>
      <c r="K382">
        <v>80325</v>
      </c>
      <c r="L382">
        <v>0</v>
      </c>
      <c r="M382">
        <v>1397</v>
      </c>
      <c r="N382">
        <v>5070</v>
      </c>
    </row>
    <row r="383" spans="1:14" ht="13" x14ac:dyDescent="0.15">
      <c r="A383" s="2">
        <v>44268</v>
      </c>
      <c r="B383">
        <v>555</v>
      </c>
    </row>
    <row r="384" spans="1:14" ht="13" x14ac:dyDescent="0.15">
      <c r="A384" s="2">
        <v>44269</v>
      </c>
      <c r="B384">
        <v>491</v>
      </c>
    </row>
    <row r="385" spans="1:14" ht="13" x14ac:dyDescent="0.15">
      <c r="A385" s="2">
        <v>44270</v>
      </c>
      <c r="B385">
        <v>460</v>
      </c>
      <c r="C385">
        <v>88373</v>
      </c>
      <c r="D385">
        <v>20664</v>
      </c>
      <c r="E385">
        <v>51701</v>
      </c>
      <c r="F385">
        <v>2761</v>
      </c>
      <c r="G385">
        <v>7857</v>
      </c>
      <c r="H385">
        <v>5230</v>
      </c>
      <c r="I385">
        <v>269</v>
      </c>
      <c r="J385">
        <v>76</v>
      </c>
      <c r="K385">
        <v>81890</v>
      </c>
      <c r="L385">
        <v>10</v>
      </c>
      <c r="M385">
        <v>1407</v>
      </c>
      <c r="N385">
        <v>4987</v>
      </c>
    </row>
    <row r="386" spans="1:14" ht="13" x14ac:dyDescent="0.15">
      <c r="A386" s="2">
        <v>44271</v>
      </c>
      <c r="B386">
        <v>556</v>
      </c>
      <c r="C386">
        <v>88929</v>
      </c>
      <c r="D386">
        <v>20803</v>
      </c>
      <c r="E386">
        <v>52032</v>
      </c>
      <c r="F386">
        <v>2788</v>
      </c>
      <c r="G386">
        <v>7873</v>
      </c>
      <c r="H386">
        <v>5271</v>
      </c>
      <c r="I386">
        <v>280</v>
      </c>
      <c r="J386">
        <v>84</v>
      </c>
      <c r="K386">
        <v>82436</v>
      </c>
      <c r="L386">
        <v>0</v>
      </c>
      <c r="M386">
        <v>1407</v>
      </c>
      <c r="N386">
        <v>4999</v>
      </c>
    </row>
    <row r="387" spans="1:14" ht="13" x14ac:dyDescent="0.15">
      <c r="A387" s="2">
        <v>44272</v>
      </c>
      <c r="B387">
        <v>498</v>
      </c>
      <c r="C387">
        <v>89427</v>
      </c>
      <c r="D387">
        <v>20931</v>
      </c>
      <c r="E387">
        <v>52323</v>
      </c>
      <c r="F387">
        <v>2800</v>
      </c>
      <c r="G387">
        <v>7904</v>
      </c>
      <c r="H387">
        <v>5307</v>
      </c>
      <c r="I387">
        <v>281</v>
      </c>
      <c r="J387">
        <v>83</v>
      </c>
      <c r="K387">
        <v>83083</v>
      </c>
      <c r="L387">
        <v>4</v>
      </c>
      <c r="M387">
        <v>1411</v>
      </c>
      <c r="N387">
        <v>4851</v>
      </c>
    </row>
    <row r="388" spans="1:14" ht="13" x14ac:dyDescent="0.15">
      <c r="A388" s="2">
        <v>44273</v>
      </c>
      <c r="B388">
        <v>622</v>
      </c>
      <c r="C388">
        <v>90049</v>
      </c>
      <c r="D388">
        <v>21115</v>
      </c>
      <c r="E388">
        <v>52640</v>
      </c>
      <c r="F388">
        <v>2835</v>
      </c>
      <c r="G388">
        <v>7934</v>
      </c>
      <c r="H388">
        <v>5361</v>
      </c>
      <c r="I388">
        <v>286</v>
      </c>
      <c r="J388">
        <v>85</v>
      </c>
      <c r="K388">
        <v>83613</v>
      </c>
      <c r="L388">
        <v>8</v>
      </c>
      <c r="M388">
        <v>1419</v>
      </c>
      <c r="N388">
        <v>4941</v>
      </c>
    </row>
    <row r="389" spans="1:14" ht="13" x14ac:dyDescent="0.15">
      <c r="A389" s="2">
        <v>44274</v>
      </c>
      <c r="B389">
        <v>737</v>
      </c>
      <c r="C389">
        <v>90786</v>
      </c>
      <c r="D389">
        <v>21278</v>
      </c>
      <c r="E389">
        <v>53066</v>
      </c>
      <c r="F389">
        <v>2867</v>
      </c>
      <c r="G389">
        <v>7967</v>
      </c>
      <c r="H389">
        <v>5443</v>
      </c>
      <c r="I389">
        <v>292</v>
      </c>
      <c r="J389">
        <v>85</v>
      </c>
      <c r="K389">
        <v>84078</v>
      </c>
      <c r="L389">
        <v>2</v>
      </c>
      <c r="M389">
        <v>1421</v>
      </c>
      <c r="N389">
        <v>5207</v>
      </c>
    </row>
    <row r="390" spans="1:14" ht="13" x14ac:dyDescent="0.15">
      <c r="A390" s="2">
        <v>44275</v>
      </c>
      <c r="B390">
        <v>556</v>
      </c>
    </row>
    <row r="391" spans="1:14" ht="13" x14ac:dyDescent="0.15">
      <c r="A391" s="2">
        <v>44276</v>
      </c>
      <c r="B391">
        <v>598</v>
      </c>
    </row>
    <row r="392" spans="1:14" ht="13" x14ac:dyDescent="0.15">
      <c r="A392" s="2">
        <v>44277</v>
      </c>
      <c r="B392">
        <v>631</v>
      </c>
      <c r="C392">
        <v>92571</v>
      </c>
      <c r="D392">
        <v>21747</v>
      </c>
      <c r="E392">
        <v>54076</v>
      </c>
      <c r="F392">
        <v>2956</v>
      </c>
      <c r="G392">
        <v>8051</v>
      </c>
      <c r="H392">
        <v>5576</v>
      </c>
      <c r="I392">
        <v>303</v>
      </c>
      <c r="J392">
        <v>80</v>
      </c>
      <c r="K392">
        <v>85746</v>
      </c>
      <c r="L392">
        <v>16</v>
      </c>
      <c r="M392">
        <v>1437</v>
      </c>
      <c r="N392">
        <v>5290</v>
      </c>
    </row>
    <row r="393" spans="1:14" ht="13" x14ac:dyDescent="0.15">
      <c r="A393" s="2">
        <v>44278</v>
      </c>
      <c r="B393">
        <v>646</v>
      </c>
      <c r="C393">
        <v>93253</v>
      </c>
      <c r="D393">
        <v>21976</v>
      </c>
      <c r="E393">
        <v>54409</v>
      </c>
      <c r="F393">
        <v>2975</v>
      </c>
      <c r="G393">
        <v>8127</v>
      </c>
      <c r="H393">
        <v>5599</v>
      </c>
      <c r="I393">
        <v>314</v>
      </c>
      <c r="J393">
        <v>83</v>
      </c>
      <c r="K393">
        <v>86307</v>
      </c>
      <c r="L393">
        <v>1</v>
      </c>
      <c r="M393">
        <v>1438</v>
      </c>
      <c r="N393">
        <v>5409</v>
      </c>
    </row>
    <row r="394" spans="1:14" ht="13" x14ac:dyDescent="0.15">
      <c r="A394" s="2">
        <v>44279</v>
      </c>
      <c r="B394">
        <v>716</v>
      </c>
      <c r="C394">
        <v>93969</v>
      </c>
      <c r="D394">
        <v>22206</v>
      </c>
      <c r="E394">
        <v>54792</v>
      </c>
      <c r="F394">
        <v>2996</v>
      </c>
      <c r="G394">
        <v>8165</v>
      </c>
      <c r="H394">
        <v>5641</v>
      </c>
      <c r="I394">
        <v>303</v>
      </c>
      <c r="J394">
        <v>85</v>
      </c>
      <c r="K394">
        <v>86857</v>
      </c>
      <c r="L394">
        <v>3</v>
      </c>
      <c r="M394">
        <v>1441</v>
      </c>
      <c r="N394">
        <v>5573</v>
      </c>
    </row>
    <row r="395" spans="1:14" ht="13" x14ac:dyDescent="0.15">
      <c r="A395" s="2">
        <v>44280</v>
      </c>
      <c r="B395">
        <v>800</v>
      </c>
      <c r="C395">
        <v>94769</v>
      </c>
      <c r="D395">
        <f>D394+264</f>
        <v>22470</v>
      </c>
      <c r="E395">
        <f>E394+381</f>
        <v>55173</v>
      </c>
      <c r="F395">
        <f>F394+45</f>
        <v>3041</v>
      </c>
      <c r="G395">
        <f>G394+50</f>
        <v>8215</v>
      </c>
      <c r="H395">
        <f>H394+58</f>
        <v>5699</v>
      </c>
      <c r="I395">
        <v>306</v>
      </c>
      <c r="J395">
        <v>79</v>
      </c>
      <c r="K395">
        <v>87351</v>
      </c>
      <c r="L395">
        <v>5</v>
      </c>
      <c r="M395">
        <v>1446</v>
      </c>
      <c r="N395">
        <v>5856</v>
      </c>
    </row>
    <row r="396" spans="1:14" ht="13" x14ac:dyDescent="0.15">
      <c r="A396" s="2">
        <v>44281</v>
      </c>
      <c r="B396">
        <v>908</v>
      </c>
      <c r="C396">
        <v>95677</v>
      </c>
      <c r="D396">
        <v>22764</v>
      </c>
      <c r="E396">
        <v>55611</v>
      </c>
      <c r="F396">
        <v>3096</v>
      </c>
      <c r="G396">
        <v>8258</v>
      </c>
      <c r="H396">
        <v>5777</v>
      </c>
      <c r="I396">
        <v>294</v>
      </c>
      <c r="J396">
        <v>81</v>
      </c>
      <c r="K396">
        <v>87866</v>
      </c>
      <c r="L396">
        <v>3</v>
      </c>
      <c r="M396">
        <v>1449</v>
      </c>
      <c r="N396">
        <v>6245</v>
      </c>
    </row>
    <row r="397" spans="1:14" ht="13" x14ac:dyDescent="0.15">
      <c r="A397" s="2">
        <v>44282</v>
      </c>
      <c r="B397">
        <v>936</v>
      </c>
    </row>
    <row r="398" spans="1:14" ht="13" x14ac:dyDescent="0.15">
      <c r="A398" s="2">
        <v>44283</v>
      </c>
      <c r="B398">
        <v>805</v>
      </c>
    </row>
    <row r="399" spans="1:14" ht="13" x14ac:dyDescent="0.15">
      <c r="A399" s="2">
        <v>44284</v>
      </c>
      <c r="B399">
        <v>777</v>
      </c>
      <c r="C399">
        <v>98195</v>
      </c>
      <c r="D399">
        <v>23580</v>
      </c>
      <c r="E399">
        <v>56891</v>
      </c>
      <c r="F399">
        <v>3238</v>
      </c>
      <c r="G399">
        <v>8414</v>
      </c>
      <c r="H399">
        <v>5898</v>
      </c>
      <c r="I399">
        <v>299</v>
      </c>
      <c r="J399">
        <v>79</v>
      </c>
      <c r="K399">
        <v>89722</v>
      </c>
      <c r="L399">
        <v>6</v>
      </c>
      <c r="M399">
        <v>1455</v>
      </c>
      <c r="N399">
        <v>6902</v>
      </c>
    </row>
    <row r="400" spans="1:14" ht="13" x14ac:dyDescent="0.15">
      <c r="A400" s="2">
        <v>44285</v>
      </c>
      <c r="B400">
        <v>840</v>
      </c>
      <c r="C400">
        <v>99035</v>
      </c>
      <c r="D400">
        <v>23845</v>
      </c>
      <c r="E400">
        <v>57312</v>
      </c>
      <c r="F400">
        <v>3277</v>
      </c>
      <c r="G400">
        <v>8481</v>
      </c>
      <c r="H400">
        <v>5944</v>
      </c>
      <c r="I400">
        <v>312</v>
      </c>
      <c r="J400">
        <v>78</v>
      </c>
      <c r="K400">
        <v>90401</v>
      </c>
      <c r="L400">
        <v>0</v>
      </c>
      <c r="M400">
        <v>1455</v>
      </c>
      <c r="N400">
        <v>7062</v>
      </c>
    </row>
    <row r="401" spans="1:14" ht="13" x14ac:dyDescent="0.15">
      <c r="A401" s="2">
        <v>44286</v>
      </c>
      <c r="B401">
        <v>1014</v>
      </c>
      <c r="C401">
        <v>100048</v>
      </c>
      <c r="D401">
        <v>24230</v>
      </c>
      <c r="E401">
        <v>57770</v>
      </c>
      <c r="F401">
        <v>3324</v>
      </c>
      <c r="G401">
        <v>8545</v>
      </c>
      <c r="H401">
        <v>6004</v>
      </c>
      <c r="I401">
        <v>301</v>
      </c>
      <c r="J401">
        <v>80</v>
      </c>
      <c r="K401">
        <v>91066</v>
      </c>
      <c r="L401">
        <v>3</v>
      </c>
      <c r="M401">
        <v>1458</v>
      </c>
      <c r="N401">
        <v>7405</v>
      </c>
    </row>
    <row r="402" spans="1:14" ht="13" x14ac:dyDescent="0.15">
      <c r="A402" s="2">
        <v>44287</v>
      </c>
      <c r="B402">
        <v>832</v>
      </c>
      <c r="C402">
        <v>100880</v>
      </c>
      <c r="D402">
        <v>24540</v>
      </c>
      <c r="E402">
        <v>58158</v>
      </c>
      <c r="F402">
        <v>3377</v>
      </c>
      <c r="G402">
        <v>8587</v>
      </c>
      <c r="H402">
        <v>6043</v>
      </c>
      <c r="I402">
        <v>296</v>
      </c>
      <c r="J402">
        <v>79</v>
      </c>
      <c r="K402">
        <v>91732</v>
      </c>
      <c r="L402">
        <v>5</v>
      </c>
      <c r="M402">
        <v>1463</v>
      </c>
      <c r="N402">
        <v>7571</v>
      </c>
    </row>
    <row r="403" spans="1:14" ht="13" x14ac:dyDescent="0.15">
      <c r="A403" s="2">
        <v>44288</v>
      </c>
      <c r="B403">
        <v>1074</v>
      </c>
      <c r="C403">
        <v>101898</v>
      </c>
    </row>
    <row r="404" spans="1:14" ht="13" x14ac:dyDescent="0.15">
      <c r="A404" s="2">
        <v>44289</v>
      </c>
      <c r="B404">
        <v>1077</v>
      </c>
      <c r="C404">
        <v>102970</v>
      </c>
      <c r="D404">
        <f>D402+709</f>
        <v>25249</v>
      </c>
      <c r="E404">
        <f>E402+1052</f>
        <v>59210</v>
      </c>
      <c r="F404">
        <f>F402+147</f>
        <v>3524</v>
      </c>
      <c r="G404">
        <f>G402+149</f>
        <v>8736</v>
      </c>
      <c r="H404">
        <f>H402+33</f>
        <v>6076</v>
      </c>
      <c r="J404">
        <v>90</v>
      </c>
    </row>
    <row r="405" spans="1:14" ht="13" x14ac:dyDescent="0.15">
      <c r="A405" s="2">
        <v>44290</v>
      </c>
      <c r="B405">
        <v>999</v>
      </c>
    </row>
    <row r="406" spans="1:14" ht="13" x14ac:dyDescent="0.15">
      <c r="A406" s="2">
        <v>44291</v>
      </c>
      <c r="B406">
        <v>890</v>
      </c>
      <c r="D406">
        <f>D404+579</f>
        <v>25828</v>
      </c>
      <c r="E406">
        <f>E404+986</f>
        <v>60196</v>
      </c>
      <c r="F406">
        <f>F404+100</f>
        <v>3624</v>
      </c>
      <c r="G406">
        <f>G404+129</f>
        <v>8865</v>
      </c>
      <c r="H406">
        <f>H404+95</f>
        <v>6171</v>
      </c>
      <c r="I406">
        <v>318</v>
      </c>
      <c r="K406">
        <v>94806</v>
      </c>
      <c r="L406">
        <v>23</v>
      </c>
      <c r="N406">
        <v>8490</v>
      </c>
    </row>
    <row r="407" spans="1:14" ht="13" x14ac:dyDescent="0.15">
      <c r="A407" s="2">
        <v>44292</v>
      </c>
      <c r="B407">
        <v>1068</v>
      </c>
      <c r="C407">
        <v>105988</v>
      </c>
      <c r="D407">
        <v>26141</v>
      </c>
      <c r="E407">
        <v>60699</v>
      </c>
      <c r="F407">
        <v>3682</v>
      </c>
      <c r="G407">
        <v>8992</v>
      </c>
      <c r="H407">
        <v>6294</v>
      </c>
      <c r="I407">
        <v>328</v>
      </c>
      <c r="J407">
        <v>96</v>
      </c>
      <c r="K407">
        <v>95691</v>
      </c>
      <c r="M407">
        <v>1489</v>
      </c>
      <c r="N407">
        <v>8671</v>
      </c>
    </row>
    <row r="408" spans="1:14" ht="13" x14ac:dyDescent="0.15">
      <c r="A408" s="2">
        <v>44293</v>
      </c>
      <c r="B408">
        <v>997</v>
      </c>
      <c r="C408">
        <v>106985</v>
      </c>
      <c r="D408">
        <v>26497</v>
      </c>
      <c r="E408">
        <v>61164</v>
      </c>
      <c r="F408">
        <v>3749</v>
      </c>
      <c r="G408">
        <v>9083</v>
      </c>
      <c r="H408">
        <v>6312</v>
      </c>
      <c r="I408">
        <v>330</v>
      </c>
      <c r="J408">
        <v>105</v>
      </c>
      <c r="K408">
        <v>96626</v>
      </c>
      <c r="L408">
        <v>2</v>
      </c>
      <c r="M408">
        <v>1491</v>
      </c>
      <c r="N408">
        <v>8728</v>
      </c>
    </row>
    <row r="409" spans="1:14" ht="13" x14ac:dyDescent="0.15">
      <c r="A409" s="2">
        <v>44294</v>
      </c>
      <c r="B409">
        <v>1293</v>
      </c>
      <c r="C409">
        <v>108278</v>
      </c>
      <c r="D409">
        <f>D408+448</f>
        <v>26945</v>
      </c>
      <c r="E409">
        <f>E408+645</f>
        <v>61809</v>
      </c>
      <c r="F409">
        <f>F408+69</f>
        <v>3818</v>
      </c>
      <c r="G409">
        <f>G408+80</f>
        <v>9163</v>
      </c>
      <c r="H409">
        <f>H408+51</f>
        <v>6363</v>
      </c>
      <c r="I409">
        <v>336</v>
      </c>
      <c r="J409">
        <v>101</v>
      </c>
      <c r="K409">
        <v>97462</v>
      </c>
      <c r="L409">
        <v>2</v>
      </c>
      <c r="M409">
        <v>1493</v>
      </c>
      <c r="N409">
        <v>9184</v>
      </c>
    </row>
    <row r="410" spans="1:14" ht="13" x14ac:dyDescent="0.15">
      <c r="A410" s="2">
        <v>44295</v>
      </c>
      <c r="B410">
        <v>1262</v>
      </c>
      <c r="C410">
        <v>109540</v>
      </c>
      <c r="D410">
        <v>27303</v>
      </c>
      <c r="E410">
        <v>62447</v>
      </c>
      <c r="F410">
        <v>3872</v>
      </c>
      <c r="G410">
        <v>9295</v>
      </c>
      <c r="H410">
        <v>6442</v>
      </c>
      <c r="I410">
        <v>332</v>
      </c>
      <c r="J410">
        <v>102</v>
      </c>
      <c r="K410">
        <v>98336</v>
      </c>
      <c r="L410">
        <v>2</v>
      </c>
      <c r="M410">
        <v>1495</v>
      </c>
      <c r="N410">
        <v>9574</v>
      </c>
    </row>
    <row r="411" spans="1:14" ht="13" x14ac:dyDescent="0.15">
      <c r="A411" s="2">
        <v>44296</v>
      </c>
      <c r="B411">
        <v>1283</v>
      </c>
    </row>
    <row r="412" spans="1:14" ht="13" x14ac:dyDescent="0.15">
      <c r="A412" s="2">
        <v>44297</v>
      </c>
      <c r="B412">
        <v>1036</v>
      </c>
    </row>
    <row r="413" spans="1:14" ht="13" x14ac:dyDescent="0.15">
      <c r="A413" s="2">
        <v>44298</v>
      </c>
      <c r="B413">
        <v>970</v>
      </c>
      <c r="C413">
        <v>112829</v>
      </c>
      <c r="D413">
        <v>28044</v>
      </c>
      <c r="E413">
        <v>64404</v>
      </c>
      <c r="F413">
        <v>4039</v>
      </c>
      <c r="G413">
        <v>9594</v>
      </c>
      <c r="H413">
        <v>6567</v>
      </c>
      <c r="I413">
        <v>368</v>
      </c>
      <c r="J413">
        <v>121</v>
      </c>
      <c r="K413">
        <v>101216</v>
      </c>
      <c r="L413">
        <v>18</v>
      </c>
      <c r="M413">
        <v>1513</v>
      </c>
      <c r="N413">
        <v>9937</v>
      </c>
    </row>
    <row r="414" spans="1:14" ht="13" x14ac:dyDescent="0.15">
      <c r="A414" s="2">
        <v>44299</v>
      </c>
      <c r="B414">
        <v>873</v>
      </c>
      <c r="C414">
        <v>113702</v>
      </c>
      <c r="D414">
        <v>28262</v>
      </c>
      <c r="E414">
        <v>64916</v>
      </c>
      <c r="F414">
        <v>4082</v>
      </c>
      <c r="G414">
        <v>9666</v>
      </c>
      <c r="H414">
        <v>6595</v>
      </c>
      <c r="I414">
        <v>377</v>
      </c>
      <c r="J414">
        <v>116</v>
      </c>
      <c r="K414">
        <v>102268</v>
      </c>
      <c r="L414">
        <v>2</v>
      </c>
      <c r="M414">
        <v>1515</v>
      </c>
      <c r="N414">
        <v>9756</v>
      </c>
    </row>
    <row r="415" spans="1:14" ht="13" x14ac:dyDescent="0.15">
      <c r="A415" s="2">
        <v>44300</v>
      </c>
      <c r="B415">
        <v>1168</v>
      </c>
      <c r="C415">
        <v>114870</v>
      </c>
      <c r="D415">
        <v>28603</v>
      </c>
      <c r="E415">
        <v>65548</v>
      </c>
      <c r="F415">
        <v>4146</v>
      </c>
      <c r="G415">
        <v>9771</v>
      </c>
      <c r="H415">
        <v>6621</v>
      </c>
      <c r="I415">
        <v>397</v>
      </c>
      <c r="J415">
        <v>120</v>
      </c>
      <c r="K415">
        <v>103360</v>
      </c>
      <c r="L415">
        <v>6</v>
      </c>
      <c r="M415">
        <v>1521</v>
      </c>
      <c r="N415">
        <v>9821</v>
      </c>
    </row>
    <row r="416" spans="1:14" ht="13" x14ac:dyDescent="0.15">
      <c r="A416" s="2">
        <v>44301</v>
      </c>
      <c r="B416">
        <v>1205</v>
      </c>
      <c r="C416">
        <v>116075</v>
      </c>
      <c r="D416">
        <v>28904</v>
      </c>
      <c r="E416">
        <v>66278</v>
      </c>
      <c r="F416">
        <v>4184</v>
      </c>
      <c r="G416">
        <v>9840</v>
      </c>
      <c r="H416">
        <v>6687</v>
      </c>
      <c r="I416">
        <v>409</v>
      </c>
      <c r="J416">
        <v>125</v>
      </c>
      <c r="K416">
        <v>104331</v>
      </c>
      <c r="L416">
        <v>3</v>
      </c>
      <c r="M416">
        <v>1524</v>
      </c>
      <c r="N416">
        <v>10052</v>
      </c>
    </row>
    <row r="417" spans="1:14" ht="13" x14ac:dyDescent="0.15">
      <c r="A417" s="2">
        <v>44302</v>
      </c>
      <c r="B417">
        <v>1005</v>
      </c>
      <c r="C417">
        <v>117080</v>
      </c>
      <c r="D417">
        <v>29163</v>
      </c>
      <c r="E417">
        <v>66814</v>
      </c>
      <c r="F417">
        <v>4233</v>
      </c>
      <c r="G417">
        <v>9950</v>
      </c>
      <c r="H417">
        <v>6738</v>
      </c>
      <c r="I417">
        <v>425</v>
      </c>
      <c r="J417">
        <v>127</v>
      </c>
      <c r="K417">
        <v>105291</v>
      </c>
      <c r="L417">
        <v>6</v>
      </c>
      <c r="M417">
        <v>1530</v>
      </c>
      <c r="N417">
        <v>10081</v>
      </c>
    </row>
    <row r="418" spans="1:14" ht="13" x14ac:dyDescent="0.15">
      <c r="A418" s="2">
        <v>44303</v>
      </c>
      <c r="B418">
        <v>1027</v>
      </c>
    </row>
    <row r="419" spans="1:14" ht="13" x14ac:dyDescent="0.15">
      <c r="A419" s="2">
        <v>44304</v>
      </c>
      <c r="B419">
        <v>933</v>
      </c>
    </row>
    <row r="420" spans="1:14" ht="13" x14ac:dyDescent="0.15">
      <c r="A420" s="2">
        <v>44305</v>
      </c>
      <c r="B420">
        <v>1000</v>
      </c>
      <c r="C420">
        <v>120040</v>
      </c>
      <c r="D420">
        <v>29859</v>
      </c>
      <c r="E420">
        <v>68659</v>
      </c>
      <c r="F420">
        <v>4341</v>
      </c>
      <c r="G420">
        <v>10161</v>
      </c>
      <c r="H420">
        <v>6838</v>
      </c>
      <c r="I420">
        <v>441</v>
      </c>
      <c r="J420">
        <v>138</v>
      </c>
      <c r="K420">
        <v>108919</v>
      </c>
      <c r="L420">
        <v>8</v>
      </c>
      <c r="M420">
        <v>1538</v>
      </c>
      <c r="N420">
        <v>9353</v>
      </c>
    </row>
    <row r="421" spans="1:14" ht="13" x14ac:dyDescent="0.15">
      <c r="A421" s="2">
        <v>44306</v>
      </c>
      <c r="B421">
        <v>849</v>
      </c>
      <c r="C421">
        <v>120889</v>
      </c>
      <c r="D421">
        <v>30106</v>
      </c>
      <c r="E421">
        <v>69133</v>
      </c>
      <c r="F421">
        <v>4370</v>
      </c>
      <c r="G421">
        <v>10228</v>
      </c>
      <c r="H421">
        <v>6869</v>
      </c>
      <c r="I421">
        <v>456</v>
      </c>
      <c r="J421">
        <v>148</v>
      </c>
      <c r="K421">
        <v>109973</v>
      </c>
      <c r="L421">
        <v>1</v>
      </c>
      <c r="M421">
        <v>1539</v>
      </c>
      <c r="N421">
        <v>9145</v>
      </c>
    </row>
    <row r="422" spans="1:14" ht="13" x14ac:dyDescent="0.15">
      <c r="A422" s="2">
        <v>44307</v>
      </c>
      <c r="B422">
        <v>862</v>
      </c>
      <c r="C422">
        <v>121751</v>
      </c>
      <c r="D422">
        <v>30306</v>
      </c>
      <c r="E422">
        <v>69690</v>
      </c>
      <c r="F422">
        <v>4395</v>
      </c>
      <c r="G422">
        <v>10282</v>
      </c>
      <c r="H422">
        <v>6895</v>
      </c>
      <c r="I422">
        <v>483</v>
      </c>
      <c r="J422">
        <v>163</v>
      </c>
      <c r="K422">
        <v>111039</v>
      </c>
      <c r="L422">
        <v>7</v>
      </c>
      <c r="M422">
        <v>1546</v>
      </c>
      <c r="N422">
        <v>8906</v>
      </c>
    </row>
    <row r="423" spans="1:14" ht="13" x14ac:dyDescent="0.15">
      <c r="A423" s="2">
        <v>44308</v>
      </c>
      <c r="B423">
        <v>1006</v>
      </c>
      <c r="C423">
        <v>122757</v>
      </c>
      <c r="D423">
        <v>30547</v>
      </c>
      <c r="E423">
        <v>70290</v>
      </c>
      <c r="F423">
        <v>4432</v>
      </c>
      <c r="G423">
        <v>10365</v>
      </c>
      <c r="H423">
        <v>6937</v>
      </c>
      <c r="I423">
        <v>502</v>
      </c>
      <c r="J423">
        <v>161</v>
      </c>
      <c r="L423">
        <v>4</v>
      </c>
      <c r="M423">
        <v>1550</v>
      </c>
    </row>
    <row r="424" spans="1:14" ht="13" x14ac:dyDescent="0.15">
      <c r="A424" s="2">
        <v>44309</v>
      </c>
      <c r="B424">
        <v>1001</v>
      </c>
      <c r="C424">
        <v>123758</v>
      </c>
      <c r="D424">
        <v>30762</v>
      </c>
      <c r="E424">
        <v>70916</v>
      </c>
      <c r="F424">
        <v>4458</v>
      </c>
      <c r="G424">
        <v>10458</v>
      </c>
      <c r="H424">
        <v>6976</v>
      </c>
      <c r="I424">
        <v>486</v>
      </c>
      <c r="J424">
        <v>160</v>
      </c>
      <c r="K424">
        <v>113139</v>
      </c>
      <c r="L424">
        <v>4</v>
      </c>
      <c r="M424">
        <v>1554</v>
      </c>
      <c r="N424">
        <v>8842</v>
      </c>
    </row>
    <row r="425" spans="1:14" ht="13" x14ac:dyDescent="0.15">
      <c r="A425" s="2">
        <v>44310</v>
      </c>
      <c r="B425">
        <v>881</v>
      </c>
    </row>
    <row r="426" spans="1:14" ht="13" x14ac:dyDescent="0.15">
      <c r="A426" s="2">
        <v>44311</v>
      </c>
      <c r="B426">
        <v>847</v>
      </c>
    </row>
    <row r="427" spans="1:14" ht="13" x14ac:dyDescent="0.15">
      <c r="A427" s="2">
        <v>44312</v>
      </c>
      <c r="B427">
        <v>763</v>
      </c>
      <c r="C427">
        <v>126249</v>
      </c>
      <c r="D427">
        <v>31228</v>
      </c>
      <c r="E427">
        <v>72548</v>
      </c>
      <c r="F427">
        <v>4540</v>
      </c>
      <c r="G427">
        <v>10644</v>
      </c>
      <c r="H427">
        <v>7080</v>
      </c>
      <c r="I427">
        <v>484</v>
      </c>
      <c r="J427">
        <v>158</v>
      </c>
      <c r="K427">
        <v>116241</v>
      </c>
      <c r="L427">
        <v>17</v>
      </c>
      <c r="M427">
        <v>1571</v>
      </c>
      <c r="N427">
        <v>8199</v>
      </c>
    </row>
    <row r="428" spans="1:14" ht="13" x14ac:dyDescent="0.15">
      <c r="A428" s="2">
        <v>44313</v>
      </c>
      <c r="B428">
        <v>799</v>
      </c>
      <c r="C428">
        <v>127048</v>
      </c>
      <c r="D428">
        <v>31349</v>
      </c>
      <c r="E428">
        <v>73082</v>
      </c>
      <c r="F428">
        <v>4568</v>
      </c>
      <c r="G428">
        <v>10760</v>
      </c>
      <c r="H428">
        <v>7096</v>
      </c>
      <c r="I428">
        <v>500</v>
      </c>
      <c r="J428">
        <v>164</v>
      </c>
      <c r="K428">
        <v>117150</v>
      </c>
      <c r="L428">
        <v>0</v>
      </c>
      <c r="M428">
        <v>1571</v>
      </c>
      <c r="N428">
        <v>8089</v>
      </c>
    </row>
    <row r="429" spans="1:14" ht="13" x14ac:dyDescent="0.15">
      <c r="A429" s="2">
        <v>44314</v>
      </c>
      <c r="B429">
        <v>841</v>
      </c>
      <c r="C429">
        <v>127889</v>
      </c>
      <c r="D429">
        <v>31520</v>
      </c>
      <c r="E429">
        <v>73623</v>
      </c>
      <c r="F429">
        <v>4603</v>
      </c>
      <c r="G429">
        <v>10834</v>
      </c>
      <c r="H429">
        <v>7116</v>
      </c>
      <c r="I429">
        <v>515</v>
      </c>
      <c r="J429">
        <v>171</v>
      </c>
      <c r="K429">
        <v>118057</v>
      </c>
      <c r="L429">
        <v>5</v>
      </c>
      <c r="M429">
        <v>1576</v>
      </c>
      <c r="N429">
        <v>8009</v>
      </c>
    </row>
    <row r="430" spans="1:14" ht="13" x14ac:dyDescent="0.15">
      <c r="A430" s="2">
        <v>44315</v>
      </c>
      <c r="B430">
        <v>853</v>
      </c>
      <c r="C430">
        <v>128742</v>
      </c>
      <c r="D430">
        <v>31701</v>
      </c>
      <c r="E430">
        <v>74197</v>
      </c>
      <c r="F430">
        <v>4633</v>
      </c>
      <c r="G430">
        <v>10877</v>
      </c>
      <c r="H430">
        <v>7141</v>
      </c>
      <c r="I430">
        <v>503</v>
      </c>
      <c r="J430">
        <v>178</v>
      </c>
      <c r="K430">
        <v>118937</v>
      </c>
      <c r="L430">
        <v>1</v>
      </c>
      <c r="M430">
        <v>1577</v>
      </c>
      <c r="N430">
        <v>7996</v>
      </c>
    </row>
    <row r="431" spans="1:14" ht="13" x14ac:dyDescent="0.15">
      <c r="A431" s="2">
        <v>44316</v>
      </c>
      <c r="B431">
        <v>740</v>
      </c>
      <c r="C431">
        <v>129482</v>
      </c>
      <c r="D431">
        <v>31864</v>
      </c>
      <c r="E431">
        <v>74628</v>
      </c>
      <c r="F431">
        <v>4665</v>
      </c>
      <c r="G431">
        <v>10969</v>
      </c>
      <c r="H431">
        <v>7163</v>
      </c>
      <c r="I431">
        <v>511</v>
      </c>
      <c r="J431">
        <v>174</v>
      </c>
      <c r="K431">
        <v>119785</v>
      </c>
      <c r="L431">
        <v>4</v>
      </c>
      <c r="M431">
        <v>1581</v>
      </c>
      <c r="N431">
        <v>7886</v>
      </c>
    </row>
    <row r="432" spans="1:14" ht="13" x14ac:dyDescent="0.15">
      <c r="A432" s="2">
        <v>44317</v>
      </c>
      <c r="B432">
        <v>835</v>
      </c>
    </row>
    <row r="433" spans="1:14" ht="13" x14ac:dyDescent="0.15">
      <c r="A433" s="2">
        <v>44318</v>
      </c>
      <c r="B433">
        <v>671</v>
      </c>
    </row>
    <row r="434" spans="1:14" ht="13" x14ac:dyDescent="0.15">
      <c r="A434" s="2">
        <v>44319</v>
      </c>
      <c r="B434">
        <v>668</v>
      </c>
      <c r="C434">
        <v>131656</v>
      </c>
      <c r="D434">
        <v>32302</v>
      </c>
      <c r="E434">
        <v>76137</v>
      </c>
      <c r="F434">
        <v>4726</v>
      </c>
      <c r="G434">
        <v>11075</v>
      </c>
      <c r="H434">
        <v>7223</v>
      </c>
      <c r="I434">
        <v>474</v>
      </c>
      <c r="J434">
        <v>176</v>
      </c>
      <c r="K434">
        <v>122518</v>
      </c>
      <c r="L434">
        <v>15</v>
      </c>
      <c r="M434">
        <v>1596</v>
      </c>
      <c r="N434">
        <v>7327</v>
      </c>
    </row>
    <row r="435" spans="1:14" ht="13" x14ac:dyDescent="0.15">
      <c r="A435" s="2">
        <v>44320</v>
      </c>
      <c r="B435">
        <v>697</v>
      </c>
      <c r="C435">
        <v>132353</v>
      </c>
      <c r="D435">
        <v>32444</v>
      </c>
      <c r="E435">
        <v>76593</v>
      </c>
      <c r="F435">
        <v>4745</v>
      </c>
      <c r="G435">
        <v>11140</v>
      </c>
      <c r="H435">
        <v>7237</v>
      </c>
      <c r="I435">
        <v>486</v>
      </c>
      <c r="J435">
        <v>173</v>
      </c>
      <c r="K435">
        <v>123383</v>
      </c>
      <c r="L435">
        <v>1</v>
      </c>
      <c r="M435">
        <v>1597</v>
      </c>
      <c r="N435">
        <v>7161</v>
      </c>
    </row>
    <row r="436" spans="1:14" ht="13" x14ac:dyDescent="0.15">
      <c r="A436" s="2">
        <v>44321</v>
      </c>
      <c r="B436">
        <v>572</v>
      </c>
      <c r="C436">
        <v>132925</v>
      </c>
      <c r="D436">
        <v>32562</v>
      </c>
      <c r="E436">
        <v>76955</v>
      </c>
      <c r="F436">
        <v>4767</v>
      </c>
      <c r="G436">
        <v>11197</v>
      </c>
      <c r="H436">
        <v>7250</v>
      </c>
      <c r="I436">
        <v>481</v>
      </c>
      <c r="J436">
        <v>161</v>
      </c>
      <c r="K436">
        <v>124252</v>
      </c>
      <c r="L436">
        <v>0</v>
      </c>
      <c r="M436">
        <v>1594</v>
      </c>
      <c r="N436">
        <v>6877</v>
      </c>
    </row>
    <row r="437" spans="1:14" ht="13" x14ac:dyDescent="0.15">
      <c r="A437" s="2">
        <v>44322</v>
      </c>
      <c r="B437">
        <v>694</v>
      </c>
      <c r="C437">
        <v>133619</v>
      </c>
      <c r="D437">
        <v>32715</v>
      </c>
      <c r="E437">
        <v>77400</v>
      </c>
      <c r="F437">
        <v>4784</v>
      </c>
      <c r="G437">
        <v>11249</v>
      </c>
      <c r="H437">
        <v>7277</v>
      </c>
      <c r="I437">
        <v>457</v>
      </c>
      <c r="J437">
        <v>154</v>
      </c>
      <c r="K437">
        <v>125025</v>
      </c>
      <c r="L437">
        <v>1</v>
      </c>
      <c r="M437">
        <v>1595</v>
      </c>
      <c r="N437">
        <v>6802</v>
      </c>
    </row>
    <row r="438" spans="1:14" ht="13" x14ac:dyDescent="0.15">
      <c r="A438" s="2">
        <v>44323</v>
      </c>
      <c r="B438">
        <v>722</v>
      </c>
      <c r="C438">
        <v>134341</v>
      </c>
      <c r="D438">
        <v>32830</v>
      </c>
      <c r="E438">
        <v>77923</v>
      </c>
      <c r="F438">
        <v>4804</v>
      </c>
      <c r="G438">
        <v>11287</v>
      </c>
      <c r="H438">
        <v>7303</v>
      </c>
      <c r="I438">
        <v>445</v>
      </c>
      <c r="J438">
        <v>157</v>
      </c>
      <c r="K438">
        <v>125799</v>
      </c>
      <c r="L438">
        <v>7</v>
      </c>
      <c r="M438">
        <v>1602</v>
      </c>
      <c r="N438">
        <v>6757</v>
      </c>
    </row>
    <row r="439" spans="1:14" ht="13" x14ac:dyDescent="0.15">
      <c r="A439" s="2">
        <v>44324</v>
      </c>
      <c r="B439">
        <v>596</v>
      </c>
    </row>
    <row r="440" spans="1:14" ht="13" x14ac:dyDescent="0.15">
      <c r="A440" s="2">
        <v>44325</v>
      </c>
      <c r="B440">
        <v>605</v>
      </c>
    </row>
    <row r="441" spans="1:14" ht="13" x14ac:dyDescent="0.15">
      <c r="A441" s="2">
        <v>44326</v>
      </c>
      <c r="B441">
        <v>558</v>
      </c>
      <c r="C441">
        <v>136108</v>
      </c>
      <c r="D441">
        <v>33143</v>
      </c>
      <c r="E441">
        <v>79141</v>
      </c>
      <c r="F441">
        <v>4848</v>
      </c>
      <c r="G441">
        <v>11425</v>
      </c>
      <c r="H441">
        <v>7357</v>
      </c>
      <c r="I441">
        <v>426</v>
      </c>
      <c r="J441">
        <v>150</v>
      </c>
      <c r="K441">
        <v>128149</v>
      </c>
      <c r="L441">
        <v>22</v>
      </c>
      <c r="M441">
        <v>1624</v>
      </c>
      <c r="N441">
        <v>6132</v>
      </c>
    </row>
    <row r="442" spans="1:14" ht="13" x14ac:dyDescent="0.15">
      <c r="A442" s="2">
        <v>44327</v>
      </c>
      <c r="B442">
        <v>515</v>
      </c>
      <c r="C442">
        <v>136623</v>
      </c>
      <c r="D442">
        <v>33259</v>
      </c>
      <c r="E442">
        <v>79441</v>
      </c>
      <c r="F442">
        <v>4868</v>
      </c>
      <c r="G442">
        <v>11490</v>
      </c>
      <c r="H442">
        <v>7369</v>
      </c>
      <c r="I442">
        <v>426</v>
      </c>
      <c r="J442">
        <v>141</v>
      </c>
      <c r="K442">
        <v>128782</v>
      </c>
      <c r="L442">
        <v>0</v>
      </c>
      <c r="M442">
        <v>1624</v>
      </c>
      <c r="N442">
        <v>6020</v>
      </c>
    </row>
    <row r="443" spans="1:14" ht="13" x14ac:dyDescent="0.15">
      <c r="A443" s="2">
        <v>44328</v>
      </c>
      <c r="B443">
        <v>600</v>
      </c>
      <c r="C443">
        <v>137223</v>
      </c>
      <c r="D443">
        <v>33409</v>
      </c>
      <c r="E443">
        <v>79835</v>
      </c>
      <c r="F443">
        <v>4876</v>
      </c>
      <c r="G443">
        <v>11529</v>
      </c>
      <c r="H443">
        <v>7378</v>
      </c>
      <c r="I443">
        <v>423</v>
      </c>
      <c r="J443">
        <v>141</v>
      </c>
      <c r="K443">
        <v>129524</v>
      </c>
      <c r="L443">
        <v>3</v>
      </c>
      <c r="M443">
        <v>1627</v>
      </c>
      <c r="N443">
        <v>5887</v>
      </c>
    </row>
    <row r="444" spans="1:14" ht="13" x14ac:dyDescent="0.15">
      <c r="A444" s="2">
        <v>44329</v>
      </c>
      <c r="B444">
        <v>587</v>
      </c>
      <c r="C444">
        <v>137810</v>
      </c>
      <c r="D444">
        <v>33535</v>
      </c>
      <c r="E444">
        <v>80200</v>
      </c>
      <c r="F444">
        <v>4897</v>
      </c>
      <c r="G444">
        <v>11589</v>
      </c>
      <c r="H444">
        <v>7392</v>
      </c>
      <c r="I444">
        <v>413</v>
      </c>
      <c r="J444">
        <v>141</v>
      </c>
      <c r="L444">
        <v>5</v>
      </c>
      <c r="M444">
        <v>1632</v>
      </c>
    </row>
    <row r="445" spans="1:14" ht="13" x14ac:dyDescent="0.15">
      <c r="A445" s="2">
        <v>44330</v>
      </c>
      <c r="B445">
        <v>494</v>
      </c>
      <c r="C445">
        <v>138304</v>
      </c>
      <c r="D445">
        <v>33675</v>
      </c>
      <c r="E445">
        <v>80488</v>
      </c>
      <c r="F445">
        <v>4905</v>
      </c>
      <c r="G445">
        <v>11622</v>
      </c>
      <c r="H445">
        <v>7418</v>
      </c>
      <c r="I445">
        <v>387</v>
      </c>
      <c r="J445">
        <v>141</v>
      </c>
      <c r="K445">
        <v>130953</v>
      </c>
      <c r="L445">
        <v>2</v>
      </c>
      <c r="M445">
        <v>1634</v>
      </c>
      <c r="N445">
        <v>5548</v>
      </c>
    </row>
    <row r="446" spans="1:14" ht="13" x14ac:dyDescent="0.15">
      <c r="A446" s="2">
        <v>44331</v>
      </c>
      <c r="B446">
        <v>443</v>
      </c>
    </row>
    <row r="447" spans="1:14" ht="13" x14ac:dyDescent="0.15">
      <c r="A447" s="2">
        <v>44332</v>
      </c>
      <c r="B447">
        <v>493</v>
      </c>
    </row>
    <row r="448" spans="1:14" ht="13" x14ac:dyDescent="0.15">
      <c r="A448" s="2">
        <v>44333</v>
      </c>
      <c r="B448">
        <v>424</v>
      </c>
      <c r="C448">
        <v>139664</v>
      </c>
      <c r="D448">
        <v>33966</v>
      </c>
      <c r="E448">
        <v>81349</v>
      </c>
      <c r="F448">
        <v>4941</v>
      </c>
      <c r="G448">
        <v>11747</v>
      </c>
      <c r="H448">
        <v>7465</v>
      </c>
      <c r="I448">
        <v>350</v>
      </c>
      <c r="J448">
        <v>132</v>
      </c>
      <c r="K448">
        <v>132841</v>
      </c>
      <c r="L448">
        <v>14</v>
      </c>
      <c r="M448">
        <v>1648</v>
      </c>
      <c r="N448">
        <v>5021</v>
      </c>
    </row>
    <row r="449" spans="1:14" ht="13" x14ac:dyDescent="0.15">
      <c r="A449" s="2">
        <v>44334</v>
      </c>
      <c r="B449">
        <v>411</v>
      </c>
      <c r="C449">
        <v>140075</v>
      </c>
      <c r="D449">
        <v>34003</v>
      </c>
      <c r="E449">
        <v>81634</v>
      </c>
      <c r="F449">
        <v>4953</v>
      </c>
      <c r="G449">
        <v>11816</v>
      </c>
      <c r="H449">
        <v>7473</v>
      </c>
      <c r="I449">
        <v>360</v>
      </c>
      <c r="J449">
        <v>127</v>
      </c>
      <c r="K449">
        <v>133383</v>
      </c>
      <c r="L449">
        <v>2</v>
      </c>
      <c r="M449">
        <v>1650</v>
      </c>
      <c r="N449">
        <v>4890</v>
      </c>
    </row>
    <row r="450" spans="1:14" ht="13" x14ac:dyDescent="0.15">
      <c r="A450" s="2">
        <v>44335</v>
      </c>
      <c r="B450">
        <v>521</v>
      </c>
      <c r="C450">
        <v>140596</v>
      </c>
      <c r="D450">
        <v>34080</v>
      </c>
      <c r="E450">
        <v>81969</v>
      </c>
      <c r="F450">
        <v>4971</v>
      </c>
      <c r="G450">
        <v>11878</v>
      </c>
      <c r="H450">
        <v>7502</v>
      </c>
      <c r="I450">
        <v>340</v>
      </c>
      <c r="J450">
        <v>118</v>
      </c>
      <c r="K450">
        <v>133985</v>
      </c>
      <c r="L450">
        <v>8</v>
      </c>
      <c r="M450">
        <v>1658</v>
      </c>
      <c r="N450">
        <v>4815</v>
      </c>
    </row>
    <row r="451" spans="1:14" ht="13" x14ac:dyDescent="0.15">
      <c r="A451" s="2">
        <v>44336</v>
      </c>
      <c r="B451">
        <v>357</v>
      </c>
      <c r="C451">
        <v>140953</v>
      </c>
      <c r="D451">
        <v>34160</v>
      </c>
      <c r="E451">
        <v>82179</v>
      </c>
      <c r="F451">
        <v>4983</v>
      </c>
      <c r="G451">
        <v>11911</v>
      </c>
      <c r="H451">
        <v>7524</v>
      </c>
      <c r="I451">
        <v>331</v>
      </c>
      <c r="J451">
        <v>113</v>
      </c>
      <c r="K451">
        <v>134521</v>
      </c>
      <c r="L451">
        <v>3</v>
      </c>
      <c r="M451">
        <v>1661</v>
      </c>
      <c r="N451">
        <v>4636</v>
      </c>
    </row>
    <row r="452" spans="1:14" ht="13" x14ac:dyDescent="0.15">
      <c r="A452" s="2">
        <v>44337</v>
      </c>
      <c r="B452">
        <v>420</v>
      </c>
      <c r="C452">
        <v>141373</v>
      </c>
      <c r="D452">
        <v>34244</v>
      </c>
      <c r="E452">
        <v>82419</v>
      </c>
      <c r="F452">
        <v>4990</v>
      </c>
      <c r="G452">
        <v>11969</v>
      </c>
      <c r="H452">
        <v>7555</v>
      </c>
      <c r="I452">
        <v>319</v>
      </c>
      <c r="J452">
        <v>107</v>
      </c>
      <c r="K452">
        <v>135068</v>
      </c>
      <c r="L452">
        <v>6</v>
      </c>
      <c r="M452">
        <v>1667</v>
      </c>
      <c r="N452">
        <v>4507</v>
      </c>
    </row>
    <row r="453" spans="1:14" ht="13" x14ac:dyDescent="0.15">
      <c r="A453" s="2">
        <v>44338</v>
      </c>
      <c r="B453">
        <v>356</v>
      </c>
    </row>
    <row r="454" spans="1:14" ht="13" x14ac:dyDescent="0.15">
      <c r="A454" s="2">
        <v>44339</v>
      </c>
      <c r="B454">
        <v>325</v>
      </c>
    </row>
    <row r="455" spans="1:14" ht="13" x14ac:dyDescent="0.15">
      <c r="A455" s="2">
        <v>44340</v>
      </c>
      <c r="B455">
        <v>293</v>
      </c>
      <c r="I455">
        <v>292</v>
      </c>
      <c r="J455">
        <v>96</v>
      </c>
      <c r="L455">
        <v>12</v>
      </c>
      <c r="M455">
        <v>1679</v>
      </c>
      <c r="N455">
        <v>3953</v>
      </c>
    </row>
    <row r="456" spans="1:14" ht="13" x14ac:dyDescent="0.15">
      <c r="A456" s="2">
        <v>44341</v>
      </c>
      <c r="B456">
        <v>289</v>
      </c>
      <c r="C456">
        <v>142636</v>
      </c>
      <c r="D456">
        <v>34471</v>
      </c>
      <c r="E456">
        <v>83225</v>
      </c>
      <c r="F456">
        <v>5018</v>
      </c>
      <c r="G456">
        <v>12121</v>
      </c>
      <c r="H456">
        <v>7603</v>
      </c>
      <c r="I456">
        <v>301</v>
      </c>
      <c r="J456">
        <v>93</v>
      </c>
      <c r="K456">
        <v>137062</v>
      </c>
      <c r="L456">
        <v>1</v>
      </c>
      <c r="M456">
        <v>1680</v>
      </c>
      <c r="N456">
        <v>3782</v>
      </c>
    </row>
    <row r="457" spans="1:14" ht="13" x14ac:dyDescent="0.15">
      <c r="A457" s="2">
        <v>44342</v>
      </c>
      <c r="B457">
        <v>250</v>
      </c>
      <c r="C457">
        <v>142886</v>
      </c>
      <c r="I457">
        <v>296</v>
      </c>
      <c r="J457">
        <v>97</v>
      </c>
      <c r="K457">
        <v>137517</v>
      </c>
      <c r="L457">
        <v>3</v>
      </c>
      <c r="M457">
        <v>1683</v>
      </c>
      <c r="N457">
        <v>3580</v>
      </c>
    </row>
    <row r="458" spans="1:14" ht="13" x14ac:dyDescent="0.15">
      <c r="A458" s="2">
        <v>44343</v>
      </c>
      <c r="B458">
        <v>378</v>
      </c>
      <c r="C458">
        <v>143264</v>
      </c>
      <c r="D458">
        <v>34653</v>
      </c>
      <c r="E458">
        <v>83523</v>
      </c>
      <c r="F458">
        <v>5036</v>
      </c>
      <c r="G458">
        <v>12229</v>
      </c>
      <c r="H458">
        <v>7625</v>
      </c>
      <c r="I458">
        <v>286</v>
      </c>
      <c r="J458">
        <v>88</v>
      </c>
      <c r="L458">
        <v>7</v>
      </c>
      <c r="M458">
        <v>1690</v>
      </c>
      <c r="N458">
        <v>3543</v>
      </c>
    </row>
    <row r="459" spans="1:14" ht="13" x14ac:dyDescent="0.15">
      <c r="A459" s="2">
        <v>44344</v>
      </c>
      <c r="B459">
        <v>317</v>
      </c>
      <c r="C459">
        <v>143581</v>
      </c>
      <c r="D459">
        <v>34726</v>
      </c>
      <c r="E459">
        <v>83686</v>
      </c>
      <c r="F459">
        <v>5041</v>
      </c>
      <c r="G459">
        <v>12289</v>
      </c>
      <c r="H459">
        <v>7641</v>
      </c>
      <c r="I459">
        <v>292</v>
      </c>
      <c r="J459">
        <v>79</v>
      </c>
      <c r="K459">
        <v>138360</v>
      </c>
      <c r="L459">
        <v>2</v>
      </c>
      <c r="M459">
        <v>1692</v>
      </c>
      <c r="N459">
        <v>3441</v>
      </c>
    </row>
    <row r="460" spans="1:14" ht="13" x14ac:dyDescent="0.15">
      <c r="A460" s="2">
        <v>44345</v>
      </c>
      <c r="B460">
        <v>258</v>
      </c>
    </row>
    <row r="461" spans="1:14" ht="13" x14ac:dyDescent="0.15">
      <c r="A461" s="2">
        <v>44346</v>
      </c>
      <c r="B461">
        <v>238</v>
      </c>
    </row>
    <row r="462" spans="1:14" ht="13" x14ac:dyDescent="0.15">
      <c r="A462" s="2">
        <v>44347</v>
      </c>
      <c r="B462">
        <v>212</v>
      </c>
      <c r="C462">
        <v>144289</v>
      </c>
      <c r="D462">
        <v>34866</v>
      </c>
      <c r="E462">
        <v>84080</v>
      </c>
      <c r="F462">
        <v>5059</v>
      </c>
      <c r="G462">
        <v>12402</v>
      </c>
      <c r="H462">
        <v>7683</v>
      </c>
      <c r="I462">
        <v>249</v>
      </c>
      <c r="J462">
        <v>78</v>
      </c>
      <c r="K462">
        <v>139562</v>
      </c>
      <c r="L462">
        <v>11</v>
      </c>
      <c r="M462">
        <v>1703</v>
      </c>
      <c r="N462">
        <v>2953</v>
      </c>
    </row>
    <row r="463" spans="1:14" ht="13" x14ac:dyDescent="0.15">
      <c r="A463" s="2">
        <v>44348</v>
      </c>
      <c r="B463">
        <v>184</v>
      </c>
      <c r="C463">
        <v>144473</v>
      </c>
      <c r="D463">
        <v>34194</v>
      </c>
      <c r="E463">
        <v>84193</v>
      </c>
      <c r="F463">
        <v>5060</v>
      </c>
      <c r="G463">
        <v>12421</v>
      </c>
      <c r="H463">
        <v>7685</v>
      </c>
      <c r="I463">
        <v>254</v>
      </c>
      <c r="J463">
        <v>80</v>
      </c>
      <c r="K463">
        <v>139899</v>
      </c>
      <c r="L463">
        <v>0</v>
      </c>
      <c r="M463">
        <v>1703</v>
      </c>
      <c r="N463">
        <v>2800</v>
      </c>
    </row>
    <row r="464" spans="1:14" ht="13" x14ac:dyDescent="0.15">
      <c r="A464" s="2">
        <v>44349</v>
      </c>
      <c r="B464">
        <v>194</v>
      </c>
      <c r="C464">
        <v>144667</v>
      </c>
      <c r="D464">
        <v>34947</v>
      </c>
      <c r="E464">
        <v>84315</v>
      </c>
      <c r="F464">
        <v>5062</v>
      </c>
      <c r="G464">
        <v>12454</v>
      </c>
      <c r="H464">
        <v>7689</v>
      </c>
      <c r="I464">
        <v>246</v>
      </c>
      <c r="J464">
        <v>70</v>
      </c>
      <c r="K464">
        <v>140238</v>
      </c>
      <c r="L464">
        <v>4</v>
      </c>
      <c r="M464">
        <v>1707</v>
      </c>
      <c r="N464">
        <v>2662</v>
      </c>
    </row>
    <row r="465" spans="1:14" ht="13" x14ac:dyDescent="0.15">
      <c r="A465" s="2">
        <v>44350</v>
      </c>
      <c r="B465">
        <v>199</v>
      </c>
      <c r="C465">
        <v>144866</v>
      </c>
      <c r="D465">
        <v>35015</v>
      </c>
      <c r="E465">
        <v>84404</v>
      </c>
      <c r="F465">
        <v>5064</v>
      </c>
      <c r="G465">
        <v>12488</v>
      </c>
      <c r="H465">
        <v>7695</v>
      </c>
      <c r="I465">
        <v>224</v>
      </c>
      <c r="J465">
        <v>62</v>
      </c>
      <c r="K465">
        <v>140537</v>
      </c>
      <c r="L465">
        <v>2</v>
      </c>
      <c r="M465">
        <v>1709</v>
      </c>
      <c r="N465">
        <v>2563</v>
      </c>
    </row>
    <row r="466" spans="1:14" ht="13" x14ac:dyDescent="0.15">
      <c r="A466" s="2">
        <v>44351</v>
      </c>
      <c r="B466">
        <v>183</v>
      </c>
      <c r="C466">
        <v>145049</v>
      </c>
      <c r="D466">
        <v>35055</v>
      </c>
      <c r="E466">
        <v>84505</v>
      </c>
      <c r="F466">
        <v>5067</v>
      </c>
      <c r="G466">
        <v>12518</v>
      </c>
      <c r="H466">
        <v>7704</v>
      </c>
      <c r="I466">
        <v>224</v>
      </c>
      <c r="J466">
        <v>59</v>
      </c>
      <c r="K466">
        <v>140835</v>
      </c>
      <c r="L466">
        <v>1</v>
      </c>
      <c r="M466">
        <v>1710</v>
      </c>
      <c r="N466">
        <v>2453</v>
      </c>
    </row>
    <row r="467" spans="1:14" ht="13" x14ac:dyDescent="0.15">
      <c r="A467" s="2">
        <v>44352</v>
      </c>
      <c r="B467">
        <v>218</v>
      </c>
    </row>
    <row r="468" spans="1:14" ht="13" x14ac:dyDescent="0.15">
      <c r="A468" s="2">
        <v>44353</v>
      </c>
      <c r="B468">
        <v>131</v>
      </c>
    </row>
    <row r="469" spans="1:14" ht="13" x14ac:dyDescent="0.15">
      <c r="A469" s="2">
        <v>44354</v>
      </c>
      <c r="B469">
        <v>133</v>
      </c>
      <c r="C469">
        <v>145530</v>
      </c>
      <c r="D469">
        <v>35125</v>
      </c>
      <c r="E469">
        <v>84790</v>
      </c>
      <c r="F469">
        <v>5076</v>
      </c>
      <c r="G469">
        <v>12619</v>
      </c>
      <c r="H469">
        <v>7719</v>
      </c>
      <c r="I469">
        <v>199</v>
      </c>
      <c r="J469">
        <v>63</v>
      </c>
      <c r="L469">
        <v>12</v>
      </c>
      <c r="M469">
        <v>1722</v>
      </c>
      <c r="N469">
        <v>2102</v>
      </c>
    </row>
    <row r="470" spans="1:14" ht="13" x14ac:dyDescent="0.15">
      <c r="A470" s="2">
        <v>44355</v>
      </c>
      <c r="B470">
        <v>165</v>
      </c>
      <c r="C470">
        <v>145695</v>
      </c>
      <c r="D470">
        <v>35155</v>
      </c>
      <c r="E470">
        <v>84868</v>
      </c>
      <c r="F470">
        <v>5086</v>
      </c>
      <c r="G470">
        <v>12661</v>
      </c>
      <c r="H470">
        <v>7724</v>
      </c>
      <c r="I470">
        <v>203</v>
      </c>
      <c r="J470">
        <v>57</v>
      </c>
      <c r="K470">
        <v>141879</v>
      </c>
      <c r="L470">
        <v>0</v>
      </c>
      <c r="M470">
        <v>1722</v>
      </c>
      <c r="N470">
        <v>2051</v>
      </c>
    </row>
    <row r="471" spans="1:14" ht="13" x14ac:dyDescent="0.15">
      <c r="A471" s="2">
        <v>44356</v>
      </c>
      <c r="B471">
        <v>148</v>
      </c>
      <c r="C471">
        <v>145843</v>
      </c>
      <c r="D471">
        <v>35178</v>
      </c>
      <c r="E471">
        <v>84943</v>
      </c>
      <c r="F471">
        <v>5096</v>
      </c>
      <c r="G471">
        <v>12693</v>
      </c>
      <c r="H471">
        <v>7732</v>
      </c>
      <c r="I471">
        <v>195</v>
      </c>
      <c r="J471">
        <v>47</v>
      </c>
      <c r="K471">
        <v>142106</v>
      </c>
      <c r="L471">
        <v>3</v>
      </c>
      <c r="M471">
        <v>1725</v>
      </c>
      <c r="N471">
        <v>1975</v>
      </c>
    </row>
    <row r="472" spans="1:14" ht="13" x14ac:dyDescent="0.15">
      <c r="A472" s="2">
        <v>44357</v>
      </c>
      <c r="B472">
        <v>153</v>
      </c>
      <c r="C472">
        <v>145996</v>
      </c>
      <c r="D472">
        <v>35199</v>
      </c>
      <c r="E472">
        <v>85016</v>
      </c>
      <c r="F472">
        <v>5107</v>
      </c>
      <c r="G472">
        <v>12732</v>
      </c>
      <c r="H472">
        <v>7741</v>
      </c>
      <c r="I472">
        <v>176</v>
      </c>
      <c r="J472">
        <v>49</v>
      </c>
      <c r="K472">
        <v>142314</v>
      </c>
      <c r="L472">
        <v>4</v>
      </c>
      <c r="M472">
        <v>1729</v>
      </c>
      <c r="N472">
        <v>1910</v>
      </c>
    </row>
    <row r="473" spans="1:14" ht="13" x14ac:dyDescent="0.15">
      <c r="A473" s="2">
        <v>44358</v>
      </c>
      <c r="B473">
        <v>180</v>
      </c>
      <c r="C473">
        <v>146176</v>
      </c>
      <c r="D473">
        <v>35210</v>
      </c>
      <c r="E473">
        <v>85123</v>
      </c>
      <c r="F473">
        <v>5120</v>
      </c>
      <c r="G473">
        <v>12771</v>
      </c>
      <c r="H473">
        <v>7751</v>
      </c>
      <c r="I473">
        <v>162</v>
      </c>
      <c r="J473">
        <v>45</v>
      </c>
      <c r="K473">
        <v>142526</v>
      </c>
      <c r="L473">
        <v>1</v>
      </c>
      <c r="M473">
        <v>1730</v>
      </c>
      <c r="N473">
        <v>1880</v>
      </c>
    </row>
    <row r="474" spans="1:14" ht="13" x14ac:dyDescent="0.15">
      <c r="A474" s="2">
        <v>44359</v>
      </c>
      <c r="B474">
        <v>96</v>
      </c>
    </row>
    <row r="475" spans="1:14" ht="13" x14ac:dyDescent="0.15">
      <c r="A475" s="2">
        <v>44360</v>
      </c>
      <c r="B475">
        <v>113</v>
      </c>
    </row>
    <row r="476" spans="1:14" ht="13" x14ac:dyDescent="0.15">
      <c r="A476" s="2">
        <v>44361</v>
      </c>
      <c r="B476">
        <v>68</v>
      </c>
      <c r="C476">
        <v>146453</v>
      </c>
      <c r="D476">
        <v>35246</v>
      </c>
      <c r="E476">
        <v>85271</v>
      </c>
      <c r="F476">
        <v>5132</v>
      </c>
      <c r="G476">
        <v>12834</v>
      </c>
      <c r="H476">
        <v>7767</v>
      </c>
      <c r="I476">
        <v>136</v>
      </c>
      <c r="J476">
        <v>42</v>
      </c>
      <c r="L476">
        <v>3</v>
      </c>
      <c r="M476">
        <v>1734</v>
      </c>
      <c r="N476">
        <v>1537</v>
      </c>
    </row>
    <row r="477" spans="1:14" ht="13" x14ac:dyDescent="0.15">
      <c r="A477" s="2">
        <v>44362</v>
      </c>
      <c r="B477">
        <v>108</v>
      </c>
      <c r="C477">
        <v>146561</v>
      </c>
      <c r="D477">
        <v>35257</v>
      </c>
      <c r="E477">
        <v>85324</v>
      </c>
      <c r="F477">
        <v>5136</v>
      </c>
      <c r="G477">
        <v>12871</v>
      </c>
      <c r="H477">
        <v>7770</v>
      </c>
      <c r="I477">
        <v>139</v>
      </c>
      <c r="J477">
        <v>39</v>
      </c>
      <c r="K477">
        <v>143299</v>
      </c>
      <c r="L477">
        <v>0</v>
      </c>
      <c r="M477">
        <v>1734</v>
      </c>
      <c r="N477">
        <v>1496</v>
      </c>
    </row>
    <row r="478" spans="1:14" ht="13" x14ac:dyDescent="0.15">
      <c r="A478" s="2">
        <v>44363</v>
      </c>
      <c r="B478">
        <v>113</v>
      </c>
      <c r="C478">
        <v>146674</v>
      </c>
      <c r="D478">
        <v>35284</v>
      </c>
      <c r="E478">
        <v>85375</v>
      </c>
      <c r="F478">
        <v>5140</v>
      </c>
      <c r="G478">
        <v>12902</v>
      </c>
      <c r="H478">
        <v>7770</v>
      </c>
      <c r="I478">
        <v>134</v>
      </c>
      <c r="J478">
        <v>41</v>
      </c>
      <c r="K478">
        <v>143449</v>
      </c>
      <c r="L478">
        <v>4</v>
      </c>
      <c r="M478">
        <v>1738</v>
      </c>
      <c r="N478">
        <v>1454</v>
      </c>
    </row>
    <row r="479" spans="1:14" ht="13" x14ac:dyDescent="0.15">
      <c r="A479" s="2">
        <v>44364</v>
      </c>
      <c r="B479">
        <v>120</v>
      </c>
      <c r="C479">
        <v>146794</v>
      </c>
      <c r="D479">
        <v>35297</v>
      </c>
      <c r="E479">
        <v>85428</v>
      </c>
      <c r="F479">
        <v>5145</v>
      </c>
      <c r="G479">
        <v>12945</v>
      </c>
      <c r="H479">
        <v>7775</v>
      </c>
      <c r="I479">
        <v>131</v>
      </c>
      <c r="J479">
        <v>44</v>
      </c>
      <c r="K479">
        <v>143579</v>
      </c>
      <c r="L479">
        <v>1</v>
      </c>
      <c r="M479">
        <v>1739</v>
      </c>
      <c r="N479">
        <v>1451</v>
      </c>
    </row>
    <row r="480" spans="1:14" ht="13" x14ac:dyDescent="0.15">
      <c r="A480" s="2">
        <v>44365</v>
      </c>
      <c r="B480">
        <v>109</v>
      </c>
      <c r="C480">
        <v>146902</v>
      </c>
      <c r="D480">
        <v>35310</v>
      </c>
      <c r="E480">
        <v>85493</v>
      </c>
      <c r="F480">
        <v>5145</v>
      </c>
      <c r="G480">
        <v>12971</v>
      </c>
      <c r="H480">
        <v>7780</v>
      </c>
      <c r="I480">
        <v>128</v>
      </c>
      <c r="J480">
        <v>48</v>
      </c>
      <c r="K480">
        <v>143748</v>
      </c>
      <c r="L480">
        <v>1</v>
      </c>
      <c r="M480">
        <v>1740</v>
      </c>
      <c r="N480">
        <v>1389</v>
      </c>
    </row>
    <row r="481" spans="1:14" ht="13" x14ac:dyDescent="0.15">
      <c r="A481" s="2">
        <v>44366</v>
      </c>
      <c r="B481">
        <v>94</v>
      </c>
    </row>
    <row r="482" spans="1:14" ht="13" x14ac:dyDescent="0.15">
      <c r="A482" s="2">
        <v>44367</v>
      </c>
      <c r="B482">
        <v>90</v>
      </c>
    </row>
    <row r="483" spans="1:14" ht="13" x14ac:dyDescent="0.15">
      <c r="A483" s="2">
        <v>44368</v>
      </c>
      <c r="B483">
        <v>45</v>
      </c>
      <c r="C483">
        <v>147131</v>
      </c>
      <c r="D483">
        <v>35361</v>
      </c>
      <c r="E483">
        <v>85592</v>
      </c>
      <c r="F483">
        <v>5150</v>
      </c>
      <c r="G483">
        <v>13031</v>
      </c>
      <c r="H483">
        <v>7793</v>
      </c>
      <c r="I483">
        <v>108</v>
      </c>
      <c r="J483">
        <v>47</v>
      </c>
      <c r="K483">
        <v>144153</v>
      </c>
      <c r="L483">
        <v>3</v>
      </c>
      <c r="M483">
        <v>1743</v>
      </c>
      <c r="N483">
        <v>1204</v>
      </c>
    </row>
    <row r="484" spans="1:14" ht="13" x14ac:dyDescent="0.15">
      <c r="A484" s="2">
        <v>44369</v>
      </c>
      <c r="B484">
        <v>56</v>
      </c>
      <c r="C484">
        <v>147187</v>
      </c>
      <c r="D484">
        <v>35373</v>
      </c>
      <c r="E484">
        <v>85610</v>
      </c>
      <c r="F484">
        <v>5153</v>
      </c>
      <c r="G484">
        <v>13046</v>
      </c>
      <c r="H484">
        <v>7800</v>
      </c>
      <c r="I484">
        <v>111</v>
      </c>
      <c r="J484">
        <v>41</v>
      </c>
      <c r="K484">
        <v>144263</v>
      </c>
      <c r="L484">
        <v>0</v>
      </c>
      <c r="M484">
        <v>1743</v>
      </c>
      <c r="N484">
        <v>1150</v>
      </c>
    </row>
    <row r="485" spans="1:14" ht="13" x14ac:dyDescent="0.15">
      <c r="A485" s="2">
        <v>44370</v>
      </c>
      <c r="B485">
        <v>87</v>
      </c>
      <c r="C485">
        <v>147271</v>
      </c>
      <c r="D485">
        <v>35386</v>
      </c>
      <c r="E485">
        <v>85640</v>
      </c>
      <c r="F485">
        <v>5156</v>
      </c>
      <c r="G485">
        <v>13087</v>
      </c>
      <c r="H485">
        <v>7797</v>
      </c>
      <c r="I485">
        <v>109</v>
      </c>
      <c r="J485">
        <v>41</v>
      </c>
      <c r="K485">
        <v>144383</v>
      </c>
      <c r="L485">
        <v>1</v>
      </c>
      <c r="M485">
        <v>1744</v>
      </c>
      <c r="N485">
        <v>1119</v>
      </c>
    </row>
    <row r="486" spans="1:14" ht="13" x14ac:dyDescent="0.15">
      <c r="A486" s="2">
        <v>44371</v>
      </c>
      <c r="B486">
        <v>75</v>
      </c>
      <c r="C486">
        <v>147346</v>
      </c>
      <c r="D486">
        <v>35043</v>
      </c>
      <c r="E486">
        <v>85684</v>
      </c>
      <c r="F486">
        <v>5157</v>
      </c>
      <c r="G486">
        <v>13099</v>
      </c>
      <c r="H486">
        <v>7798</v>
      </c>
      <c r="I486">
        <v>113</v>
      </c>
      <c r="J486">
        <v>34</v>
      </c>
      <c r="K486">
        <v>144466</v>
      </c>
      <c r="L486">
        <v>3</v>
      </c>
      <c r="M486">
        <v>1747</v>
      </c>
      <c r="N486">
        <v>1111</v>
      </c>
    </row>
    <row r="487" spans="1:14" ht="13" x14ac:dyDescent="0.15">
      <c r="A487" s="2">
        <v>44372</v>
      </c>
      <c r="B487">
        <v>72</v>
      </c>
      <c r="C487">
        <v>147418</v>
      </c>
      <c r="D487">
        <f>D486+24</f>
        <v>35067</v>
      </c>
      <c r="E487">
        <f>E486+29</f>
        <v>85713</v>
      </c>
      <c r="F487">
        <v>5161</v>
      </c>
      <c r="G487">
        <v>13112</v>
      </c>
      <c r="H487">
        <v>7800</v>
      </c>
      <c r="I487">
        <v>108</v>
      </c>
      <c r="J487">
        <v>37</v>
      </c>
      <c r="K487">
        <v>144554</v>
      </c>
      <c r="M487">
        <v>1749</v>
      </c>
      <c r="N487">
        <v>1096</v>
      </c>
    </row>
    <row r="488" spans="1:14" ht="13" x14ac:dyDescent="0.15">
      <c r="A488" s="2">
        <v>44373</v>
      </c>
      <c r="B488">
        <v>57</v>
      </c>
    </row>
    <row r="489" spans="1:14" ht="13" x14ac:dyDescent="0.15">
      <c r="A489" s="2">
        <v>44374</v>
      </c>
      <c r="B489">
        <v>50</v>
      </c>
    </row>
    <row r="490" spans="1:14" ht="13" x14ac:dyDescent="0.15">
      <c r="A490" s="2">
        <v>44375</v>
      </c>
      <c r="B490">
        <v>38</v>
      </c>
      <c r="C490">
        <v>147549</v>
      </c>
      <c r="D490">
        <v>35475</v>
      </c>
      <c r="E490">
        <v>85781</v>
      </c>
      <c r="F490">
        <v>5156</v>
      </c>
      <c r="G490">
        <v>13130</v>
      </c>
      <c r="H490">
        <v>7800</v>
      </c>
      <c r="I490">
        <v>107</v>
      </c>
      <c r="J490">
        <v>37</v>
      </c>
      <c r="K490">
        <v>144848</v>
      </c>
      <c r="L490">
        <v>8</v>
      </c>
      <c r="M490">
        <v>1754</v>
      </c>
      <c r="N490">
        <v>930</v>
      </c>
    </row>
    <row r="491" spans="1:14" ht="13" x14ac:dyDescent="0.15">
      <c r="A491" s="2">
        <v>44376</v>
      </c>
      <c r="B491">
        <v>29</v>
      </c>
      <c r="C491">
        <v>147578</v>
      </c>
      <c r="D491">
        <v>35482</v>
      </c>
      <c r="E491">
        <v>85788</v>
      </c>
      <c r="F491">
        <v>5159</v>
      </c>
      <c r="G491">
        <v>13140</v>
      </c>
      <c r="H491">
        <v>7800</v>
      </c>
      <c r="I491">
        <v>110</v>
      </c>
      <c r="J491">
        <v>34</v>
      </c>
      <c r="K491">
        <v>144931</v>
      </c>
      <c r="L491">
        <v>0</v>
      </c>
      <c r="M491">
        <v>1754</v>
      </c>
      <c r="N491">
        <v>876</v>
      </c>
    </row>
    <row r="492" spans="1:14" ht="13" x14ac:dyDescent="0.15">
      <c r="A492" s="2">
        <v>44377</v>
      </c>
      <c r="B492">
        <v>44</v>
      </c>
      <c r="C492">
        <v>147621</v>
      </c>
      <c r="D492">
        <v>35494</v>
      </c>
      <c r="E492">
        <v>85805</v>
      </c>
      <c r="F492">
        <v>5160</v>
      </c>
      <c r="G492">
        <v>13154</v>
      </c>
      <c r="H492">
        <v>7799</v>
      </c>
      <c r="I492">
        <v>108</v>
      </c>
      <c r="J492">
        <v>34</v>
      </c>
      <c r="K492">
        <v>145032</v>
      </c>
      <c r="L492">
        <v>0</v>
      </c>
      <c r="M492">
        <v>1754</v>
      </c>
      <c r="N492">
        <v>816</v>
      </c>
    </row>
    <row r="493" spans="1:14" ht="13" x14ac:dyDescent="0.15">
      <c r="A493" s="2">
        <v>44378</v>
      </c>
      <c r="B493">
        <v>49</v>
      </c>
    </row>
    <row r="494" spans="1:14" ht="13" x14ac:dyDescent="0.15">
      <c r="A494" s="2">
        <v>44379</v>
      </c>
      <c r="B494">
        <v>35</v>
      </c>
      <c r="C494">
        <v>147705</v>
      </c>
      <c r="D494">
        <v>35515</v>
      </c>
      <c r="E494">
        <v>85841</v>
      </c>
      <c r="F494">
        <v>5160</v>
      </c>
      <c r="G494">
        <v>13179</v>
      </c>
      <c r="H494">
        <v>7801</v>
      </c>
      <c r="I494">
        <v>99</v>
      </c>
      <c r="J494">
        <v>30</v>
      </c>
      <c r="K494">
        <v>145200</v>
      </c>
      <c r="L494">
        <v>2</v>
      </c>
      <c r="M494">
        <v>1756</v>
      </c>
      <c r="N494">
        <v>729</v>
      </c>
    </row>
    <row r="495" spans="1:14" ht="13" x14ac:dyDescent="0.15">
      <c r="A495" s="2">
        <v>44380</v>
      </c>
      <c r="B495">
        <v>30</v>
      </c>
    </row>
    <row r="496" spans="1:14" ht="13" x14ac:dyDescent="0.15">
      <c r="A496" s="2">
        <v>44381</v>
      </c>
      <c r="B496">
        <v>37</v>
      </c>
    </row>
    <row r="497" spans="1:14" ht="13" x14ac:dyDescent="0.15">
      <c r="A497" s="2">
        <v>44382</v>
      </c>
      <c r="B497">
        <v>20</v>
      </c>
      <c r="C497">
        <v>147790</v>
      </c>
      <c r="D497">
        <v>35518</v>
      </c>
      <c r="E497">
        <v>85874</v>
      </c>
      <c r="F497">
        <v>5161</v>
      </c>
      <c r="G497">
        <v>13224</v>
      </c>
      <c r="H497">
        <v>7802</v>
      </c>
      <c r="I497">
        <v>85</v>
      </c>
      <c r="J497">
        <v>30</v>
      </c>
      <c r="K497">
        <v>145362</v>
      </c>
      <c r="L497">
        <v>3</v>
      </c>
      <c r="M497">
        <v>1759</v>
      </c>
      <c r="N497">
        <v>652</v>
      </c>
    </row>
    <row r="498" spans="1:14" ht="13" x14ac:dyDescent="0.15">
      <c r="A498" s="2">
        <v>44383</v>
      </c>
      <c r="B498">
        <v>46</v>
      </c>
      <c r="C498">
        <v>147797</v>
      </c>
      <c r="D498">
        <v>35502</v>
      </c>
      <c r="E498">
        <v>85884</v>
      </c>
      <c r="F498">
        <v>5163</v>
      </c>
      <c r="G498">
        <v>13237</v>
      </c>
      <c r="H498">
        <v>7800</v>
      </c>
      <c r="I498">
        <v>87</v>
      </c>
      <c r="J498">
        <v>22</v>
      </c>
      <c r="K498">
        <v>145420</v>
      </c>
      <c r="L498">
        <v>0</v>
      </c>
      <c r="M498">
        <v>1759</v>
      </c>
      <c r="N498">
        <v>602</v>
      </c>
    </row>
    <row r="499" spans="1:14" ht="13" x14ac:dyDescent="0.15">
      <c r="A499" s="2">
        <v>44384</v>
      </c>
      <c r="B499">
        <v>59</v>
      </c>
      <c r="C499">
        <v>147856</v>
      </c>
      <c r="D499">
        <v>35515</v>
      </c>
      <c r="E499">
        <v>85904</v>
      </c>
      <c r="F499">
        <v>5166</v>
      </c>
      <c r="G499">
        <v>13254</v>
      </c>
      <c r="H499">
        <v>7802</v>
      </c>
      <c r="I499">
        <v>86</v>
      </c>
      <c r="J499">
        <v>20</v>
      </c>
      <c r="K499">
        <v>145455</v>
      </c>
      <c r="L499">
        <v>0</v>
      </c>
      <c r="M499">
        <v>1759</v>
      </c>
      <c r="N499">
        <v>624</v>
      </c>
    </row>
    <row r="500" spans="1:14" ht="13" x14ac:dyDescent="0.15">
      <c r="A500" s="2">
        <v>44385</v>
      </c>
      <c r="B500">
        <v>63</v>
      </c>
      <c r="C500">
        <v>147919</v>
      </c>
      <c r="D500">
        <v>35531</v>
      </c>
      <c r="E500">
        <v>85926</v>
      </c>
      <c r="F500">
        <v>5171</v>
      </c>
      <c r="G500">
        <v>13273</v>
      </c>
      <c r="H500">
        <v>7803</v>
      </c>
      <c r="I500">
        <v>74</v>
      </c>
      <c r="J500">
        <v>19</v>
      </c>
      <c r="K500">
        <v>145491</v>
      </c>
      <c r="L500">
        <v>1</v>
      </c>
      <c r="M500">
        <v>1760</v>
      </c>
      <c r="N500">
        <v>653</v>
      </c>
    </row>
    <row r="501" spans="1:14" ht="13" x14ac:dyDescent="0.15">
      <c r="A501" s="2">
        <v>44386</v>
      </c>
      <c r="B501">
        <v>45</v>
      </c>
      <c r="C501">
        <v>148031</v>
      </c>
      <c r="D501">
        <v>35545</v>
      </c>
      <c r="E501">
        <v>86001</v>
      </c>
      <c r="F501">
        <v>5175</v>
      </c>
      <c r="G501">
        <v>13292</v>
      </c>
      <c r="H501">
        <v>7803</v>
      </c>
      <c r="I501">
        <v>73</v>
      </c>
      <c r="J501">
        <v>19</v>
      </c>
      <c r="K501">
        <v>145594</v>
      </c>
      <c r="L501">
        <v>0</v>
      </c>
      <c r="M501">
        <v>1760</v>
      </c>
      <c r="N501">
        <v>661</v>
      </c>
    </row>
    <row r="502" spans="1:14" ht="13" x14ac:dyDescent="0.15">
      <c r="A502" s="2">
        <v>44387</v>
      </c>
      <c r="B502">
        <v>46</v>
      </c>
    </row>
    <row r="503" spans="1:14" ht="13" x14ac:dyDescent="0.15">
      <c r="A503" s="2">
        <v>44388</v>
      </c>
      <c r="B503">
        <v>47</v>
      </c>
    </row>
    <row r="504" spans="1:14" ht="13" x14ac:dyDescent="0.15">
      <c r="A504" s="2">
        <v>44389</v>
      </c>
      <c r="B504">
        <v>30</v>
      </c>
      <c r="C504">
        <v>148154</v>
      </c>
      <c r="D504">
        <v>35583</v>
      </c>
      <c r="E504">
        <v>86039</v>
      </c>
      <c r="F504">
        <v>5180</v>
      </c>
      <c r="G504">
        <v>13334</v>
      </c>
      <c r="H504">
        <v>7803</v>
      </c>
      <c r="I504">
        <v>66</v>
      </c>
      <c r="J504">
        <v>14</v>
      </c>
      <c r="K504">
        <v>145722</v>
      </c>
      <c r="L504">
        <v>0</v>
      </c>
      <c r="M504">
        <v>1760</v>
      </c>
      <c r="N504">
        <v>658</v>
      </c>
    </row>
    <row r="505" spans="1:14" ht="13" x14ac:dyDescent="0.15">
      <c r="A505" s="2">
        <v>44390</v>
      </c>
      <c r="B505">
        <v>33</v>
      </c>
      <c r="C505">
        <v>148187</v>
      </c>
      <c r="I505">
        <v>66</v>
      </c>
      <c r="J505">
        <v>14</v>
      </c>
      <c r="L505">
        <v>0</v>
      </c>
      <c r="M505">
        <v>1760</v>
      </c>
    </row>
    <row r="506" spans="1:14" ht="13" x14ac:dyDescent="0.15">
      <c r="A506" s="2">
        <v>44391</v>
      </c>
      <c r="B506">
        <v>41</v>
      </c>
      <c r="C506">
        <v>148228</v>
      </c>
      <c r="D506">
        <v>35598</v>
      </c>
      <c r="E506">
        <v>86060</v>
      </c>
      <c r="F506">
        <v>5184</v>
      </c>
      <c r="G506">
        <v>13363</v>
      </c>
      <c r="H506">
        <v>7806</v>
      </c>
      <c r="I506">
        <v>65</v>
      </c>
      <c r="J506">
        <v>11</v>
      </c>
      <c r="K506">
        <v>145817</v>
      </c>
      <c r="L506">
        <v>0</v>
      </c>
      <c r="M506">
        <v>1760</v>
      </c>
      <c r="N506">
        <v>639</v>
      </c>
    </row>
    <row r="507" spans="1:14" ht="13" x14ac:dyDescent="0.15">
      <c r="A507" s="2">
        <v>44392</v>
      </c>
      <c r="B507">
        <v>58</v>
      </c>
      <c r="C507">
        <v>148286</v>
      </c>
      <c r="D507">
        <v>35607</v>
      </c>
      <c r="E507">
        <v>86082</v>
      </c>
      <c r="F507">
        <v>5189</v>
      </c>
      <c r="G507">
        <v>13383</v>
      </c>
      <c r="H507">
        <v>7807</v>
      </c>
      <c r="I507">
        <v>63</v>
      </c>
      <c r="J507">
        <v>11</v>
      </c>
      <c r="L507">
        <v>1</v>
      </c>
      <c r="M507">
        <v>1761</v>
      </c>
      <c r="N507">
        <v>654</v>
      </c>
    </row>
    <row r="508" spans="1:14" ht="13" x14ac:dyDescent="0.15">
      <c r="A508" s="2">
        <v>44393</v>
      </c>
      <c r="B508">
        <v>45</v>
      </c>
      <c r="C508">
        <v>148331</v>
      </c>
      <c r="D508">
        <v>35615</v>
      </c>
      <c r="E508">
        <v>86095</v>
      </c>
      <c r="F508">
        <v>5191</v>
      </c>
      <c r="G508">
        <v>13404</v>
      </c>
      <c r="H508">
        <v>7808</v>
      </c>
      <c r="I508">
        <v>60</v>
      </c>
      <c r="J508">
        <v>12</v>
      </c>
      <c r="K508">
        <v>145908</v>
      </c>
      <c r="L508">
        <v>0</v>
      </c>
      <c r="M508">
        <v>1761</v>
      </c>
      <c r="N508">
        <v>652</v>
      </c>
    </row>
    <row r="509" spans="1:14" ht="13" x14ac:dyDescent="0.15">
      <c r="A509" s="2">
        <v>44394</v>
      </c>
      <c r="B509">
        <v>56</v>
      </c>
    </row>
    <row r="510" spans="1:14" ht="13" x14ac:dyDescent="0.15">
      <c r="A510" s="2">
        <v>44395</v>
      </c>
      <c r="B510">
        <v>60</v>
      </c>
    </row>
    <row r="511" spans="1:14" ht="13" x14ac:dyDescent="0.15">
      <c r="A511" s="2">
        <v>44396</v>
      </c>
      <c r="B511">
        <v>40</v>
      </c>
      <c r="C511">
        <v>148487</v>
      </c>
      <c r="D511">
        <v>35642</v>
      </c>
      <c r="E511">
        <v>86158</v>
      </c>
      <c r="F511">
        <v>5195</v>
      </c>
      <c r="G511">
        <v>13462</v>
      </c>
      <c r="H511">
        <v>7811</v>
      </c>
      <c r="I511">
        <v>49</v>
      </c>
      <c r="J511">
        <v>12</v>
      </c>
      <c r="K511">
        <v>146062</v>
      </c>
      <c r="L511">
        <v>2</v>
      </c>
      <c r="M511">
        <v>1763</v>
      </c>
      <c r="N511">
        <v>653</v>
      </c>
    </row>
    <row r="512" spans="1:14" ht="13" x14ac:dyDescent="0.15">
      <c r="A512" s="2">
        <v>44397</v>
      </c>
      <c r="B512">
        <v>76</v>
      </c>
      <c r="C512">
        <v>147442</v>
      </c>
      <c r="D512">
        <v>35651</v>
      </c>
      <c r="E512">
        <v>86185</v>
      </c>
      <c r="F512">
        <v>5198</v>
      </c>
      <c r="G512">
        <v>13499</v>
      </c>
      <c r="H512">
        <v>7811</v>
      </c>
      <c r="I512">
        <v>50</v>
      </c>
      <c r="J512">
        <v>12</v>
      </c>
      <c r="K512">
        <v>146099</v>
      </c>
      <c r="L512">
        <v>0</v>
      </c>
      <c r="M512">
        <v>1763</v>
      </c>
      <c r="N512">
        <v>692</v>
      </c>
    </row>
    <row r="513" spans="1:14" ht="13" x14ac:dyDescent="0.15">
      <c r="A513" s="2">
        <v>44398</v>
      </c>
      <c r="B513">
        <v>78</v>
      </c>
      <c r="C513">
        <v>148641</v>
      </c>
      <c r="D513">
        <v>35674</v>
      </c>
      <c r="E513">
        <v>86206</v>
      </c>
      <c r="F513">
        <v>5200</v>
      </c>
      <c r="G513">
        <v>13530</v>
      </c>
      <c r="H513">
        <v>7812</v>
      </c>
      <c r="I513">
        <v>48</v>
      </c>
      <c r="J513">
        <v>16</v>
      </c>
      <c r="K513">
        <v>146142</v>
      </c>
      <c r="L513">
        <v>0</v>
      </c>
      <c r="M513">
        <v>1763</v>
      </c>
      <c r="N513">
        <v>729</v>
      </c>
    </row>
    <row r="514" spans="1:14" ht="13" x14ac:dyDescent="0.15">
      <c r="A514" s="2">
        <v>44399</v>
      </c>
      <c r="B514">
        <v>89</v>
      </c>
      <c r="C514">
        <v>148730</v>
      </c>
      <c r="D514">
        <v>35692</v>
      </c>
      <c r="E514">
        <v>86236</v>
      </c>
      <c r="F514">
        <v>5203</v>
      </c>
      <c r="G514">
        <v>13567</v>
      </c>
      <c r="H514">
        <v>7813</v>
      </c>
      <c r="I514">
        <v>53</v>
      </c>
      <c r="J514">
        <v>16</v>
      </c>
      <c r="K514">
        <v>146178</v>
      </c>
      <c r="L514">
        <v>0</v>
      </c>
      <c r="M514">
        <v>1763</v>
      </c>
      <c r="N514">
        <v>781</v>
      </c>
    </row>
    <row r="515" spans="1:14" ht="13" x14ac:dyDescent="0.15">
      <c r="A515" s="2">
        <v>44400</v>
      </c>
      <c r="B515">
        <v>112</v>
      </c>
      <c r="C515">
        <v>148842</v>
      </c>
      <c r="D515">
        <v>35707</v>
      </c>
      <c r="E515">
        <v>86266</v>
      </c>
      <c r="F515">
        <v>5208</v>
      </c>
      <c r="G515">
        <v>13626</v>
      </c>
      <c r="H515">
        <v>7816</v>
      </c>
      <c r="I515">
        <v>46</v>
      </c>
      <c r="J515">
        <v>17</v>
      </c>
      <c r="K515">
        <v>146463</v>
      </c>
      <c r="L515">
        <v>4</v>
      </c>
      <c r="M515">
        <v>1767</v>
      </c>
      <c r="N515">
        <v>603</v>
      </c>
    </row>
    <row r="516" spans="1:14" ht="13" x14ac:dyDescent="0.15">
      <c r="A516" s="2">
        <v>44401</v>
      </c>
      <c r="B516">
        <v>94</v>
      </c>
    </row>
    <row r="517" spans="1:14" ht="13" x14ac:dyDescent="0.15">
      <c r="A517" s="2">
        <v>44402</v>
      </c>
      <c r="B517">
        <v>79</v>
      </c>
    </row>
    <row r="518" spans="1:14" ht="13" x14ac:dyDescent="0.15">
      <c r="A518" s="2">
        <v>44403</v>
      </c>
      <c r="B518">
        <v>94</v>
      </c>
      <c r="C518">
        <v>149109</v>
      </c>
      <c r="D518">
        <v>35748</v>
      </c>
      <c r="E518">
        <v>86314</v>
      </c>
      <c r="F518">
        <v>5226</v>
      </c>
      <c r="G518">
        <v>13781</v>
      </c>
      <c r="H518">
        <v>7821</v>
      </c>
      <c r="I518">
        <v>43</v>
      </c>
      <c r="J518">
        <v>17</v>
      </c>
      <c r="K518">
        <v>146636</v>
      </c>
      <c r="L518">
        <v>1</v>
      </c>
      <c r="M518">
        <v>1768</v>
      </c>
      <c r="N518">
        <v>695</v>
      </c>
    </row>
    <row r="519" spans="1:14" ht="13" x14ac:dyDescent="0.15">
      <c r="A519" s="2">
        <v>44404</v>
      </c>
      <c r="B519">
        <v>150</v>
      </c>
      <c r="C519">
        <v>149259</v>
      </c>
      <c r="D519">
        <v>35765</v>
      </c>
      <c r="E519">
        <v>86346</v>
      </c>
      <c r="F519">
        <v>5229</v>
      </c>
      <c r="G519">
        <v>13876</v>
      </c>
      <c r="H519">
        <v>7824</v>
      </c>
      <c r="I519">
        <v>44</v>
      </c>
      <c r="J519">
        <v>22</v>
      </c>
      <c r="K519">
        <v>146700</v>
      </c>
      <c r="L519">
        <v>0</v>
      </c>
      <c r="M519">
        <v>1768</v>
      </c>
      <c r="N519">
        <v>783</v>
      </c>
    </row>
    <row r="520" spans="1:14" ht="13" x14ac:dyDescent="0.15">
      <c r="A520" s="2">
        <v>44405</v>
      </c>
      <c r="B520">
        <v>185</v>
      </c>
      <c r="C520">
        <v>149444</v>
      </c>
      <c r="D520">
        <v>35791</v>
      </c>
      <c r="E520">
        <v>86381</v>
      </c>
      <c r="F520">
        <v>5237</v>
      </c>
      <c r="G520">
        <v>13989</v>
      </c>
      <c r="H520">
        <v>7826</v>
      </c>
      <c r="I520">
        <v>47</v>
      </c>
      <c r="J520">
        <v>20</v>
      </c>
      <c r="L520">
        <v>3</v>
      </c>
      <c r="M520">
        <v>1771</v>
      </c>
      <c r="N520">
        <v>909</v>
      </c>
    </row>
    <row r="521" spans="1:14" ht="13" x14ac:dyDescent="0.15">
      <c r="A521" s="2">
        <v>44406</v>
      </c>
      <c r="B521">
        <v>202</v>
      </c>
      <c r="C521">
        <v>149646</v>
      </c>
      <c r="D521">
        <v>35813</v>
      </c>
      <c r="E521">
        <v>86440</v>
      </c>
      <c r="F521">
        <v>5252</v>
      </c>
      <c r="G521">
        <v>14091</v>
      </c>
      <c r="H521">
        <v>7829</v>
      </c>
      <c r="I521">
        <v>51</v>
      </c>
      <c r="J521">
        <v>20</v>
      </c>
      <c r="K521">
        <v>146810</v>
      </c>
      <c r="L521">
        <v>0</v>
      </c>
      <c r="M521">
        <v>1771</v>
      </c>
      <c r="N521">
        <v>1053</v>
      </c>
    </row>
    <row r="522" spans="1:14" ht="13" x14ac:dyDescent="0.15">
      <c r="A522" s="2">
        <v>44407</v>
      </c>
      <c r="B522">
        <v>243</v>
      </c>
      <c r="I522">
        <v>47</v>
      </c>
      <c r="J522">
        <v>16</v>
      </c>
    </row>
    <row r="523" spans="1:14" ht="13" x14ac:dyDescent="0.15">
      <c r="A523" s="2">
        <v>44408</v>
      </c>
      <c r="B523">
        <v>160</v>
      </c>
    </row>
    <row r="524" spans="1:14" ht="13" x14ac:dyDescent="0.15">
      <c r="A524" s="2">
        <v>44409</v>
      </c>
      <c r="B524">
        <v>196</v>
      </c>
    </row>
    <row r="525" spans="1:14" ht="13" x14ac:dyDescent="0.15">
      <c r="A525" s="2">
        <v>44410</v>
      </c>
      <c r="B525">
        <v>185</v>
      </c>
    </row>
    <row r="526" spans="1:14" ht="13" x14ac:dyDescent="0.15">
      <c r="A526" s="2">
        <v>44411</v>
      </c>
      <c r="B526">
        <v>201</v>
      </c>
      <c r="C526">
        <v>150631</v>
      </c>
      <c r="D526">
        <v>35960</v>
      </c>
      <c r="E526">
        <v>86661</v>
      </c>
      <c r="F526">
        <v>5307</v>
      </c>
      <c r="G526">
        <v>14617</v>
      </c>
      <c r="H526">
        <v>7862</v>
      </c>
      <c r="I526">
        <v>53</v>
      </c>
      <c r="J526">
        <v>19</v>
      </c>
      <c r="K526">
        <v>147285</v>
      </c>
      <c r="L526">
        <v>1</v>
      </c>
      <c r="M526">
        <v>1772</v>
      </c>
      <c r="N526">
        <v>1544</v>
      </c>
    </row>
    <row r="527" spans="1:14" ht="13" x14ac:dyDescent="0.15">
      <c r="A527" s="2">
        <v>44412</v>
      </c>
      <c r="B527">
        <v>342</v>
      </c>
      <c r="C527">
        <v>150973</v>
      </c>
      <c r="D527">
        <v>36017</v>
      </c>
      <c r="E527">
        <v>86727</v>
      </c>
      <c r="F527">
        <v>5339</v>
      </c>
      <c r="G527">
        <v>14788</v>
      </c>
      <c r="H527">
        <v>7875</v>
      </c>
      <c r="I527">
        <v>55</v>
      </c>
      <c r="J527">
        <v>23</v>
      </c>
      <c r="K527">
        <v>147409</v>
      </c>
      <c r="L527">
        <v>0</v>
      </c>
      <c r="M527">
        <v>1772</v>
      </c>
      <c r="N527">
        <v>1764</v>
      </c>
    </row>
    <row r="528" spans="1:14" ht="13" x14ac:dyDescent="0.15">
      <c r="A528" s="2">
        <v>44413</v>
      </c>
      <c r="B528">
        <v>402</v>
      </c>
      <c r="C528">
        <v>151375</v>
      </c>
      <c r="D528">
        <v>36058</v>
      </c>
      <c r="E528">
        <v>86809</v>
      </c>
      <c r="F528">
        <v>5364</v>
      </c>
      <c r="G528">
        <v>15022</v>
      </c>
      <c r="H528">
        <v>7895</v>
      </c>
      <c r="I528">
        <v>58</v>
      </c>
      <c r="J528">
        <v>21</v>
      </c>
      <c r="K528">
        <v>147510</v>
      </c>
      <c r="L528">
        <v>0</v>
      </c>
      <c r="M528">
        <v>1772</v>
      </c>
      <c r="N528">
        <v>2066</v>
      </c>
    </row>
    <row r="529" spans="1:14" ht="13" x14ac:dyDescent="0.15">
      <c r="A529" s="2">
        <v>44414</v>
      </c>
      <c r="B529">
        <v>464</v>
      </c>
      <c r="C529">
        <v>151839</v>
      </c>
      <c r="D529">
        <v>36118</v>
      </c>
      <c r="E529">
        <v>86881</v>
      </c>
      <c r="F529">
        <v>5391</v>
      </c>
      <c r="G529">
        <v>15297</v>
      </c>
      <c r="H529">
        <v>7924</v>
      </c>
      <c r="I529">
        <v>52</v>
      </c>
      <c r="J529">
        <v>24</v>
      </c>
      <c r="K529">
        <v>147627</v>
      </c>
      <c r="L529">
        <v>0</v>
      </c>
      <c r="M529">
        <v>1772</v>
      </c>
      <c r="N529">
        <v>2411</v>
      </c>
    </row>
    <row r="530" spans="1:14" ht="13" x14ac:dyDescent="0.15">
      <c r="A530" s="2">
        <v>44415</v>
      </c>
      <c r="B530">
        <v>422</v>
      </c>
    </row>
    <row r="531" spans="1:14" ht="13" x14ac:dyDescent="0.15">
      <c r="A531" s="2">
        <v>44416</v>
      </c>
      <c r="B531">
        <v>364</v>
      </c>
    </row>
    <row r="532" spans="1:14" ht="13" x14ac:dyDescent="0.15">
      <c r="A532" s="2">
        <v>44417</v>
      </c>
      <c r="B532">
        <v>293</v>
      </c>
      <c r="I532">
        <v>68</v>
      </c>
      <c r="J532">
        <v>20</v>
      </c>
      <c r="L532">
        <v>5</v>
      </c>
      <c r="M532">
        <v>1777</v>
      </c>
    </row>
    <row r="533" spans="1:14" ht="13" x14ac:dyDescent="0.15">
      <c r="A533" s="2">
        <v>44418</v>
      </c>
      <c r="B533">
        <v>395</v>
      </c>
      <c r="C533">
        <v>153313</v>
      </c>
      <c r="D533">
        <v>36321</v>
      </c>
      <c r="E533">
        <v>87239</v>
      </c>
      <c r="F533">
        <v>5484</v>
      </c>
      <c r="G533">
        <v>16071</v>
      </c>
      <c r="H533">
        <v>7969</v>
      </c>
      <c r="I533">
        <v>71</v>
      </c>
      <c r="J533">
        <v>23</v>
      </c>
      <c r="K533">
        <v>148215</v>
      </c>
      <c r="L533">
        <v>0</v>
      </c>
      <c r="M533">
        <v>1777</v>
      </c>
      <c r="N533">
        <v>3284</v>
      </c>
    </row>
    <row r="534" spans="1:14" ht="13" x14ac:dyDescent="0.15">
      <c r="A534" s="2">
        <v>44419</v>
      </c>
      <c r="B534">
        <v>536</v>
      </c>
      <c r="C534">
        <v>153849</v>
      </c>
      <c r="D534">
        <v>36426</v>
      </c>
      <c r="E534">
        <v>87374</v>
      </c>
      <c r="F534">
        <v>5510</v>
      </c>
      <c r="G534">
        <v>16329</v>
      </c>
      <c r="H534">
        <v>7981</v>
      </c>
      <c r="I534">
        <v>72</v>
      </c>
      <c r="J534">
        <v>29</v>
      </c>
      <c r="K534">
        <v>148446</v>
      </c>
      <c r="L534">
        <v>1</v>
      </c>
      <c r="M534">
        <v>1778</v>
      </c>
      <c r="N534">
        <v>3585</v>
      </c>
    </row>
    <row r="535" spans="1:14" ht="13" x14ac:dyDescent="0.15">
      <c r="A535" s="2">
        <v>44420</v>
      </c>
      <c r="B535">
        <v>513</v>
      </c>
      <c r="C535">
        <v>154362</v>
      </c>
      <c r="D535">
        <v>36518</v>
      </c>
      <c r="E535">
        <v>87482</v>
      </c>
      <c r="F535">
        <v>5539</v>
      </c>
      <c r="G535">
        <v>16600</v>
      </c>
      <c r="H535">
        <v>7994</v>
      </c>
      <c r="I535">
        <v>81</v>
      </c>
      <c r="J535">
        <v>33</v>
      </c>
      <c r="K535">
        <v>148702</v>
      </c>
      <c r="L535">
        <v>1</v>
      </c>
      <c r="M535">
        <v>1779</v>
      </c>
      <c r="N535">
        <v>3834</v>
      </c>
    </row>
    <row r="536" spans="1:14" ht="13" x14ac:dyDescent="0.15">
      <c r="A536" s="2">
        <v>44421</v>
      </c>
      <c r="B536">
        <v>717</v>
      </c>
      <c r="C536">
        <v>155079</v>
      </c>
      <c r="D536">
        <v>36619</v>
      </c>
      <c r="E536">
        <v>87622</v>
      </c>
      <c r="F536">
        <v>5579</v>
      </c>
      <c r="G536">
        <v>16976</v>
      </c>
      <c r="H536">
        <v>8054</v>
      </c>
      <c r="I536">
        <v>82</v>
      </c>
      <c r="J536">
        <v>39</v>
      </c>
      <c r="K536">
        <v>148964</v>
      </c>
      <c r="L536">
        <v>0</v>
      </c>
      <c r="M536">
        <v>1779</v>
      </c>
      <c r="N536">
        <v>4277</v>
      </c>
    </row>
    <row r="537" spans="1:14" ht="13" x14ac:dyDescent="0.15">
      <c r="A537" s="2">
        <v>44422</v>
      </c>
      <c r="B537">
        <v>532</v>
      </c>
    </row>
    <row r="538" spans="1:14" ht="13" x14ac:dyDescent="0.15">
      <c r="A538" s="2">
        <v>44423</v>
      </c>
      <c r="B538">
        <v>441</v>
      </c>
    </row>
    <row r="539" spans="1:14" ht="13" x14ac:dyDescent="0.15">
      <c r="A539" s="2">
        <v>44424</v>
      </c>
      <c r="B539">
        <v>461</v>
      </c>
      <c r="C539">
        <v>156513</v>
      </c>
      <c r="D539">
        <v>36817</v>
      </c>
      <c r="E539">
        <v>87938</v>
      </c>
      <c r="F539">
        <v>5691</v>
      </c>
      <c r="G539">
        <v>17710</v>
      </c>
      <c r="H539">
        <v>8128</v>
      </c>
      <c r="I539">
        <v>104</v>
      </c>
      <c r="J539">
        <v>47</v>
      </c>
      <c r="K539">
        <v>149553</v>
      </c>
      <c r="L539">
        <v>1</v>
      </c>
      <c r="M539">
        <v>1780</v>
      </c>
      <c r="N539">
        <v>5090</v>
      </c>
    </row>
    <row r="540" spans="1:14" ht="13" x14ac:dyDescent="0.15">
      <c r="A540" s="2">
        <v>44425</v>
      </c>
      <c r="L540">
        <v>1</v>
      </c>
      <c r="M540">
        <v>1781</v>
      </c>
    </row>
    <row r="541" spans="1:14" ht="13" x14ac:dyDescent="0.15">
      <c r="A541" s="2">
        <v>44426</v>
      </c>
      <c r="B541">
        <v>553</v>
      </c>
      <c r="C541">
        <v>157567</v>
      </c>
      <c r="D541">
        <v>37006</v>
      </c>
      <c r="E541">
        <v>88229</v>
      </c>
      <c r="F541">
        <v>5757</v>
      </c>
      <c r="G541">
        <v>18145</v>
      </c>
      <c r="H541">
        <v>8199</v>
      </c>
      <c r="I541">
        <v>107</v>
      </c>
      <c r="J541">
        <v>53</v>
      </c>
      <c r="K541">
        <v>150102</v>
      </c>
      <c r="L541">
        <v>1</v>
      </c>
      <c r="M541">
        <v>1782</v>
      </c>
      <c r="N541">
        <v>5580</v>
      </c>
    </row>
    <row r="542" spans="1:14" ht="13" x14ac:dyDescent="0.15">
      <c r="A542" s="2">
        <v>44427</v>
      </c>
      <c r="B542">
        <v>689</v>
      </c>
      <c r="C542">
        <v>158256</v>
      </c>
      <c r="D542">
        <v>37129</v>
      </c>
      <c r="E542">
        <v>88448</v>
      </c>
      <c r="F542">
        <v>5799</v>
      </c>
      <c r="G542">
        <v>18423</v>
      </c>
      <c r="H542">
        <v>8226</v>
      </c>
      <c r="I542">
        <v>121</v>
      </c>
      <c r="J542">
        <v>56</v>
      </c>
      <c r="K542">
        <v>150377</v>
      </c>
      <c r="L542">
        <v>2</v>
      </c>
      <c r="M542">
        <v>1784</v>
      </c>
      <c r="N542">
        <v>5982</v>
      </c>
    </row>
    <row r="543" spans="1:14" ht="13" x14ac:dyDescent="0.15">
      <c r="A543" s="2">
        <v>44428</v>
      </c>
      <c r="B543">
        <v>663</v>
      </c>
      <c r="C543">
        <v>158919</v>
      </c>
      <c r="D543">
        <v>37264</v>
      </c>
      <c r="E543">
        <v>88610</v>
      </c>
      <c r="F543">
        <v>5853</v>
      </c>
      <c r="G543">
        <v>18697</v>
      </c>
      <c r="H543">
        <v>8264</v>
      </c>
      <c r="I543">
        <v>129</v>
      </c>
      <c r="J543">
        <v>59</v>
      </c>
      <c r="K543">
        <v>150657</v>
      </c>
      <c r="L543">
        <v>1</v>
      </c>
      <c r="M543">
        <v>1785</v>
      </c>
      <c r="N543">
        <v>6345</v>
      </c>
    </row>
    <row r="544" spans="1:14" ht="13" x14ac:dyDescent="0.15">
      <c r="A544" s="2">
        <v>44429</v>
      </c>
      <c r="B544">
        <v>724</v>
      </c>
    </row>
    <row r="545" spans="1:14" ht="13" x14ac:dyDescent="0.15">
      <c r="A545" s="2">
        <v>44430</v>
      </c>
      <c r="B545">
        <v>545</v>
      </c>
    </row>
    <row r="546" spans="1:14" ht="13" x14ac:dyDescent="0.15">
      <c r="A546" s="2">
        <v>44431</v>
      </c>
      <c r="B546">
        <v>442</v>
      </c>
      <c r="C546">
        <v>160630</v>
      </c>
      <c r="D546">
        <v>37554</v>
      </c>
      <c r="E546">
        <v>89029</v>
      </c>
      <c r="F546">
        <v>5986</v>
      </c>
      <c r="G546">
        <v>19465</v>
      </c>
      <c r="H546">
        <v>8364</v>
      </c>
      <c r="I546">
        <v>133</v>
      </c>
      <c r="J546">
        <v>80</v>
      </c>
      <c r="K546">
        <v>153627</v>
      </c>
      <c r="L546">
        <v>16</v>
      </c>
      <c r="M546">
        <v>1801</v>
      </c>
      <c r="N546">
        <v>5056</v>
      </c>
    </row>
    <row r="547" spans="1:14" ht="13" x14ac:dyDescent="0.15">
      <c r="A547" s="2">
        <v>44432</v>
      </c>
      <c r="B547">
        <v>641</v>
      </c>
      <c r="C547">
        <v>161271</v>
      </c>
      <c r="D547">
        <v>37679</v>
      </c>
      <c r="E547">
        <v>89178</v>
      </c>
      <c r="F547">
        <v>6039</v>
      </c>
      <c r="G547">
        <v>19738</v>
      </c>
      <c r="H547">
        <v>8403</v>
      </c>
      <c r="I547">
        <v>138</v>
      </c>
      <c r="J547">
        <v>78</v>
      </c>
      <c r="K547">
        <v>153967</v>
      </c>
      <c r="L547">
        <v>0</v>
      </c>
      <c r="M547">
        <v>1801</v>
      </c>
      <c r="N547">
        <v>5357</v>
      </c>
    </row>
    <row r="548" spans="1:14" ht="13" x14ac:dyDescent="0.15">
      <c r="A548" s="2">
        <v>44433</v>
      </c>
      <c r="B548">
        <v>698</v>
      </c>
      <c r="C548">
        <v>161969</v>
      </c>
      <c r="D548">
        <v>37808</v>
      </c>
      <c r="E548">
        <v>89381</v>
      </c>
      <c r="F548">
        <v>6108</v>
      </c>
      <c r="G548">
        <v>19990</v>
      </c>
      <c r="H548">
        <v>8448</v>
      </c>
      <c r="I548">
        <v>139</v>
      </c>
      <c r="J548">
        <v>75</v>
      </c>
      <c r="K548">
        <v>154669</v>
      </c>
      <c r="L548">
        <v>1</v>
      </c>
      <c r="M548">
        <v>1802</v>
      </c>
      <c r="N548">
        <v>5356</v>
      </c>
    </row>
    <row r="549" spans="1:14" ht="13" x14ac:dyDescent="0.15">
      <c r="A549" s="2">
        <v>44434</v>
      </c>
      <c r="B549">
        <v>724</v>
      </c>
      <c r="C549">
        <v>162693</v>
      </c>
      <c r="D549">
        <v>37950</v>
      </c>
      <c r="E549">
        <v>89566</v>
      </c>
      <c r="F549">
        <v>6172</v>
      </c>
      <c r="G549">
        <v>20261</v>
      </c>
      <c r="H549">
        <v>8510</v>
      </c>
      <c r="I549">
        <v>149</v>
      </c>
      <c r="J549">
        <v>83</v>
      </c>
      <c r="K549">
        <v>155096</v>
      </c>
      <c r="L549">
        <v>2</v>
      </c>
      <c r="M549">
        <v>1804</v>
      </c>
      <c r="N549">
        <v>5640</v>
      </c>
    </row>
    <row r="550" spans="1:14" ht="13" x14ac:dyDescent="0.15">
      <c r="A550" s="2">
        <v>44435</v>
      </c>
      <c r="B550">
        <v>867</v>
      </c>
      <c r="C550">
        <v>163560</v>
      </c>
      <c r="D550">
        <v>38115</v>
      </c>
      <c r="E550">
        <v>89794</v>
      </c>
      <c r="F550">
        <v>6235</v>
      </c>
      <c r="G550">
        <v>20611</v>
      </c>
      <c r="H550">
        <v>8571</v>
      </c>
      <c r="I550">
        <v>159</v>
      </c>
      <c r="J550">
        <v>84</v>
      </c>
      <c r="K550">
        <v>155928</v>
      </c>
      <c r="L550">
        <v>3</v>
      </c>
      <c r="M550">
        <v>1807</v>
      </c>
      <c r="N550">
        <v>5657</v>
      </c>
    </row>
    <row r="551" spans="1:14" ht="13" x14ac:dyDescent="0.15">
      <c r="A551" s="2">
        <v>44436</v>
      </c>
    </row>
    <row r="552" spans="1:14" ht="13" x14ac:dyDescent="0.15"/>
    <row r="553" spans="1:14" ht="13" x14ac:dyDescent="0.15"/>
    <row r="554" spans="1:14" ht="13" x14ac:dyDescent="0.15"/>
    <row r="555" spans="1:14" ht="13" x14ac:dyDescent="0.15"/>
    <row r="556" spans="1:14" ht="13" x14ac:dyDescent="0.15"/>
    <row r="557" spans="1:14" ht="13" x14ac:dyDescent="0.15"/>
    <row r="558" spans="1:14" ht="13" x14ac:dyDescent="0.15"/>
    <row r="559" spans="1:14" ht="13" x14ac:dyDescent="0.15"/>
    <row r="560" spans="1:14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  <row r="1004" ht="13" x14ac:dyDescent="0.15"/>
    <row r="1005" ht="13" x14ac:dyDescent="0.15"/>
    <row r="1006" ht="13" x14ac:dyDescent="0.15"/>
    <row r="1007" ht="13" x14ac:dyDescent="0.15"/>
    <row r="1008" ht="13" x14ac:dyDescent="0.15"/>
    <row r="1009" ht="13" x14ac:dyDescent="0.15"/>
    <row r="1010" ht="13" x14ac:dyDescent="0.15"/>
    <row r="1011" ht="13" x14ac:dyDescent="0.15"/>
    <row r="1012" ht="13" x14ac:dyDescent="0.15"/>
    <row r="1013" ht="13" x14ac:dyDescent="0.15"/>
    <row r="1014" ht="13" x14ac:dyDescent="0.15"/>
    <row r="1015" ht="13" x14ac:dyDescent="0.15"/>
    <row r="1016" ht="13" x14ac:dyDescent="0.15"/>
    <row r="1017" ht="13" x14ac:dyDescent="0.15"/>
    <row r="1018" ht="13" x14ac:dyDescent="0.15"/>
    <row r="1019" ht="13" x14ac:dyDescent="0.15"/>
    <row r="1020" ht="13" x14ac:dyDescent="0.15"/>
    <row r="1021" ht="13" x14ac:dyDescent="0.15"/>
    <row r="1022" ht="13" x14ac:dyDescent="0.15"/>
    <row r="1023" ht="13" x14ac:dyDescent="0.15"/>
    <row r="1024" ht="13" x14ac:dyDescent="0.15"/>
    <row r="1025" ht="13" x14ac:dyDescent="0.15"/>
    <row r="1026" ht="13" x14ac:dyDescent="0.15"/>
    <row r="1027" ht="13" x14ac:dyDescent="0.15"/>
    <row r="1028" ht="13" x14ac:dyDescent="0.15"/>
    <row r="1029" ht="13" x14ac:dyDescent="0.15"/>
    <row r="1030" ht="13" x14ac:dyDescent="0.15"/>
    <row r="1031" ht="13" x14ac:dyDescent="0.15"/>
    <row r="1032" ht="13" x14ac:dyDescent="0.15"/>
    <row r="1033" ht="13" x14ac:dyDescent="0.15"/>
    <row r="1034" ht="13" x14ac:dyDescent="0.15"/>
    <row r="1035" ht="13" x14ac:dyDescent="0.15"/>
    <row r="1036" ht="13" x14ac:dyDescent="0.15"/>
    <row r="1037" ht="13" x14ac:dyDescent="0.15"/>
    <row r="1038" ht="13" x14ac:dyDescent="0.15"/>
    <row r="1039" ht="13" x14ac:dyDescent="0.15"/>
    <row r="1040" ht="13" x14ac:dyDescent="0.15"/>
    <row r="1041" ht="13" x14ac:dyDescent="0.15"/>
    <row r="1042" ht="13" x14ac:dyDescent="0.15"/>
    <row r="1043" ht="13" x14ac:dyDescent="0.15"/>
    <row r="1044" ht="13" x14ac:dyDescent="0.15"/>
    <row r="1045" ht="13" x14ac:dyDescent="0.15"/>
    <row r="1046" ht="13" x14ac:dyDescent="0.15"/>
    <row r="1047" ht="13" x14ac:dyDescent="0.15"/>
    <row r="1048" ht="13" x14ac:dyDescent="0.15"/>
    <row r="1049" ht="13" x14ac:dyDescent="0.15"/>
    <row r="1050" ht="13" x14ac:dyDescent="0.15"/>
    <row r="1051" ht="13" x14ac:dyDescent="0.15"/>
    <row r="1052" ht="13" x14ac:dyDescent="0.15"/>
    <row r="1053" ht="13" x14ac:dyDescent="0.15"/>
    <row r="1054" ht="13" x14ac:dyDescent="0.15"/>
    <row r="1055" ht="13" x14ac:dyDescent="0.15"/>
    <row r="1056" ht="13" x14ac:dyDescent="0.15"/>
    <row r="1057" ht="13" x14ac:dyDescent="0.15"/>
    <row r="1058" ht="13" x14ac:dyDescent="0.15"/>
    <row r="1059" ht="13" x14ac:dyDescent="0.15"/>
    <row r="1060" ht="13" x14ac:dyDescent="0.15"/>
    <row r="1061" ht="13" x14ac:dyDescent="0.15"/>
    <row r="1062" ht="13" x14ac:dyDescent="0.15"/>
    <row r="1063" ht="13" x14ac:dyDescent="0.15"/>
    <row r="1064" ht="13" x14ac:dyDescent="0.15"/>
    <row r="1065" ht="13" x14ac:dyDescent="0.15"/>
    <row r="1066" ht="13" x14ac:dyDescent="0.15"/>
    <row r="1067" ht="13" x14ac:dyDescent="0.15"/>
    <row r="1068" ht="13" x14ac:dyDescent="0.15"/>
    <row r="1069" ht="13" x14ac:dyDescent="0.15"/>
    <row r="1070" ht="13" x14ac:dyDescent="0.15"/>
    <row r="1071" ht="13" x14ac:dyDescent="0.15"/>
    <row r="1072" ht="13" x14ac:dyDescent="0.15"/>
    <row r="1073" ht="13" x14ac:dyDescent="0.15"/>
    <row r="1074" ht="13" x14ac:dyDescent="0.15"/>
    <row r="1075" ht="13" x14ac:dyDescent="0.15"/>
    <row r="1076" ht="13" x14ac:dyDescent="0.15"/>
    <row r="1077" ht="13" x14ac:dyDescent="0.15"/>
    <row r="1078" ht="13" x14ac:dyDescent="0.15"/>
    <row r="1079" ht="13" x14ac:dyDescent="0.15"/>
    <row r="1080" ht="13" x14ac:dyDescent="0.15"/>
    <row r="1081" ht="13" x14ac:dyDescent="0.15"/>
    <row r="1082" ht="13" x14ac:dyDescent="0.15"/>
    <row r="1083" ht="13" x14ac:dyDescent="0.15"/>
    <row r="1084" ht="13" x14ac:dyDescent="0.15"/>
    <row r="1085" ht="13" x14ac:dyDescent="0.15"/>
    <row r="1086" ht="13" x14ac:dyDescent="0.15"/>
    <row r="1087" ht="13" x14ac:dyDescent="0.15"/>
    <row r="1088" ht="13" x14ac:dyDescent="0.15"/>
    <row r="1089" ht="13" x14ac:dyDescent="0.15"/>
    <row r="1090" ht="13" x14ac:dyDescent="0.15"/>
    <row r="1091" ht="13" x14ac:dyDescent="0.15"/>
    <row r="1092" ht="13" x14ac:dyDescent="0.15"/>
    <row r="1093" ht="13" x14ac:dyDescent="0.15"/>
    <row r="1094" ht="13" x14ac:dyDescent="0.15"/>
    <row r="1095" ht="13" x14ac:dyDescent="0.15"/>
    <row r="1096" ht="13" x14ac:dyDescent="0.15"/>
    <row r="1097" ht="13" x14ac:dyDescent="0.15"/>
    <row r="1098" ht="13" x14ac:dyDescent="0.15"/>
    <row r="1099" ht="13" x14ac:dyDescent="0.15"/>
    <row r="1100" ht="13" x14ac:dyDescent="0.15"/>
    <row r="1101" ht="13" x14ac:dyDescent="0.15"/>
    <row r="1102" ht="13" x14ac:dyDescent="0.15"/>
    <row r="1103" ht="13" x14ac:dyDescent="0.15"/>
    <row r="1104" ht="13" x14ac:dyDescent="0.15"/>
    <row r="1105" ht="13" x14ac:dyDescent="0.15"/>
    <row r="1106" ht="13" x14ac:dyDescent="0.15"/>
    <row r="1107" ht="13" x14ac:dyDescent="0.15"/>
    <row r="1108" ht="13" x14ac:dyDescent="0.15"/>
    <row r="1109" ht="13" x14ac:dyDescent="0.15"/>
    <row r="1110" ht="13" x14ac:dyDescent="0.15"/>
    <row r="1111" ht="13" x14ac:dyDescent="0.15"/>
    <row r="1112" ht="13" x14ac:dyDescent="0.15"/>
    <row r="1113" ht="13" x14ac:dyDescent="0.15"/>
    <row r="1114" ht="13" x14ac:dyDescent="0.15"/>
    <row r="1115" ht="13" x14ac:dyDescent="0.15"/>
    <row r="1116" ht="13" x14ac:dyDescent="0.15"/>
    <row r="1117" ht="13" x14ac:dyDescent="0.15"/>
    <row r="1118" ht="13" x14ac:dyDescent="0.15"/>
    <row r="1119" ht="13" x14ac:dyDescent="0.15"/>
    <row r="1120" ht="13" x14ac:dyDescent="0.15"/>
    <row r="1121" ht="13" x14ac:dyDescent="0.15"/>
    <row r="1122" ht="13" x14ac:dyDescent="0.15"/>
    <row r="1123" ht="13" x14ac:dyDescent="0.15"/>
    <row r="1124" ht="13" x14ac:dyDescent="0.15"/>
    <row r="1125" ht="13" x14ac:dyDescent="0.15"/>
    <row r="1126" ht="13" x14ac:dyDescent="0.15"/>
    <row r="1127" ht="13" x14ac:dyDescent="0.15"/>
    <row r="1128" ht="13" x14ac:dyDescent="0.15"/>
    <row r="1129" ht="13" x14ac:dyDescent="0.15"/>
    <row r="1130" ht="13" x14ac:dyDescent="0.15"/>
    <row r="1131" ht="13" x14ac:dyDescent="0.15"/>
    <row r="1132" ht="13" x14ac:dyDescent="0.15"/>
    <row r="1133" ht="13" x14ac:dyDescent="0.15"/>
    <row r="1134" ht="13" x14ac:dyDescent="0.15"/>
    <row r="1135" ht="13" x14ac:dyDescent="0.15"/>
    <row r="1136" ht="13" x14ac:dyDescent="0.15"/>
    <row r="1137" ht="13" x14ac:dyDescent="0.15"/>
    <row r="1138" ht="13" x14ac:dyDescent="0.15"/>
    <row r="1139" ht="13" x14ac:dyDescent="0.15"/>
    <row r="1140" ht="13" x14ac:dyDescent="0.15"/>
    <row r="1141" ht="13" x14ac:dyDescent="0.15"/>
    <row r="1142" ht="13" x14ac:dyDescent="0.15"/>
    <row r="1143" ht="13" x14ac:dyDescent="0.15"/>
    <row r="1144" ht="13" x14ac:dyDescent="0.15"/>
    <row r="1145" ht="13" x14ac:dyDescent="0.15"/>
    <row r="1146" ht="13" x14ac:dyDescent="0.15"/>
    <row r="1147" ht="13" x14ac:dyDescent="0.15"/>
    <row r="1148" ht="13" x14ac:dyDescent="0.15"/>
    <row r="1149" ht="13" x14ac:dyDescent="0.15"/>
    <row r="1150" ht="13" x14ac:dyDescent="0.15"/>
    <row r="1151" ht="13" x14ac:dyDescent="0.15"/>
    <row r="1152" ht="13" x14ac:dyDescent="0.15"/>
    <row r="1153" ht="13" x14ac:dyDescent="0.15"/>
    <row r="1154" ht="13" x14ac:dyDescent="0.15"/>
    <row r="1155" ht="13" x14ac:dyDescent="0.15"/>
    <row r="1156" ht="13" x14ac:dyDescent="0.15"/>
    <row r="1157" ht="13" x14ac:dyDescent="0.15"/>
    <row r="1158" ht="13" x14ac:dyDescent="0.15"/>
    <row r="1159" ht="13" x14ac:dyDescent="0.15"/>
    <row r="1160" ht="13" x14ac:dyDescent="0.15"/>
    <row r="1161" ht="13" x14ac:dyDescent="0.15"/>
    <row r="1162" ht="13" x14ac:dyDescent="0.15"/>
    <row r="1163" ht="13" x14ac:dyDescent="0.15"/>
    <row r="1164" ht="13" x14ac:dyDescent="0.15"/>
    <row r="1165" ht="13" x14ac:dyDescent="0.15"/>
    <row r="1166" ht="13" x14ac:dyDescent="0.15"/>
    <row r="1167" ht="13" x14ac:dyDescent="0.15"/>
    <row r="1168" ht="13" x14ac:dyDescent="0.15"/>
    <row r="1169" ht="13" x14ac:dyDescent="0.15"/>
    <row r="1170" ht="13" x14ac:dyDescent="0.15"/>
    <row r="1171" ht="13" x14ac:dyDescent="0.15"/>
    <row r="1172" ht="13" x14ac:dyDescent="0.15"/>
    <row r="1173" ht="13" x14ac:dyDescent="0.15"/>
    <row r="1174" ht="13" x14ac:dyDescent="0.15"/>
    <row r="1175" ht="13" x14ac:dyDescent="0.15"/>
    <row r="1176" ht="13" x14ac:dyDescent="0.15"/>
    <row r="1177" ht="13" x14ac:dyDescent="0.15"/>
    <row r="1178" ht="13" x14ac:dyDescent="0.15"/>
    <row r="1179" ht="13" x14ac:dyDescent="0.15"/>
    <row r="1180" ht="13" x14ac:dyDescent="0.15"/>
    <row r="1181" ht="13" x14ac:dyDescent="0.15"/>
    <row r="1182" ht="13" x14ac:dyDescent="0.15"/>
    <row r="1183" ht="13" x14ac:dyDescent="0.15"/>
    <row r="1184" ht="13" x14ac:dyDescent="0.15"/>
    <row r="1185" ht="13" x14ac:dyDescent="0.15"/>
    <row r="1186" ht="13" x14ac:dyDescent="0.15"/>
    <row r="1187" ht="13" x14ac:dyDescent="0.15"/>
    <row r="1188" ht="13" x14ac:dyDescent="0.15"/>
    <row r="1189" ht="13" x14ac:dyDescent="0.15"/>
    <row r="1190" ht="13" x14ac:dyDescent="0.15"/>
    <row r="1191" ht="13" x14ac:dyDescent="0.15"/>
    <row r="1192" ht="13" x14ac:dyDescent="0.15"/>
    <row r="1193" ht="13" x14ac:dyDescent="0.15"/>
    <row r="1194" ht="13" x14ac:dyDescent="0.15"/>
    <row r="1195" ht="13" x14ac:dyDescent="0.15"/>
    <row r="1196" ht="13" x14ac:dyDescent="0.15"/>
    <row r="1197" ht="13" x14ac:dyDescent="0.15"/>
    <row r="1198" ht="13" x14ac:dyDescent="0.15"/>
    <row r="1199" ht="13" x14ac:dyDescent="0.15"/>
    <row r="1200" ht="13" x14ac:dyDescent="0.15"/>
    <row r="1201" ht="13" x14ac:dyDescent="0.15"/>
    <row r="1202" ht="13" x14ac:dyDescent="0.15"/>
    <row r="1203" ht="13" x14ac:dyDescent="0.15"/>
    <row r="1204" ht="13" x14ac:dyDescent="0.15"/>
    <row r="1205" ht="13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5288-F0D9-0446-8A82-536984C88D1F}">
  <sheetPr>
    <outlinePr summaryBelow="0" summaryRight="0"/>
  </sheetPr>
  <dimension ref="A1:C259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10.1640625" style="5" bestFit="1" customWidth="1"/>
    <col min="2" max="2" width="15.5" bestFit="1" customWidth="1"/>
    <col min="3" max="3" width="7.1640625" bestFit="1" customWidth="1"/>
  </cols>
  <sheetData>
    <row r="1" spans="1:3" ht="13" x14ac:dyDescent="0.15">
      <c r="A1" s="4" t="s">
        <v>0</v>
      </c>
      <c r="B1" t="s">
        <v>19</v>
      </c>
      <c r="C1" s="3" t="s">
        <v>20</v>
      </c>
    </row>
    <row r="2" spans="1:3" ht="15.75" customHeight="1" x14ac:dyDescent="0.15">
      <c r="A2" s="5">
        <v>43961</v>
      </c>
      <c r="B2" t="s">
        <v>18</v>
      </c>
      <c r="C2">
        <v>3373</v>
      </c>
    </row>
    <row r="3" spans="1:3" ht="15.75" customHeight="1" x14ac:dyDescent="0.15">
      <c r="A3" s="5">
        <v>43968</v>
      </c>
      <c r="B3" t="s">
        <v>18</v>
      </c>
      <c r="C3">
        <v>0</v>
      </c>
    </row>
    <row r="4" spans="1:3" ht="15.75" customHeight="1" x14ac:dyDescent="0.15">
      <c r="A4" s="5">
        <v>43975</v>
      </c>
      <c r="B4" t="s">
        <v>18</v>
      </c>
      <c r="C4">
        <v>0</v>
      </c>
    </row>
    <row r="5" spans="1:3" ht="15.75" customHeight="1" x14ac:dyDescent="0.15">
      <c r="A5" s="5">
        <v>43982</v>
      </c>
      <c r="B5" t="s">
        <v>18</v>
      </c>
      <c r="C5">
        <v>2182</v>
      </c>
    </row>
    <row r="6" spans="1:3" ht="15.75" customHeight="1" x14ac:dyDescent="0.15">
      <c r="A6" s="5">
        <v>43989</v>
      </c>
      <c r="B6" t="s">
        <v>18</v>
      </c>
      <c r="C6">
        <v>0</v>
      </c>
    </row>
    <row r="7" spans="1:3" ht="15.75" customHeight="1" x14ac:dyDescent="0.15">
      <c r="A7" s="5">
        <v>43996</v>
      </c>
      <c r="B7" t="s">
        <v>18</v>
      </c>
      <c r="C7">
        <v>0</v>
      </c>
    </row>
    <row r="8" spans="1:3" ht="15.75" customHeight="1" x14ac:dyDescent="0.15">
      <c r="A8" s="5">
        <v>44003</v>
      </c>
      <c r="B8" t="s">
        <v>18</v>
      </c>
      <c r="C8">
        <v>0</v>
      </c>
    </row>
    <row r="9" spans="1:3" ht="15.75" customHeight="1" x14ac:dyDescent="0.15">
      <c r="A9" s="5">
        <v>44010</v>
      </c>
      <c r="B9" t="s">
        <v>18</v>
      </c>
      <c r="C9">
        <v>0</v>
      </c>
    </row>
    <row r="10" spans="1:3" ht="15.75" customHeight="1" x14ac:dyDescent="0.15">
      <c r="A10" s="5">
        <v>44017</v>
      </c>
      <c r="B10" t="s">
        <v>18</v>
      </c>
      <c r="C10">
        <v>0</v>
      </c>
    </row>
    <row r="11" spans="1:3" ht="15.75" customHeight="1" x14ac:dyDescent="0.15">
      <c r="A11" s="5">
        <v>44024</v>
      </c>
      <c r="B11" t="s">
        <v>18</v>
      </c>
      <c r="C11">
        <v>3926</v>
      </c>
    </row>
    <row r="12" spans="1:3" ht="15.75" customHeight="1" x14ac:dyDescent="0.15">
      <c r="A12" s="5">
        <v>44031</v>
      </c>
      <c r="B12" t="s">
        <v>18</v>
      </c>
      <c r="C12">
        <v>0</v>
      </c>
    </row>
    <row r="13" spans="1:3" ht="15.75" customHeight="1" x14ac:dyDescent="0.15">
      <c r="A13" s="5">
        <v>44038</v>
      </c>
      <c r="B13" t="s">
        <v>18</v>
      </c>
      <c r="C13">
        <v>3160</v>
      </c>
    </row>
    <row r="14" spans="1:3" ht="15.75" customHeight="1" x14ac:dyDescent="0.15">
      <c r="A14" s="5">
        <v>44045</v>
      </c>
      <c r="B14" t="s">
        <v>18</v>
      </c>
      <c r="C14">
        <v>4091</v>
      </c>
    </row>
    <row r="15" spans="1:3" ht="15.75" customHeight="1" x14ac:dyDescent="0.15">
      <c r="A15" s="5">
        <v>44052</v>
      </c>
      <c r="B15" t="s">
        <v>18</v>
      </c>
      <c r="C15">
        <v>7767</v>
      </c>
    </row>
    <row r="16" spans="1:3" ht="15.75" customHeight="1" x14ac:dyDescent="0.15">
      <c r="A16" s="5">
        <v>44059</v>
      </c>
      <c r="B16" t="s">
        <v>18</v>
      </c>
      <c r="C16">
        <v>5659</v>
      </c>
    </row>
    <row r="17" spans="1:3" ht="15.75" customHeight="1" x14ac:dyDescent="0.15">
      <c r="A17" s="5">
        <v>44066</v>
      </c>
      <c r="B17" t="s">
        <v>18</v>
      </c>
      <c r="C17">
        <v>3017</v>
      </c>
    </row>
    <row r="18" spans="1:3" ht="15.75" customHeight="1" x14ac:dyDescent="0.15">
      <c r="A18" s="5">
        <v>44073</v>
      </c>
      <c r="B18" t="s">
        <v>18</v>
      </c>
      <c r="C18">
        <v>3585</v>
      </c>
    </row>
    <row r="19" spans="1:3" ht="15.75" customHeight="1" x14ac:dyDescent="0.15">
      <c r="A19" s="5">
        <v>44081</v>
      </c>
      <c r="B19" t="s">
        <v>18</v>
      </c>
      <c r="C19">
        <v>3252</v>
      </c>
    </row>
    <row r="20" spans="1:3" ht="15.75" customHeight="1" x14ac:dyDescent="0.15">
      <c r="A20" s="5">
        <v>44087</v>
      </c>
      <c r="B20" t="s">
        <v>18</v>
      </c>
      <c r="C20">
        <v>4426</v>
      </c>
    </row>
    <row r="21" spans="1:3" ht="15.75" customHeight="1" x14ac:dyDescent="0.15">
      <c r="A21" s="5">
        <v>44094</v>
      </c>
      <c r="B21" t="s">
        <v>18</v>
      </c>
      <c r="C21">
        <v>3829</v>
      </c>
    </row>
    <row r="22" spans="1:3" ht="15.75" customHeight="1" x14ac:dyDescent="0.15">
      <c r="A22" s="5">
        <v>44101</v>
      </c>
      <c r="B22" t="s">
        <v>18</v>
      </c>
      <c r="C22">
        <v>3101</v>
      </c>
    </row>
    <row r="23" spans="1:3" ht="15.75" customHeight="1" x14ac:dyDescent="0.15">
      <c r="A23" s="5">
        <v>44108</v>
      </c>
      <c r="B23" t="s">
        <v>18</v>
      </c>
      <c r="C23">
        <v>2508</v>
      </c>
    </row>
    <row r="24" spans="1:3" ht="15.75" customHeight="1" x14ac:dyDescent="0.15">
      <c r="A24" s="5">
        <v>44115</v>
      </c>
      <c r="B24" t="s">
        <v>18</v>
      </c>
      <c r="C24">
        <v>6142</v>
      </c>
    </row>
    <row r="25" spans="1:3" ht="15.75" customHeight="1" x14ac:dyDescent="0.15">
      <c r="A25" s="5">
        <v>44122</v>
      </c>
      <c r="B25" t="s">
        <v>18</v>
      </c>
      <c r="C25">
        <v>7106</v>
      </c>
    </row>
    <row r="26" spans="1:3" ht="15.75" customHeight="1" x14ac:dyDescent="0.15">
      <c r="A26" s="5">
        <v>44129</v>
      </c>
      <c r="B26" t="s">
        <v>18</v>
      </c>
      <c r="C26">
        <v>12561</v>
      </c>
    </row>
    <row r="27" spans="1:3" ht="15.75" customHeight="1" x14ac:dyDescent="0.15">
      <c r="A27" s="5">
        <v>44136</v>
      </c>
      <c r="B27" t="s">
        <v>18</v>
      </c>
      <c r="C27">
        <v>17859</v>
      </c>
    </row>
    <row r="28" spans="1:3" ht="15.75" customHeight="1" x14ac:dyDescent="0.15">
      <c r="A28" s="5">
        <v>44143</v>
      </c>
      <c r="B28" t="s">
        <v>18</v>
      </c>
      <c r="C28">
        <v>23519</v>
      </c>
    </row>
    <row r="29" spans="1:3" ht="15.75" customHeight="1" x14ac:dyDescent="0.15">
      <c r="A29" s="5">
        <v>44150</v>
      </c>
      <c r="B29" t="s">
        <v>18</v>
      </c>
      <c r="C29">
        <v>23662</v>
      </c>
    </row>
    <row r="30" spans="1:3" ht="15.75" customHeight="1" x14ac:dyDescent="0.15">
      <c r="A30" s="5">
        <v>44157</v>
      </c>
      <c r="B30" t="s">
        <v>18</v>
      </c>
      <c r="C30">
        <v>20733</v>
      </c>
    </row>
    <row r="31" spans="1:3" ht="15.75" customHeight="1" x14ac:dyDescent="0.15">
      <c r="A31" s="5">
        <v>44164</v>
      </c>
      <c r="B31" t="s">
        <v>18</v>
      </c>
      <c r="C31">
        <v>18325</v>
      </c>
    </row>
    <row r="32" spans="1:3" ht="15.75" customHeight="1" x14ac:dyDescent="0.15">
      <c r="A32" s="5">
        <v>44171</v>
      </c>
      <c r="B32" t="s">
        <v>18</v>
      </c>
      <c r="C32">
        <v>20286</v>
      </c>
    </row>
    <row r="33" spans="1:3" ht="15.75" customHeight="1" x14ac:dyDescent="0.15">
      <c r="A33" s="5">
        <v>44178</v>
      </c>
      <c r="B33" t="s">
        <v>18</v>
      </c>
      <c r="C33">
        <v>25598</v>
      </c>
    </row>
    <row r="34" spans="1:3" ht="15.75" customHeight="1" x14ac:dyDescent="0.15">
      <c r="A34" s="5">
        <v>44185</v>
      </c>
      <c r="B34" t="s">
        <v>18</v>
      </c>
      <c r="C34">
        <v>0</v>
      </c>
    </row>
    <row r="35" spans="1:3" ht="15.75" customHeight="1" x14ac:dyDescent="0.15">
      <c r="A35" s="5">
        <v>44192</v>
      </c>
      <c r="B35" t="s">
        <v>18</v>
      </c>
      <c r="C35">
        <v>0</v>
      </c>
    </row>
    <row r="36" spans="1:3" ht="15.75" customHeight="1" x14ac:dyDescent="0.15">
      <c r="A36" s="5">
        <v>44199</v>
      </c>
      <c r="B36" t="s">
        <v>18</v>
      </c>
      <c r="C36">
        <v>0</v>
      </c>
    </row>
    <row r="37" spans="1:3" ht="15.75" customHeight="1" x14ac:dyDescent="0.15">
      <c r="A37" s="5">
        <v>44206</v>
      </c>
      <c r="B37" t="s">
        <v>18</v>
      </c>
      <c r="C37">
        <v>14583</v>
      </c>
    </row>
    <row r="38" spans="1:3" ht="15.75" customHeight="1" x14ac:dyDescent="0.15">
      <c r="A38" s="5">
        <v>44213</v>
      </c>
      <c r="B38" t="s">
        <v>18</v>
      </c>
      <c r="C38">
        <v>12595</v>
      </c>
    </row>
    <row r="39" spans="1:3" ht="15.75" customHeight="1" x14ac:dyDescent="0.15">
      <c r="A39" s="5">
        <v>44220</v>
      </c>
      <c r="B39" t="s">
        <v>18</v>
      </c>
      <c r="C39">
        <v>28392</v>
      </c>
    </row>
    <row r="40" spans="1:3" ht="15.75" customHeight="1" x14ac:dyDescent="0.15">
      <c r="A40" s="5">
        <v>44227</v>
      </c>
      <c r="B40" t="s">
        <v>18</v>
      </c>
      <c r="C40">
        <v>49940</v>
      </c>
    </row>
    <row r="41" spans="1:3" ht="15.75" customHeight="1" x14ac:dyDescent="0.15">
      <c r="A41" s="5">
        <v>44234</v>
      </c>
      <c r="B41" t="s">
        <v>18</v>
      </c>
      <c r="C41">
        <v>15950</v>
      </c>
    </row>
    <row r="42" spans="1:3" ht="15.75" customHeight="1" x14ac:dyDescent="0.15">
      <c r="A42" s="5">
        <v>44241</v>
      </c>
      <c r="B42" t="s">
        <v>18</v>
      </c>
      <c r="C42">
        <v>39360</v>
      </c>
    </row>
    <row r="43" spans="1:3" ht="15.75" customHeight="1" x14ac:dyDescent="0.15">
      <c r="A43" s="5">
        <v>44248</v>
      </c>
      <c r="B43" t="s">
        <v>18</v>
      </c>
      <c r="C43">
        <v>42230</v>
      </c>
    </row>
    <row r="44" spans="1:3" ht="15.75" customHeight="1" x14ac:dyDescent="0.15">
      <c r="A44" s="5">
        <v>44255</v>
      </c>
      <c r="B44" t="s">
        <v>18</v>
      </c>
      <c r="C44">
        <v>46390</v>
      </c>
    </row>
    <row r="45" spans="1:3" ht="15.75" customHeight="1" x14ac:dyDescent="0.15">
      <c r="A45" s="5">
        <v>44262</v>
      </c>
      <c r="B45" t="s">
        <v>18</v>
      </c>
      <c r="C45">
        <v>42705</v>
      </c>
    </row>
    <row r="46" spans="1:3" ht="15.75" customHeight="1" x14ac:dyDescent="0.15">
      <c r="A46" s="5">
        <v>44269</v>
      </c>
      <c r="B46" t="s">
        <v>18</v>
      </c>
      <c r="C46">
        <v>66633</v>
      </c>
    </row>
    <row r="47" spans="1:3" ht="15.75" customHeight="1" x14ac:dyDescent="0.15">
      <c r="A47" s="5">
        <v>44276</v>
      </c>
      <c r="B47" t="s">
        <v>18</v>
      </c>
      <c r="C47">
        <v>66850</v>
      </c>
    </row>
    <row r="48" spans="1:3" ht="15.75" customHeight="1" x14ac:dyDescent="0.15">
      <c r="A48" s="5">
        <v>44283</v>
      </c>
      <c r="B48" t="s">
        <v>18</v>
      </c>
      <c r="C48">
        <v>66453</v>
      </c>
    </row>
    <row r="49" spans="1:3" ht="15.75" customHeight="1" x14ac:dyDescent="0.15">
      <c r="A49" s="5">
        <v>44290</v>
      </c>
      <c r="B49" t="s">
        <v>18</v>
      </c>
      <c r="C49">
        <v>179852</v>
      </c>
    </row>
    <row r="50" spans="1:3" ht="15.75" customHeight="1" x14ac:dyDescent="0.15">
      <c r="A50" s="5">
        <v>44297</v>
      </c>
      <c r="B50" t="s">
        <v>18</v>
      </c>
      <c r="C50">
        <v>82631</v>
      </c>
    </row>
    <row r="51" spans="1:3" ht="15.75" customHeight="1" x14ac:dyDescent="0.15">
      <c r="A51" s="5">
        <v>44304</v>
      </c>
      <c r="B51" t="s">
        <v>18</v>
      </c>
      <c r="C51">
        <v>106081</v>
      </c>
    </row>
    <row r="52" spans="1:3" ht="15.75" customHeight="1" x14ac:dyDescent="0.15">
      <c r="A52" s="5">
        <v>44311</v>
      </c>
      <c r="B52" t="s">
        <v>18</v>
      </c>
      <c r="C52">
        <v>104814</v>
      </c>
    </row>
    <row r="53" spans="1:3" ht="15.75" customHeight="1" x14ac:dyDescent="0.15">
      <c r="A53" s="5">
        <v>44318</v>
      </c>
      <c r="B53" t="s">
        <v>18</v>
      </c>
      <c r="C53">
        <v>64992</v>
      </c>
    </row>
    <row r="54" spans="1:3" ht="15.75" customHeight="1" x14ac:dyDescent="0.15">
      <c r="A54" s="5">
        <v>44325</v>
      </c>
      <c r="B54" t="s">
        <v>18</v>
      </c>
      <c r="C54">
        <v>50563</v>
      </c>
    </row>
    <row r="55" spans="1:3" ht="13" x14ac:dyDescent="0.15">
      <c r="A55" s="5">
        <v>44332</v>
      </c>
      <c r="B55" t="s">
        <v>18</v>
      </c>
      <c r="C55">
        <v>51820</v>
      </c>
    </row>
    <row r="56" spans="1:3" ht="13" x14ac:dyDescent="0.15">
      <c r="A56" s="5">
        <v>44339</v>
      </c>
      <c r="B56" t="s">
        <v>18</v>
      </c>
      <c r="C56">
        <v>35293</v>
      </c>
    </row>
    <row r="57" spans="1:3" ht="13" x14ac:dyDescent="0.15">
      <c r="A57" s="5">
        <v>44346</v>
      </c>
      <c r="B57" t="s">
        <v>18</v>
      </c>
      <c r="C57">
        <v>16364</v>
      </c>
    </row>
    <row r="58" spans="1:3" ht="13" x14ac:dyDescent="0.15">
      <c r="A58" s="5">
        <v>44353</v>
      </c>
      <c r="B58" t="s">
        <v>18</v>
      </c>
      <c r="C58">
        <v>13907</v>
      </c>
    </row>
    <row r="59" spans="1:3" ht="13" x14ac:dyDescent="0.15">
      <c r="A59" s="5">
        <v>44360</v>
      </c>
      <c r="B59" t="s">
        <v>18</v>
      </c>
      <c r="C59">
        <v>11610</v>
      </c>
    </row>
    <row r="60" spans="1:3" ht="13" x14ac:dyDescent="0.15">
      <c r="A60" s="5">
        <v>44367</v>
      </c>
      <c r="B60" t="s">
        <v>18</v>
      </c>
      <c r="C60">
        <v>5115</v>
      </c>
    </row>
    <row r="61" spans="1:3" ht="13" x14ac:dyDescent="0.15">
      <c r="A61" s="5">
        <v>44374</v>
      </c>
      <c r="B61" t="s">
        <v>18</v>
      </c>
      <c r="C61">
        <v>2642</v>
      </c>
    </row>
    <row r="62" spans="1:3" ht="13" x14ac:dyDescent="0.15">
      <c r="A62" s="5">
        <v>44381</v>
      </c>
      <c r="B62" t="s">
        <v>18</v>
      </c>
      <c r="C62">
        <v>2365</v>
      </c>
    </row>
    <row r="63" spans="1:3" ht="13" x14ac:dyDescent="0.15">
      <c r="A63" s="5">
        <v>44388</v>
      </c>
      <c r="B63" t="s">
        <v>18</v>
      </c>
      <c r="C63">
        <v>2730</v>
      </c>
    </row>
    <row r="64" spans="1:3" ht="13" x14ac:dyDescent="0.15">
      <c r="A64" s="5">
        <v>44395</v>
      </c>
      <c r="B64" t="s">
        <v>18</v>
      </c>
      <c r="C64">
        <v>1633</v>
      </c>
    </row>
    <row r="65" spans="1:3" ht="13" x14ac:dyDescent="0.15">
      <c r="A65" s="5">
        <v>44402</v>
      </c>
      <c r="B65" t="s">
        <v>18</v>
      </c>
      <c r="C65">
        <v>7442</v>
      </c>
    </row>
    <row r="66" spans="1:3" ht="13" x14ac:dyDescent="0.15">
      <c r="A66" s="5">
        <v>44409</v>
      </c>
      <c r="B66" t="s">
        <v>18</v>
      </c>
      <c r="C66">
        <v>10440</v>
      </c>
    </row>
    <row r="67" spans="1:3" ht="13" x14ac:dyDescent="0.15">
      <c r="A67" s="5">
        <v>44416</v>
      </c>
      <c r="B67" t="s">
        <v>18</v>
      </c>
      <c r="C67">
        <v>23191</v>
      </c>
    </row>
    <row r="68" spans="1:3" ht="13" x14ac:dyDescent="0.15">
      <c r="A68" s="5">
        <v>44423</v>
      </c>
      <c r="B68" t="s">
        <v>18</v>
      </c>
      <c r="C68">
        <v>50003</v>
      </c>
    </row>
    <row r="69" spans="1:3" ht="13" x14ac:dyDescent="0.15">
      <c r="A69" s="5">
        <v>44101</v>
      </c>
      <c r="B69" t="s">
        <v>17</v>
      </c>
      <c r="C69">
        <v>7704</v>
      </c>
    </row>
    <row r="70" spans="1:3" ht="13" x14ac:dyDescent="0.15">
      <c r="A70" s="5">
        <v>44108</v>
      </c>
      <c r="B70" t="s">
        <v>17</v>
      </c>
      <c r="C70">
        <v>5606</v>
      </c>
    </row>
    <row r="71" spans="1:3" ht="13" x14ac:dyDescent="0.15">
      <c r="A71" s="5">
        <v>44115</v>
      </c>
      <c r="B71" t="s">
        <v>17</v>
      </c>
      <c r="C71">
        <v>3723</v>
      </c>
    </row>
    <row r="72" spans="1:3" ht="13" x14ac:dyDescent="0.15">
      <c r="A72" s="5">
        <v>44122</v>
      </c>
      <c r="B72" t="s">
        <v>17</v>
      </c>
      <c r="C72">
        <v>3576</v>
      </c>
    </row>
    <row r="73" spans="1:3" ht="13" x14ac:dyDescent="0.15">
      <c r="A73" s="5">
        <v>44129</v>
      </c>
      <c r="B73" t="s">
        <v>17</v>
      </c>
      <c r="C73">
        <v>5086</v>
      </c>
    </row>
    <row r="74" spans="1:3" ht="13" x14ac:dyDescent="0.15">
      <c r="A74" s="5">
        <v>44136</v>
      </c>
      <c r="B74" t="s">
        <v>17</v>
      </c>
      <c r="C74">
        <v>4555</v>
      </c>
    </row>
    <row r="75" spans="1:3" ht="13" x14ac:dyDescent="0.15">
      <c r="A75" s="5">
        <v>44143</v>
      </c>
      <c r="B75" t="s">
        <v>17</v>
      </c>
      <c r="C75">
        <v>5157</v>
      </c>
    </row>
    <row r="76" spans="1:3" ht="13" x14ac:dyDescent="0.15">
      <c r="A76" s="5">
        <v>44150</v>
      </c>
      <c r="B76" t="s">
        <v>17</v>
      </c>
      <c r="C76">
        <v>2360</v>
      </c>
    </row>
    <row r="77" spans="1:3" ht="13" x14ac:dyDescent="0.15">
      <c r="A77" s="5">
        <v>44157</v>
      </c>
      <c r="B77" t="s">
        <v>17</v>
      </c>
      <c r="C77">
        <v>8797</v>
      </c>
    </row>
    <row r="78" spans="1:3" ht="13" x14ac:dyDescent="0.15">
      <c r="A78" s="5">
        <v>44164</v>
      </c>
      <c r="B78" t="s">
        <v>17</v>
      </c>
      <c r="C78">
        <v>7145</v>
      </c>
    </row>
    <row r="79" spans="1:3" ht="13" x14ac:dyDescent="0.15">
      <c r="A79" s="5">
        <v>44171</v>
      </c>
      <c r="B79" t="s">
        <v>17</v>
      </c>
      <c r="C79">
        <v>7818</v>
      </c>
    </row>
    <row r="80" spans="1:3" ht="13" x14ac:dyDescent="0.15">
      <c r="A80" s="5">
        <v>44178</v>
      </c>
      <c r="B80" t="s">
        <v>17</v>
      </c>
      <c r="C80">
        <v>2032</v>
      </c>
    </row>
    <row r="81" spans="1:3" ht="13" x14ac:dyDescent="0.15">
      <c r="A81" s="5">
        <v>44185</v>
      </c>
      <c r="B81" t="s">
        <v>17</v>
      </c>
      <c r="C81">
        <v>0</v>
      </c>
    </row>
    <row r="82" spans="1:3" ht="13" x14ac:dyDescent="0.15">
      <c r="A82" s="5">
        <v>44192</v>
      </c>
      <c r="B82" t="s">
        <v>17</v>
      </c>
      <c r="C82">
        <v>0</v>
      </c>
    </row>
    <row r="83" spans="1:3" ht="13" x14ac:dyDescent="0.15">
      <c r="A83" s="5">
        <v>44199</v>
      </c>
      <c r="B83" t="s">
        <v>17</v>
      </c>
      <c r="C83">
        <v>0</v>
      </c>
    </row>
    <row r="84" spans="1:3" ht="13" x14ac:dyDescent="0.15">
      <c r="A84" s="5">
        <v>44206</v>
      </c>
      <c r="B84" t="s">
        <v>17</v>
      </c>
      <c r="C84">
        <v>22210</v>
      </c>
    </row>
    <row r="85" spans="1:3" ht="13" x14ac:dyDescent="0.15">
      <c r="A85" s="5">
        <v>44213</v>
      </c>
      <c r="B85" t="s">
        <v>17</v>
      </c>
      <c r="C85">
        <v>3478</v>
      </c>
    </row>
    <row r="86" spans="1:3" ht="13" x14ac:dyDescent="0.15">
      <c r="A86" s="5">
        <v>44220</v>
      </c>
      <c r="B86" t="s">
        <v>17</v>
      </c>
      <c r="C86">
        <v>12961</v>
      </c>
    </row>
    <row r="87" spans="1:3" ht="13" x14ac:dyDescent="0.15">
      <c r="A87" s="5">
        <v>44227</v>
      </c>
      <c r="B87" t="s">
        <v>17</v>
      </c>
      <c r="C87">
        <v>15304</v>
      </c>
    </row>
    <row r="88" spans="1:3" ht="13" x14ac:dyDescent="0.15">
      <c r="A88" s="5">
        <v>44234</v>
      </c>
      <c r="B88" t="s">
        <v>17</v>
      </c>
      <c r="C88">
        <v>11428</v>
      </c>
    </row>
    <row r="89" spans="1:3" ht="13" x14ac:dyDescent="0.15">
      <c r="A89" s="5">
        <v>44241</v>
      </c>
      <c r="B89" t="s">
        <v>17</v>
      </c>
      <c r="C89">
        <v>8790</v>
      </c>
    </row>
    <row r="90" spans="1:3" ht="13" x14ac:dyDescent="0.15">
      <c r="A90" s="5">
        <v>44248</v>
      </c>
      <c r="B90" t="s">
        <v>17</v>
      </c>
      <c r="C90">
        <v>28490</v>
      </c>
    </row>
    <row r="91" spans="1:3" ht="13" x14ac:dyDescent="0.15">
      <c r="A91" s="5">
        <v>44255</v>
      </c>
      <c r="B91" t="s">
        <v>17</v>
      </c>
      <c r="C91">
        <v>29920</v>
      </c>
    </row>
    <row r="92" spans="1:3" ht="13" x14ac:dyDescent="0.15">
      <c r="A92" s="5">
        <v>44262</v>
      </c>
      <c r="B92" t="s">
        <v>17</v>
      </c>
      <c r="C92">
        <v>20900</v>
      </c>
    </row>
    <row r="93" spans="1:3" ht="13" x14ac:dyDescent="0.15">
      <c r="A93" s="5">
        <v>44269</v>
      </c>
      <c r="B93" t="s">
        <v>17</v>
      </c>
      <c r="C93">
        <v>19306</v>
      </c>
    </row>
    <row r="94" spans="1:3" ht="13" x14ac:dyDescent="0.15">
      <c r="A94" s="5">
        <v>44276</v>
      </c>
      <c r="B94" t="s">
        <v>17</v>
      </c>
      <c r="C94">
        <v>33471</v>
      </c>
    </row>
    <row r="95" spans="1:3" ht="13" x14ac:dyDescent="0.15">
      <c r="A95" s="5">
        <v>44283</v>
      </c>
      <c r="B95" t="s">
        <v>17</v>
      </c>
      <c r="C95">
        <v>38812</v>
      </c>
    </row>
    <row r="96" spans="1:3" ht="13" x14ac:dyDescent="0.15">
      <c r="A96" s="5">
        <v>44290</v>
      </c>
      <c r="B96" t="s">
        <v>17</v>
      </c>
      <c r="C96">
        <v>77938</v>
      </c>
    </row>
    <row r="97" spans="1:3" ht="13" x14ac:dyDescent="0.15">
      <c r="A97" s="5">
        <v>44297</v>
      </c>
      <c r="B97" t="s">
        <v>17</v>
      </c>
      <c r="C97">
        <v>46613</v>
      </c>
    </row>
    <row r="98" spans="1:3" ht="13" x14ac:dyDescent="0.15">
      <c r="A98" s="5">
        <v>44304</v>
      </c>
      <c r="B98" t="s">
        <v>17</v>
      </c>
      <c r="C98">
        <v>68487</v>
      </c>
    </row>
    <row r="99" spans="1:3" ht="13" x14ac:dyDescent="0.15">
      <c r="A99" s="5">
        <v>44311</v>
      </c>
      <c r="B99" t="s">
        <v>17</v>
      </c>
      <c r="C99">
        <v>44483</v>
      </c>
    </row>
    <row r="100" spans="1:3" ht="13" x14ac:dyDescent="0.15">
      <c r="A100" s="5">
        <v>44318</v>
      </c>
      <c r="B100" t="s">
        <v>17</v>
      </c>
      <c r="C100">
        <v>22800</v>
      </c>
    </row>
    <row r="101" spans="1:3" ht="13" x14ac:dyDescent="0.15">
      <c r="A101" s="5">
        <v>44325</v>
      </c>
      <c r="B101" t="s">
        <v>17</v>
      </c>
      <c r="C101">
        <v>23188</v>
      </c>
    </row>
    <row r="102" spans="1:3" ht="13" x14ac:dyDescent="0.15">
      <c r="A102" s="5">
        <v>44332</v>
      </c>
      <c r="B102" t="s">
        <v>17</v>
      </c>
      <c r="C102">
        <v>26690</v>
      </c>
    </row>
    <row r="103" spans="1:3" ht="13" x14ac:dyDescent="0.15">
      <c r="A103" s="5">
        <v>44339</v>
      </c>
      <c r="B103" t="s">
        <v>17</v>
      </c>
      <c r="C103">
        <v>20193</v>
      </c>
    </row>
    <row r="104" spans="1:3" ht="13" x14ac:dyDescent="0.15">
      <c r="A104" s="5">
        <v>44346</v>
      </c>
      <c r="B104" t="s">
        <v>17</v>
      </c>
      <c r="C104">
        <v>6956</v>
      </c>
    </row>
    <row r="105" spans="1:3" ht="13" x14ac:dyDescent="0.15">
      <c r="A105" s="5">
        <v>44353</v>
      </c>
      <c r="B105" t="s">
        <v>17</v>
      </c>
      <c r="C105">
        <v>7697</v>
      </c>
    </row>
    <row r="106" spans="1:3" ht="13" x14ac:dyDescent="0.15">
      <c r="A106" s="5">
        <v>44360</v>
      </c>
      <c r="B106" t="s">
        <v>17</v>
      </c>
      <c r="C106">
        <v>5502</v>
      </c>
    </row>
    <row r="107" spans="1:3" ht="13" x14ac:dyDescent="0.15">
      <c r="A107" s="5">
        <v>44367</v>
      </c>
      <c r="B107" t="s">
        <v>17</v>
      </c>
      <c r="C107">
        <v>10620</v>
      </c>
    </row>
    <row r="108" spans="1:3" ht="13" x14ac:dyDescent="0.15">
      <c r="A108" s="5">
        <v>44374</v>
      </c>
      <c r="B108" t="s">
        <v>17</v>
      </c>
      <c r="C108">
        <v>1236</v>
      </c>
    </row>
    <row r="109" spans="1:3" ht="13" x14ac:dyDescent="0.15">
      <c r="A109" s="5">
        <v>44381</v>
      </c>
      <c r="B109" t="s">
        <v>17</v>
      </c>
      <c r="C109">
        <v>4479</v>
      </c>
    </row>
    <row r="110" spans="1:3" ht="13" x14ac:dyDescent="0.15">
      <c r="A110" s="5">
        <v>44388</v>
      </c>
      <c r="B110" t="s">
        <v>17</v>
      </c>
      <c r="C110">
        <v>1240</v>
      </c>
    </row>
    <row r="111" spans="1:3" ht="13" x14ac:dyDescent="0.15">
      <c r="A111" s="5">
        <v>44395</v>
      </c>
      <c r="B111" t="s">
        <v>17</v>
      </c>
      <c r="C111">
        <v>0</v>
      </c>
    </row>
    <row r="112" spans="1:3" ht="13" x14ac:dyDescent="0.15">
      <c r="A112" s="5">
        <v>44402</v>
      </c>
      <c r="B112" t="s">
        <v>17</v>
      </c>
      <c r="C112">
        <v>4424</v>
      </c>
    </row>
    <row r="113" spans="1:3" ht="13" x14ac:dyDescent="0.15">
      <c r="A113" s="5">
        <v>44409</v>
      </c>
      <c r="B113" t="s">
        <v>17</v>
      </c>
      <c r="C113">
        <v>11560</v>
      </c>
    </row>
    <row r="114" spans="1:3" ht="13" x14ac:dyDescent="0.15">
      <c r="A114" s="5">
        <v>44416</v>
      </c>
      <c r="B114" t="s">
        <v>17</v>
      </c>
      <c r="C114">
        <v>9960</v>
      </c>
    </row>
    <row r="115" spans="1:3" ht="13" x14ac:dyDescent="0.15">
      <c r="A115" s="5">
        <v>44423</v>
      </c>
      <c r="B115" t="s">
        <v>17</v>
      </c>
      <c r="C115">
        <v>32330</v>
      </c>
    </row>
    <row r="116" spans="1:3" ht="13" x14ac:dyDescent="0.15">
      <c r="A116" s="5">
        <v>44101</v>
      </c>
      <c r="B116" t="s">
        <v>16</v>
      </c>
      <c r="C116">
        <v>946</v>
      </c>
    </row>
    <row r="117" spans="1:3" ht="13" x14ac:dyDescent="0.15">
      <c r="A117" s="5">
        <v>44108</v>
      </c>
      <c r="B117" t="s">
        <v>16</v>
      </c>
      <c r="C117">
        <v>1216</v>
      </c>
    </row>
    <row r="118" spans="1:3" ht="13" x14ac:dyDescent="0.15">
      <c r="A118" s="5">
        <v>44115</v>
      </c>
      <c r="B118" t="s">
        <v>16</v>
      </c>
      <c r="C118">
        <v>4612</v>
      </c>
    </row>
    <row r="119" spans="1:3" ht="13" x14ac:dyDescent="0.15">
      <c r="A119" s="5">
        <v>44122</v>
      </c>
      <c r="B119" t="s">
        <v>16</v>
      </c>
      <c r="C119">
        <v>3507</v>
      </c>
    </row>
    <row r="120" spans="1:3" ht="13" x14ac:dyDescent="0.15">
      <c r="A120" s="5">
        <v>44129</v>
      </c>
      <c r="B120" t="s">
        <v>16</v>
      </c>
      <c r="C120">
        <v>0</v>
      </c>
    </row>
    <row r="121" spans="1:3" ht="13" x14ac:dyDescent="0.15">
      <c r="A121" s="5">
        <v>44136</v>
      </c>
      <c r="B121" t="s">
        <v>16</v>
      </c>
      <c r="C121">
        <v>0</v>
      </c>
    </row>
    <row r="122" spans="1:3" ht="13" x14ac:dyDescent="0.15">
      <c r="A122" s="5">
        <v>44143</v>
      </c>
      <c r="B122" t="s">
        <v>16</v>
      </c>
      <c r="C122">
        <v>2892</v>
      </c>
    </row>
    <row r="123" spans="1:3" ht="13" x14ac:dyDescent="0.15">
      <c r="A123" s="5">
        <v>44150</v>
      </c>
      <c r="B123" t="s">
        <v>16</v>
      </c>
      <c r="C123">
        <v>0</v>
      </c>
    </row>
    <row r="124" spans="1:3" ht="13" x14ac:dyDescent="0.15">
      <c r="A124" s="5">
        <v>44157</v>
      </c>
      <c r="B124" t="s">
        <v>16</v>
      </c>
      <c r="C124">
        <v>923</v>
      </c>
    </row>
    <row r="125" spans="1:3" ht="13" x14ac:dyDescent="0.15">
      <c r="A125" s="5">
        <v>44164</v>
      </c>
      <c r="B125" t="s">
        <v>16</v>
      </c>
      <c r="C125">
        <v>3162</v>
      </c>
    </row>
    <row r="126" spans="1:3" ht="13" x14ac:dyDescent="0.15">
      <c r="A126" s="5">
        <v>44171</v>
      </c>
      <c r="B126" t="s">
        <v>16</v>
      </c>
      <c r="C126">
        <v>2140</v>
      </c>
    </row>
    <row r="127" spans="1:3" ht="13" x14ac:dyDescent="0.15">
      <c r="A127" s="5">
        <v>44178</v>
      </c>
      <c r="B127" t="s">
        <v>16</v>
      </c>
      <c r="C127">
        <v>4314</v>
      </c>
    </row>
    <row r="128" spans="1:3" ht="13" x14ac:dyDescent="0.15">
      <c r="A128" s="5">
        <v>44185</v>
      </c>
      <c r="B128" t="s">
        <v>16</v>
      </c>
      <c r="C128">
        <v>0</v>
      </c>
    </row>
    <row r="129" spans="1:3" ht="13" x14ac:dyDescent="0.15">
      <c r="A129" s="5">
        <v>44192</v>
      </c>
      <c r="B129" t="s">
        <v>16</v>
      </c>
      <c r="C129">
        <v>0</v>
      </c>
    </row>
    <row r="130" spans="1:3" ht="13" x14ac:dyDescent="0.15">
      <c r="A130" s="5">
        <v>44199</v>
      </c>
      <c r="B130" t="s">
        <v>16</v>
      </c>
      <c r="C130">
        <v>0</v>
      </c>
    </row>
    <row r="131" spans="1:3" ht="13" x14ac:dyDescent="0.15">
      <c r="A131" s="5">
        <v>44206</v>
      </c>
      <c r="B131" t="s">
        <v>16</v>
      </c>
      <c r="C131">
        <v>5448</v>
      </c>
    </row>
    <row r="132" spans="1:3" ht="13" x14ac:dyDescent="0.15">
      <c r="A132" s="5">
        <v>44213</v>
      </c>
      <c r="B132" t="s">
        <v>16</v>
      </c>
      <c r="C132">
        <v>2919</v>
      </c>
    </row>
    <row r="133" spans="1:3" ht="13" x14ac:dyDescent="0.15">
      <c r="A133" s="5">
        <v>44220</v>
      </c>
      <c r="B133" t="s">
        <v>16</v>
      </c>
      <c r="C133">
        <v>4840</v>
      </c>
    </row>
    <row r="134" spans="1:3" ht="13" x14ac:dyDescent="0.15">
      <c r="A134" s="5">
        <v>44227</v>
      </c>
      <c r="B134" t="s">
        <v>16</v>
      </c>
      <c r="C134">
        <v>5357</v>
      </c>
    </row>
    <row r="135" spans="1:3" ht="13" x14ac:dyDescent="0.15">
      <c r="A135" s="5">
        <v>44234</v>
      </c>
      <c r="B135" t="s">
        <v>16</v>
      </c>
      <c r="C135">
        <v>7094</v>
      </c>
    </row>
    <row r="136" spans="1:3" ht="13" x14ac:dyDescent="0.15">
      <c r="A136" s="5">
        <v>44241</v>
      </c>
      <c r="B136" t="s">
        <v>16</v>
      </c>
      <c r="C136">
        <v>5505</v>
      </c>
    </row>
    <row r="137" spans="1:3" ht="13" x14ac:dyDescent="0.15">
      <c r="A137" s="5">
        <v>44248</v>
      </c>
      <c r="B137" t="s">
        <v>16</v>
      </c>
      <c r="C137">
        <v>4822</v>
      </c>
    </row>
    <row r="138" spans="1:3" ht="13" x14ac:dyDescent="0.15">
      <c r="A138" s="5">
        <v>44255</v>
      </c>
      <c r="B138" t="s">
        <v>16</v>
      </c>
      <c r="C138">
        <v>6639</v>
      </c>
    </row>
    <row r="139" spans="1:3" ht="13" x14ac:dyDescent="0.15">
      <c r="A139" s="5">
        <v>44262</v>
      </c>
      <c r="B139" t="s">
        <v>16</v>
      </c>
      <c r="C139">
        <v>7974</v>
      </c>
    </row>
    <row r="140" spans="1:3" ht="13" x14ac:dyDescent="0.15">
      <c r="A140" s="5">
        <v>44269</v>
      </c>
      <c r="B140" t="s">
        <v>16</v>
      </c>
      <c r="C140">
        <v>3567</v>
      </c>
    </row>
    <row r="141" spans="1:3" ht="13" x14ac:dyDescent="0.15">
      <c r="A141" s="5">
        <v>44276</v>
      </c>
      <c r="B141" t="s">
        <v>16</v>
      </c>
      <c r="C141">
        <v>20831</v>
      </c>
    </row>
    <row r="142" spans="1:3" ht="13" x14ac:dyDescent="0.15">
      <c r="A142" s="5">
        <v>44283</v>
      </c>
      <c r="B142" t="s">
        <v>16</v>
      </c>
      <c r="C142">
        <v>18234</v>
      </c>
    </row>
    <row r="143" spans="1:3" ht="13" x14ac:dyDescent="0.15">
      <c r="A143" s="5">
        <v>44290</v>
      </c>
      <c r="B143" t="s">
        <v>16</v>
      </c>
      <c r="C143">
        <v>20833</v>
      </c>
    </row>
    <row r="144" spans="1:3" ht="13" x14ac:dyDescent="0.15">
      <c r="A144" s="5">
        <v>44297</v>
      </c>
      <c r="B144" t="s">
        <v>16</v>
      </c>
      <c r="C144">
        <v>24755</v>
      </c>
    </row>
    <row r="145" spans="1:3" ht="13" x14ac:dyDescent="0.15">
      <c r="A145" s="5">
        <v>44304</v>
      </c>
      <c r="B145" t="s">
        <v>16</v>
      </c>
      <c r="C145">
        <v>14854</v>
      </c>
    </row>
    <row r="146" spans="1:3" ht="13" x14ac:dyDescent="0.15">
      <c r="A146" s="5">
        <v>44311</v>
      </c>
      <c r="B146" t="s">
        <v>16</v>
      </c>
      <c r="C146">
        <v>8913</v>
      </c>
    </row>
    <row r="147" spans="1:3" ht="13" x14ac:dyDescent="0.15">
      <c r="A147" s="5">
        <v>44318</v>
      </c>
      <c r="B147" t="s">
        <v>16</v>
      </c>
      <c r="C147">
        <v>7372</v>
      </c>
    </row>
    <row r="148" spans="1:3" ht="13" x14ac:dyDescent="0.15">
      <c r="A148" s="5">
        <v>44325</v>
      </c>
      <c r="B148" t="s">
        <v>16</v>
      </c>
      <c r="C148">
        <v>13098</v>
      </c>
    </row>
    <row r="149" spans="1:3" ht="13" x14ac:dyDescent="0.15">
      <c r="A149" s="5">
        <v>44332</v>
      </c>
      <c r="B149" t="s">
        <v>16</v>
      </c>
      <c r="C149">
        <v>4026</v>
      </c>
    </row>
    <row r="150" spans="1:3" ht="13" x14ac:dyDescent="0.15">
      <c r="A150" s="5">
        <v>44339</v>
      </c>
      <c r="B150" t="s">
        <v>16</v>
      </c>
      <c r="C150">
        <v>2864</v>
      </c>
    </row>
    <row r="151" spans="1:3" ht="13" x14ac:dyDescent="0.15">
      <c r="A151" s="5">
        <v>44346</v>
      </c>
      <c r="B151" t="s">
        <v>16</v>
      </c>
      <c r="C151">
        <v>3779</v>
      </c>
    </row>
    <row r="152" spans="1:3" ht="13" x14ac:dyDescent="0.15">
      <c r="A152" s="5">
        <v>44353</v>
      </c>
      <c r="B152" t="s">
        <v>16</v>
      </c>
      <c r="C152">
        <v>4057</v>
      </c>
    </row>
    <row r="153" spans="1:3" ht="13" x14ac:dyDescent="0.15">
      <c r="A153" s="5">
        <v>44360</v>
      </c>
      <c r="B153" t="s">
        <v>16</v>
      </c>
      <c r="C153">
        <v>3926</v>
      </c>
    </row>
    <row r="154" spans="1:3" ht="13" x14ac:dyDescent="0.15">
      <c r="A154" s="5">
        <v>44367</v>
      </c>
      <c r="B154" t="s">
        <v>16</v>
      </c>
      <c r="C154">
        <v>1805</v>
      </c>
    </row>
    <row r="155" spans="1:3" ht="13" x14ac:dyDescent="0.15">
      <c r="A155" s="5">
        <v>44374</v>
      </c>
      <c r="B155" t="s">
        <v>16</v>
      </c>
      <c r="C155">
        <v>1138</v>
      </c>
    </row>
    <row r="156" spans="1:3" ht="13" x14ac:dyDescent="0.15">
      <c r="A156" s="5">
        <v>44381</v>
      </c>
      <c r="B156" t="s">
        <v>16</v>
      </c>
      <c r="C156">
        <v>1239</v>
      </c>
    </row>
    <row r="157" spans="1:3" ht="13" x14ac:dyDescent="0.15">
      <c r="A157" s="5">
        <v>44388</v>
      </c>
      <c r="B157" t="s">
        <v>16</v>
      </c>
      <c r="C157">
        <v>1920</v>
      </c>
    </row>
    <row r="158" spans="1:3" ht="13" x14ac:dyDescent="0.15">
      <c r="A158" s="5">
        <v>44395</v>
      </c>
      <c r="B158" t="s">
        <v>16</v>
      </c>
      <c r="C158">
        <v>2688</v>
      </c>
    </row>
    <row r="159" spans="1:3" ht="13" x14ac:dyDescent="0.15">
      <c r="A159" s="5">
        <v>44402</v>
      </c>
      <c r="B159" t="s">
        <v>16</v>
      </c>
      <c r="C159">
        <v>2881</v>
      </c>
    </row>
    <row r="160" spans="1:3" ht="13" x14ac:dyDescent="0.15">
      <c r="A160" s="5">
        <v>44409</v>
      </c>
      <c r="B160" t="s">
        <v>16</v>
      </c>
      <c r="C160">
        <v>5606</v>
      </c>
    </row>
    <row r="161" spans="1:3" ht="13" x14ac:dyDescent="0.15">
      <c r="A161" s="5">
        <v>44416</v>
      </c>
      <c r="B161" t="s">
        <v>16</v>
      </c>
      <c r="C161">
        <v>3434</v>
      </c>
    </row>
    <row r="162" spans="1:3" ht="13" x14ac:dyDescent="0.15">
      <c r="A162" s="5">
        <v>44423</v>
      </c>
      <c r="B162" t="s">
        <v>16</v>
      </c>
      <c r="C162">
        <v>10064</v>
      </c>
    </row>
    <row r="163" spans="1:3" ht="13" x14ac:dyDescent="0.15">
      <c r="A163" s="5">
        <v>44101</v>
      </c>
      <c r="B163" t="s">
        <v>15</v>
      </c>
      <c r="C163">
        <v>5225</v>
      </c>
    </row>
    <row r="164" spans="1:3" ht="13" x14ac:dyDescent="0.15">
      <c r="A164" s="5">
        <v>44108</v>
      </c>
      <c r="B164" t="s">
        <v>15</v>
      </c>
      <c r="C164">
        <v>1841</v>
      </c>
    </row>
    <row r="165" spans="1:3" ht="13" x14ac:dyDescent="0.15">
      <c r="A165" s="5">
        <v>44115</v>
      </c>
      <c r="B165" t="s">
        <v>15</v>
      </c>
      <c r="C165">
        <v>7588</v>
      </c>
    </row>
    <row r="166" spans="1:3" ht="13" x14ac:dyDescent="0.15">
      <c r="A166" s="5">
        <v>44122</v>
      </c>
      <c r="B166" t="s">
        <v>15</v>
      </c>
      <c r="C166">
        <v>1440</v>
      </c>
    </row>
    <row r="167" spans="1:3" ht="13" x14ac:dyDescent="0.15">
      <c r="A167" s="5">
        <v>44129</v>
      </c>
      <c r="B167" t="s">
        <v>15</v>
      </c>
      <c r="C167">
        <v>2500</v>
      </c>
    </row>
    <row r="168" spans="1:3" ht="13" x14ac:dyDescent="0.15">
      <c r="A168" s="5">
        <v>44136</v>
      </c>
      <c r="B168" t="s">
        <v>15</v>
      </c>
      <c r="C168">
        <v>4579</v>
      </c>
    </row>
    <row r="169" spans="1:3" ht="13" x14ac:dyDescent="0.15">
      <c r="A169" s="5">
        <v>44143</v>
      </c>
      <c r="B169" t="s">
        <v>15</v>
      </c>
      <c r="C169">
        <v>6813</v>
      </c>
    </row>
    <row r="170" spans="1:3" ht="13" x14ac:dyDescent="0.15">
      <c r="A170" s="5">
        <v>44150</v>
      </c>
      <c r="B170" t="s">
        <v>15</v>
      </c>
      <c r="C170">
        <v>5512</v>
      </c>
    </row>
    <row r="171" spans="1:3" ht="13" x14ac:dyDescent="0.15">
      <c r="A171" s="5">
        <v>44157</v>
      </c>
      <c r="B171" t="s">
        <v>15</v>
      </c>
      <c r="C171">
        <v>18201</v>
      </c>
    </row>
    <row r="172" spans="1:3" ht="13" x14ac:dyDescent="0.15">
      <c r="A172" s="5">
        <v>44164</v>
      </c>
      <c r="B172" t="s">
        <v>15</v>
      </c>
      <c r="C172">
        <v>2752</v>
      </c>
    </row>
    <row r="173" spans="1:3" ht="13" x14ac:dyDescent="0.15">
      <c r="A173" s="5">
        <v>44171</v>
      </c>
      <c r="B173" t="s">
        <v>15</v>
      </c>
      <c r="C173">
        <v>7216</v>
      </c>
    </row>
    <row r="174" spans="1:3" ht="13" x14ac:dyDescent="0.15">
      <c r="A174" s="5">
        <v>44178</v>
      </c>
      <c r="B174" t="s">
        <v>15</v>
      </c>
      <c r="C174">
        <v>19234</v>
      </c>
    </row>
    <row r="175" spans="1:3" ht="13" x14ac:dyDescent="0.15">
      <c r="A175" s="5">
        <v>44185</v>
      </c>
      <c r="B175" t="s">
        <v>15</v>
      </c>
      <c r="C175">
        <v>0</v>
      </c>
    </row>
    <row r="176" spans="1:3" ht="13" x14ac:dyDescent="0.15">
      <c r="A176" s="5">
        <v>44192</v>
      </c>
      <c r="B176" t="s">
        <v>15</v>
      </c>
      <c r="C176">
        <v>0</v>
      </c>
    </row>
    <row r="177" spans="1:3" ht="13" x14ac:dyDescent="0.15">
      <c r="A177" s="5">
        <v>44199</v>
      </c>
      <c r="B177" t="s">
        <v>15</v>
      </c>
      <c r="C177">
        <v>0</v>
      </c>
    </row>
    <row r="178" spans="1:3" ht="13" x14ac:dyDescent="0.15">
      <c r="A178" s="5">
        <v>44206</v>
      </c>
      <c r="B178" t="s">
        <v>15</v>
      </c>
      <c r="C178">
        <v>2605</v>
      </c>
    </row>
    <row r="179" spans="1:3" ht="13" x14ac:dyDescent="0.15">
      <c r="A179" s="5">
        <v>44213</v>
      </c>
      <c r="B179" t="s">
        <v>15</v>
      </c>
      <c r="C179">
        <v>16844</v>
      </c>
    </row>
    <row r="180" spans="1:3" ht="13" x14ac:dyDescent="0.15">
      <c r="A180" s="5">
        <v>44220</v>
      </c>
      <c r="B180" t="s">
        <v>15</v>
      </c>
      <c r="C180">
        <v>8054</v>
      </c>
    </row>
    <row r="181" spans="1:3" ht="13" x14ac:dyDescent="0.15">
      <c r="A181" s="5">
        <v>44227</v>
      </c>
      <c r="B181" t="s">
        <v>15</v>
      </c>
      <c r="C181">
        <v>8460</v>
      </c>
    </row>
    <row r="182" spans="1:3" ht="13" x14ac:dyDescent="0.15">
      <c r="A182" s="5">
        <v>44234</v>
      </c>
      <c r="B182" t="s">
        <v>15</v>
      </c>
      <c r="C182">
        <v>13370</v>
      </c>
    </row>
    <row r="183" spans="1:3" ht="13" x14ac:dyDescent="0.15">
      <c r="A183" s="5">
        <v>44241</v>
      </c>
      <c r="B183" t="s">
        <v>15</v>
      </c>
      <c r="C183">
        <v>14750</v>
      </c>
    </row>
    <row r="184" spans="1:3" ht="13" x14ac:dyDescent="0.15">
      <c r="A184" s="5">
        <v>44248</v>
      </c>
      <c r="B184" t="s">
        <v>15</v>
      </c>
      <c r="C184">
        <v>20490</v>
      </c>
    </row>
    <row r="185" spans="1:3" ht="13" x14ac:dyDescent="0.15">
      <c r="A185" s="5">
        <v>44255</v>
      </c>
      <c r="B185" t="s">
        <v>15</v>
      </c>
      <c r="C185">
        <v>24240</v>
      </c>
    </row>
    <row r="186" spans="1:3" ht="13" x14ac:dyDescent="0.15">
      <c r="A186" s="5">
        <v>44262</v>
      </c>
      <c r="B186" t="s">
        <v>15</v>
      </c>
      <c r="C186">
        <v>24758</v>
      </c>
    </row>
    <row r="187" spans="1:3" ht="13" x14ac:dyDescent="0.15">
      <c r="A187" s="5">
        <v>44269</v>
      </c>
      <c r="B187" t="s">
        <v>15</v>
      </c>
      <c r="C187">
        <v>39354</v>
      </c>
    </row>
    <row r="188" spans="1:3" ht="13" x14ac:dyDescent="0.15">
      <c r="A188" s="5">
        <v>44276</v>
      </c>
      <c r="B188" t="s">
        <v>15</v>
      </c>
      <c r="C188">
        <v>66956</v>
      </c>
    </row>
    <row r="189" spans="1:3" ht="13" x14ac:dyDescent="0.15">
      <c r="A189" s="5">
        <v>44283</v>
      </c>
      <c r="B189" t="s">
        <v>15</v>
      </c>
      <c r="C189">
        <v>41414</v>
      </c>
    </row>
    <row r="190" spans="1:3" ht="13" x14ac:dyDescent="0.15">
      <c r="A190" s="5">
        <v>44290</v>
      </c>
      <c r="B190" t="s">
        <v>15</v>
      </c>
      <c r="C190">
        <v>94704</v>
      </c>
    </row>
    <row r="191" spans="1:3" ht="13" x14ac:dyDescent="0.15">
      <c r="A191" s="5">
        <v>44297</v>
      </c>
      <c r="B191" t="s">
        <v>15</v>
      </c>
      <c r="C191">
        <v>69708</v>
      </c>
    </row>
    <row r="192" spans="1:3" ht="13" x14ac:dyDescent="0.15">
      <c r="A192" s="5">
        <v>44304</v>
      </c>
      <c r="B192" t="s">
        <v>15</v>
      </c>
      <c r="C192">
        <v>79483</v>
      </c>
    </row>
    <row r="193" spans="1:3" ht="13" x14ac:dyDescent="0.15">
      <c r="A193" s="5">
        <v>44311</v>
      </c>
      <c r="B193" t="s">
        <v>15</v>
      </c>
      <c r="C193">
        <v>124528</v>
      </c>
    </row>
    <row r="194" spans="1:3" ht="13" x14ac:dyDescent="0.15">
      <c r="A194" s="5">
        <v>44318</v>
      </c>
      <c r="B194" t="s">
        <v>15</v>
      </c>
      <c r="C194">
        <v>51496</v>
      </c>
    </row>
    <row r="195" spans="1:3" ht="13" x14ac:dyDescent="0.15">
      <c r="A195" s="5">
        <v>44325</v>
      </c>
      <c r="B195" t="s">
        <v>15</v>
      </c>
      <c r="C195">
        <v>43594</v>
      </c>
    </row>
    <row r="196" spans="1:3" ht="13" x14ac:dyDescent="0.15">
      <c r="A196" s="5">
        <v>44332</v>
      </c>
      <c r="B196" t="s">
        <v>15</v>
      </c>
      <c r="C196">
        <v>24196</v>
      </c>
    </row>
    <row r="197" spans="1:3" ht="13" x14ac:dyDescent="0.15">
      <c r="A197" s="5">
        <v>44339</v>
      </c>
      <c r="B197" t="s">
        <v>15</v>
      </c>
      <c r="C197">
        <v>5869</v>
      </c>
    </row>
    <row r="198" spans="1:3" ht="13" x14ac:dyDescent="0.15">
      <c r="A198" s="5">
        <v>44346</v>
      </c>
      <c r="B198" t="s">
        <v>15</v>
      </c>
      <c r="C198">
        <v>4775</v>
      </c>
    </row>
    <row r="199" spans="1:3" ht="13" x14ac:dyDescent="0.15">
      <c r="A199" s="5">
        <v>44353</v>
      </c>
      <c r="B199" t="s">
        <v>15</v>
      </c>
      <c r="C199">
        <v>3414</v>
      </c>
    </row>
    <row r="200" spans="1:3" ht="13" x14ac:dyDescent="0.15">
      <c r="A200" s="5">
        <v>44360</v>
      </c>
      <c r="B200" t="s">
        <v>15</v>
      </c>
      <c r="C200">
        <v>4658</v>
      </c>
    </row>
    <row r="201" spans="1:3" ht="13" x14ac:dyDescent="0.15">
      <c r="A201" s="5">
        <v>44367</v>
      </c>
      <c r="B201" t="s">
        <v>15</v>
      </c>
      <c r="C201">
        <v>2943</v>
      </c>
    </row>
    <row r="202" spans="1:3" ht="13" x14ac:dyDescent="0.15">
      <c r="A202" s="5">
        <v>44374</v>
      </c>
      <c r="B202" t="s">
        <v>15</v>
      </c>
      <c r="C202">
        <v>3884</v>
      </c>
    </row>
    <row r="203" spans="1:3" ht="13" x14ac:dyDescent="0.15">
      <c r="A203" s="5">
        <v>44381</v>
      </c>
      <c r="B203" t="s">
        <v>15</v>
      </c>
      <c r="C203">
        <v>5506</v>
      </c>
    </row>
    <row r="204" spans="1:3" ht="13" x14ac:dyDescent="0.15">
      <c r="A204" s="5">
        <v>44388</v>
      </c>
      <c r="B204" t="s">
        <v>15</v>
      </c>
      <c r="C204">
        <v>2290</v>
      </c>
    </row>
    <row r="205" spans="1:3" ht="13" x14ac:dyDescent="0.15">
      <c r="A205" s="5">
        <v>44395</v>
      </c>
      <c r="B205" t="s">
        <v>15</v>
      </c>
      <c r="C205">
        <v>8489</v>
      </c>
    </row>
    <row r="206" spans="1:3" ht="13" x14ac:dyDescent="0.15">
      <c r="A206" s="5">
        <v>44402</v>
      </c>
      <c r="B206" t="s">
        <v>15</v>
      </c>
      <c r="C206">
        <v>14182</v>
      </c>
    </row>
    <row r="207" spans="1:3" ht="13" x14ac:dyDescent="0.15">
      <c r="A207" s="5">
        <v>44409</v>
      </c>
      <c r="B207" t="s">
        <v>15</v>
      </c>
      <c r="C207">
        <v>8549</v>
      </c>
    </row>
    <row r="208" spans="1:3" ht="13" x14ac:dyDescent="0.15">
      <c r="A208" s="5">
        <v>44416</v>
      </c>
      <c r="B208" t="s">
        <v>15</v>
      </c>
      <c r="C208">
        <v>11016</v>
      </c>
    </row>
    <row r="209" spans="1:3" ht="13" x14ac:dyDescent="0.15">
      <c r="A209" s="5">
        <v>44423</v>
      </c>
      <c r="B209" t="s">
        <v>15</v>
      </c>
      <c r="C209">
        <v>15205</v>
      </c>
    </row>
    <row r="210" spans="1:3" ht="13" x14ac:dyDescent="0.15">
      <c r="A210" s="5">
        <v>44101</v>
      </c>
      <c r="B210" t="s">
        <v>14</v>
      </c>
      <c r="C210">
        <v>0</v>
      </c>
    </row>
    <row r="211" spans="1:3" ht="13" x14ac:dyDescent="0.15">
      <c r="A211" s="5">
        <v>44108</v>
      </c>
      <c r="B211" t="s">
        <v>14</v>
      </c>
      <c r="C211">
        <v>0</v>
      </c>
    </row>
    <row r="212" spans="1:3" ht="13" x14ac:dyDescent="0.15">
      <c r="A212" s="5">
        <v>44115</v>
      </c>
      <c r="B212" t="s">
        <v>14</v>
      </c>
      <c r="C212">
        <v>1516</v>
      </c>
    </row>
    <row r="213" spans="1:3" ht="13" x14ac:dyDescent="0.15">
      <c r="A213" s="5">
        <v>44122</v>
      </c>
      <c r="B213" t="s">
        <v>14</v>
      </c>
      <c r="C213">
        <v>2725</v>
      </c>
    </row>
    <row r="214" spans="1:3" ht="13" x14ac:dyDescent="0.15">
      <c r="A214" s="5">
        <v>44129</v>
      </c>
      <c r="B214" t="s">
        <v>14</v>
      </c>
      <c r="C214">
        <v>5328</v>
      </c>
    </row>
    <row r="215" spans="1:3" ht="13" x14ac:dyDescent="0.15">
      <c r="A215" s="5">
        <v>44136</v>
      </c>
      <c r="B215" t="s">
        <v>14</v>
      </c>
      <c r="C215">
        <v>19158</v>
      </c>
    </row>
    <row r="216" spans="1:3" ht="13" x14ac:dyDescent="0.15">
      <c r="A216" s="5">
        <v>44143</v>
      </c>
      <c r="B216" t="s">
        <v>14</v>
      </c>
      <c r="C216">
        <v>2818</v>
      </c>
    </row>
    <row r="217" spans="1:3" ht="13" x14ac:dyDescent="0.15">
      <c r="A217" s="5">
        <v>44150</v>
      </c>
      <c r="B217" t="s">
        <v>14</v>
      </c>
      <c r="C217">
        <v>10255</v>
      </c>
    </row>
    <row r="218" spans="1:3" ht="13" x14ac:dyDescent="0.15">
      <c r="A218" s="5">
        <v>44157</v>
      </c>
      <c r="B218" t="s">
        <v>14</v>
      </c>
      <c r="C218">
        <v>15283</v>
      </c>
    </row>
    <row r="219" spans="1:3" ht="13" x14ac:dyDescent="0.15">
      <c r="A219" s="5">
        <v>44164</v>
      </c>
      <c r="B219" t="s">
        <v>14</v>
      </c>
      <c r="C219">
        <v>4289</v>
      </c>
    </row>
    <row r="220" spans="1:3" ht="13" x14ac:dyDescent="0.15">
      <c r="A220" s="5">
        <v>44171</v>
      </c>
      <c r="B220" t="s">
        <v>14</v>
      </c>
      <c r="C220">
        <v>0</v>
      </c>
    </row>
    <row r="221" spans="1:3" ht="13" x14ac:dyDescent="0.15">
      <c r="A221" s="5">
        <v>44178</v>
      </c>
      <c r="B221" t="s">
        <v>14</v>
      </c>
      <c r="C221">
        <v>22985</v>
      </c>
    </row>
    <row r="222" spans="1:3" ht="13" x14ac:dyDescent="0.15">
      <c r="A222" s="5">
        <v>44185</v>
      </c>
      <c r="B222" t="s">
        <v>14</v>
      </c>
      <c r="C222">
        <v>0</v>
      </c>
    </row>
    <row r="223" spans="1:3" ht="13" x14ac:dyDescent="0.15">
      <c r="A223" s="5">
        <v>44192</v>
      </c>
      <c r="B223" t="s">
        <v>14</v>
      </c>
      <c r="C223">
        <v>0</v>
      </c>
    </row>
    <row r="224" spans="1:3" ht="13" x14ac:dyDescent="0.15">
      <c r="A224" s="5">
        <v>44199</v>
      </c>
      <c r="B224" t="s">
        <v>14</v>
      </c>
      <c r="C224">
        <v>0</v>
      </c>
    </row>
    <row r="225" spans="1:3" ht="13" x14ac:dyDescent="0.15">
      <c r="A225" s="5">
        <v>44206</v>
      </c>
      <c r="B225" t="s">
        <v>14</v>
      </c>
      <c r="C225">
        <v>3511</v>
      </c>
    </row>
    <row r="226" spans="1:3" ht="13" x14ac:dyDescent="0.15">
      <c r="A226" s="5">
        <v>44213</v>
      </c>
      <c r="B226" t="s">
        <v>14</v>
      </c>
      <c r="C226">
        <v>8476</v>
      </c>
    </row>
    <row r="227" spans="1:3" ht="13" x14ac:dyDescent="0.15">
      <c r="A227" s="5">
        <v>44220</v>
      </c>
      <c r="B227" t="s">
        <v>14</v>
      </c>
      <c r="C227">
        <v>10691</v>
      </c>
    </row>
    <row r="228" spans="1:3" ht="13" x14ac:dyDescent="0.15">
      <c r="A228" s="5">
        <v>44227</v>
      </c>
      <c r="B228" t="s">
        <v>14</v>
      </c>
      <c r="C228">
        <v>3398</v>
      </c>
    </row>
    <row r="229" spans="1:3" ht="13" x14ac:dyDescent="0.15">
      <c r="A229" s="5">
        <v>44234</v>
      </c>
      <c r="B229" t="s">
        <v>14</v>
      </c>
      <c r="C229">
        <v>3273</v>
      </c>
    </row>
    <row r="230" spans="1:3" ht="13" x14ac:dyDescent="0.15">
      <c r="A230" s="5">
        <v>44241</v>
      </c>
      <c r="B230" t="s">
        <v>14</v>
      </c>
      <c r="C230">
        <v>8862</v>
      </c>
    </row>
    <row r="231" spans="1:3" ht="13" x14ac:dyDescent="0.15">
      <c r="A231" s="5">
        <v>44248</v>
      </c>
      <c r="B231" t="s">
        <v>14</v>
      </c>
      <c r="C231">
        <v>14493</v>
      </c>
    </row>
    <row r="232" spans="1:3" ht="13" x14ac:dyDescent="0.15">
      <c r="A232" s="5">
        <v>44255</v>
      </c>
      <c r="B232" t="s">
        <v>14</v>
      </c>
      <c r="C232">
        <v>27309</v>
      </c>
    </row>
    <row r="233" spans="1:3" ht="13" x14ac:dyDescent="0.15">
      <c r="A233" s="5">
        <v>44262</v>
      </c>
      <c r="B233" t="s">
        <v>14</v>
      </c>
      <c r="C233">
        <v>4894</v>
      </c>
    </row>
    <row r="234" spans="1:3" ht="13" x14ac:dyDescent="0.15">
      <c r="A234" s="5">
        <v>44269</v>
      </c>
      <c r="B234" t="s">
        <v>14</v>
      </c>
      <c r="C234">
        <v>33661</v>
      </c>
    </row>
    <row r="235" spans="1:3" ht="13" x14ac:dyDescent="0.15">
      <c r="A235" s="5">
        <v>44276</v>
      </c>
      <c r="B235" t="s">
        <v>14</v>
      </c>
      <c r="C235">
        <v>16463</v>
      </c>
    </row>
    <row r="236" spans="1:3" ht="13" x14ac:dyDescent="0.15">
      <c r="A236" s="5">
        <v>44283</v>
      </c>
      <c r="B236" t="s">
        <v>14</v>
      </c>
      <c r="C236">
        <v>30488</v>
      </c>
    </row>
    <row r="237" spans="1:3" ht="13" x14ac:dyDescent="0.15">
      <c r="A237" s="5">
        <v>44290</v>
      </c>
      <c r="B237" t="s">
        <v>14</v>
      </c>
      <c r="C237">
        <v>27436</v>
      </c>
    </row>
    <row r="238" spans="1:3" ht="13" x14ac:dyDescent="0.15">
      <c r="A238" s="5">
        <v>44297</v>
      </c>
      <c r="B238" t="s">
        <v>14</v>
      </c>
      <c r="C238">
        <v>31974</v>
      </c>
    </row>
    <row r="239" spans="1:3" ht="13" x14ac:dyDescent="0.15">
      <c r="A239" s="5">
        <v>44304</v>
      </c>
      <c r="B239" t="s">
        <v>14</v>
      </c>
      <c r="C239">
        <v>27504</v>
      </c>
    </row>
    <row r="240" spans="1:3" ht="13" x14ac:dyDescent="0.15">
      <c r="A240" s="5">
        <v>44311</v>
      </c>
      <c r="B240" t="s">
        <v>14</v>
      </c>
      <c r="C240">
        <v>30784</v>
      </c>
    </row>
    <row r="241" spans="1:3" ht="13" x14ac:dyDescent="0.15">
      <c r="A241" s="5">
        <v>44318</v>
      </c>
      <c r="B241" t="s">
        <v>14</v>
      </c>
      <c r="C241">
        <v>31739</v>
      </c>
    </row>
    <row r="242" spans="1:3" ht="13" x14ac:dyDescent="0.15">
      <c r="A242" s="5">
        <v>44325</v>
      </c>
      <c r="B242" t="s">
        <v>14</v>
      </c>
      <c r="C242">
        <v>9401</v>
      </c>
    </row>
    <row r="243" spans="1:3" ht="13" x14ac:dyDescent="0.15">
      <c r="A243" s="5">
        <v>44332</v>
      </c>
      <c r="B243" t="s">
        <v>14</v>
      </c>
      <c r="C243">
        <v>11240</v>
      </c>
    </row>
    <row r="244" spans="1:3" ht="13" x14ac:dyDescent="0.15">
      <c r="A244" s="5">
        <v>44339</v>
      </c>
      <c r="B244" t="s">
        <v>14</v>
      </c>
      <c r="C244">
        <v>7247</v>
      </c>
    </row>
    <row r="245" spans="1:3" ht="13" x14ac:dyDescent="0.15">
      <c r="A245" s="5">
        <v>44346</v>
      </c>
      <c r="B245" t="s">
        <v>14</v>
      </c>
      <c r="C245">
        <v>5277</v>
      </c>
    </row>
    <row r="246" spans="1:3" ht="13" x14ac:dyDescent="0.15">
      <c r="A246" s="5">
        <v>44353</v>
      </c>
      <c r="B246" t="s">
        <v>14</v>
      </c>
      <c r="C246">
        <v>6624</v>
      </c>
    </row>
    <row r="247" spans="1:3" ht="13" x14ac:dyDescent="0.15">
      <c r="A247" s="5">
        <v>44360</v>
      </c>
      <c r="B247" t="s">
        <v>14</v>
      </c>
      <c r="C247">
        <v>1917</v>
      </c>
    </row>
    <row r="248" spans="1:3" ht="13" x14ac:dyDescent="0.15">
      <c r="A248" s="5">
        <v>44367</v>
      </c>
      <c r="B248" t="s">
        <v>14</v>
      </c>
      <c r="C248">
        <v>2738</v>
      </c>
    </row>
    <row r="249" spans="1:3" ht="13" x14ac:dyDescent="0.15">
      <c r="A249" s="5">
        <v>44374</v>
      </c>
      <c r="B249" t="s">
        <v>14</v>
      </c>
      <c r="C249">
        <v>0</v>
      </c>
    </row>
    <row r="250" spans="1:3" ht="13" x14ac:dyDescent="0.15">
      <c r="A250" s="5">
        <v>44381</v>
      </c>
      <c r="B250" t="s">
        <v>14</v>
      </c>
      <c r="C250">
        <v>0</v>
      </c>
    </row>
    <row r="251" spans="1:3" ht="13" x14ac:dyDescent="0.15">
      <c r="A251" s="5">
        <v>44388</v>
      </c>
      <c r="B251" t="s">
        <v>14</v>
      </c>
      <c r="C251">
        <v>0</v>
      </c>
    </row>
    <row r="252" spans="1:3" ht="13" x14ac:dyDescent="0.15">
      <c r="A252" s="5">
        <v>44395</v>
      </c>
      <c r="B252" t="s">
        <v>14</v>
      </c>
      <c r="C252">
        <v>1104</v>
      </c>
    </row>
    <row r="253" spans="1:3" ht="13" x14ac:dyDescent="0.15">
      <c r="A253" s="5">
        <v>44402</v>
      </c>
      <c r="B253" t="s">
        <v>14</v>
      </c>
      <c r="C253">
        <v>0</v>
      </c>
    </row>
    <row r="254" spans="1:3" ht="13" x14ac:dyDescent="0.15">
      <c r="A254" s="5">
        <v>44409</v>
      </c>
      <c r="B254" t="s">
        <v>14</v>
      </c>
      <c r="C254">
        <v>15216</v>
      </c>
    </row>
    <row r="255" spans="1:3" ht="13" x14ac:dyDescent="0.15">
      <c r="A255" s="5">
        <v>44416</v>
      </c>
      <c r="B255" t="s">
        <v>14</v>
      </c>
      <c r="C255">
        <v>27756</v>
      </c>
    </row>
    <row r="256" spans="1:3" ht="13" x14ac:dyDescent="0.15">
      <c r="A256" s="5">
        <v>44418</v>
      </c>
      <c r="B256" t="s">
        <v>14</v>
      </c>
      <c r="C256">
        <v>6544</v>
      </c>
    </row>
    <row r="257" spans="1:3" ht="13" x14ac:dyDescent="0.15">
      <c r="A257" s="5">
        <v>44420</v>
      </c>
      <c r="B257" t="s">
        <v>14</v>
      </c>
      <c r="C257">
        <v>7739</v>
      </c>
    </row>
    <row r="258" spans="1:3" ht="13" x14ac:dyDescent="0.15">
      <c r="A258" s="5">
        <v>44423</v>
      </c>
      <c r="B258" t="s">
        <v>14</v>
      </c>
      <c r="C258">
        <v>17053</v>
      </c>
    </row>
    <row r="259" spans="1:3" ht="13" x14ac:dyDescent="0.15">
      <c r="A259" s="5">
        <v>44425</v>
      </c>
      <c r="B259" t="s">
        <v>14</v>
      </c>
      <c r="C259">
        <v>7475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</vt:lpstr>
      <vt:lpstr>Wastewater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2021-09-05T03:52:47Z</dcterms:created>
  <dcterms:modified xsi:type="dcterms:W3CDTF">2021-09-06T20:52:17Z</dcterms:modified>
</cp:coreProperties>
</file>