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3040" windowHeight="9384" activeTab="7"/>
  </bookViews>
  <sheets>
    <sheet name="Secuencial" sheetId="1" r:id="rId1"/>
    <sheet name="Greedy" sheetId="9" r:id="rId2"/>
    <sheet name="Global" sheetId="2" r:id="rId3"/>
    <sheet name="Compartido" sheetId="4" r:id="rId4"/>
    <sheet name="Local" sheetId="5" r:id="rId5"/>
    <sheet name="TablaCUDAM" sheetId="6" r:id="rId6"/>
    <sheet name="TablaCUDAGA" sheetId="7" r:id="rId7"/>
    <sheet name="TablaComp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AE32" i="9" l="1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B15" i="9"/>
  <c r="U17" i="7" l="1"/>
  <c r="M17" i="7"/>
  <c r="K17" i="7"/>
  <c r="E17" i="7"/>
  <c r="T17" i="7"/>
  <c r="S17" i="7"/>
  <c r="R17" i="7"/>
  <c r="Q17" i="7"/>
  <c r="P17" i="7"/>
  <c r="O17" i="7"/>
  <c r="N17" i="7"/>
  <c r="L17" i="7"/>
  <c r="J17" i="7"/>
  <c r="I17" i="7"/>
  <c r="H17" i="7"/>
  <c r="G17" i="7"/>
  <c r="F17" i="7"/>
  <c r="D17" i="7"/>
  <c r="C17" i="7"/>
  <c r="B17" i="7"/>
  <c r="U17" i="6"/>
  <c r="T17" i="6"/>
  <c r="S17" i="6"/>
  <c r="R17" i="6"/>
  <c r="Q17" i="6"/>
  <c r="P17" i="6"/>
  <c r="O17" i="6"/>
  <c r="N17" i="6"/>
  <c r="M17" i="6"/>
  <c r="L17" i="6"/>
  <c r="K17" i="6"/>
  <c r="J17" i="6"/>
  <c r="H17" i="6"/>
  <c r="I17" i="6"/>
  <c r="G17" i="6"/>
  <c r="F17" i="6"/>
  <c r="E17" i="6"/>
  <c r="D17" i="6"/>
  <c r="C17" i="6"/>
  <c r="B17" i="6"/>
  <c r="L124" i="4" l="1"/>
  <c r="M124" i="4"/>
  <c r="D40" i="4" l="1"/>
  <c r="E40" i="4"/>
  <c r="N40" i="4" l="1"/>
  <c r="O40" i="4"/>
  <c r="U166" i="5" l="1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O148" i="5"/>
  <c r="M148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O127" i="5"/>
  <c r="M127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O106" i="5"/>
  <c r="M106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O85" i="5"/>
  <c r="M85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O64" i="5"/>
  <c r="M64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O43" i="5"/>
  <c r="M43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22" i="5"/>
  <c r="M22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" i="5"/>
  <c r="M1" i="5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O148" i="4"/>
  <c r="M148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O127" i="4"/>
  <c r="M127" i="4"/>
  <c r="U124" i="4"/>
  <c r="T124" i="4"/>
  <c r="S124" i="4"/>
  <c r="R124" i="4"/>
  <c r="Q124" i="4"/>
  <c r="P124" i="4"/>
  <c r="O124" i="4"/>
  <c r="N124" i="4"/>
  <c r="K124" i="4"/>
  <c r="J124" i="4"/>
  <c r="I124" i="4"/>
  <c r="H124" i="4"/>
  <c r="G124" i="4"/>
  <c r="F124" i="4"/>
  <c r="E124" i="4"/>
  <c r="D124" i="4"/>
  <c r="C124" i="4"/>
  <c r="B124" i="4"/>
  <c r="O106" i="4"/>
  <c r="M106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O85" i="4"/>
  <c r="M85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O64" i="4"/>
  <c r="M64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O43" i="4"/>
  <c r="M43" i="4"/>
  <c r="U40" i="4"/>
  <c r="T40" i="4"/>
  <c r="S40" i="4"/>
  <c r="R40" i="4"/>
  <c r="Q40" i="4"/>
  <c r="P40" i="4"/>
  <c r="M40" i="4"/>
  <c r="L40" i="4"/>
  <c r="K40" i="4"/>
  <c r="J40" i="4"/>
  <c r="I40" i="4"/>
  <c r="H40" i="4"/>
  <c r="G40" i="4"/>
  <c r="F40" i="4"/>
  <c r="C40" i="4"/>
  <c r="B40" i="4"/>
  <c r="O22" i="4"/>
  <c r="M22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" i="4"/>
  <c r="M1" i="4"/>
  <c r="O166" i="2"/>
  <c r="K166" i="2" l="1"/>
  <c r="I166" i="2"/>
  <c r="G166" i="2"/>
  <c r="E166" i="2"/>
  <c r="C166" i="2"/>
  <c r="C19" i="2"/>
  <c r="E19" i="2"/>
  <c r="G19" i="2"/>
  <c r="I19" i="2"/>
  <c r="K19" i="2"/>
  <c r="K40" i="2"/>
  <c r="I40" i="2"/>
  <c r="G40" i="2"/>
  <c r="E40" i="2"/>
  <c r="C40" i="2"/>
  <c r="C61" i="2"/>
  <c r="E61" i="2"/>
  <c r="G61" i="2"/>
  <c r="I61" i="2"/>
  <c r="K61" i="2"/>
  <c r="K82" i="2"/>
  <c r="I82" i="2"/>
  <c r="G82" i="2"/>
  <c r="E82" i="2"/>
  <c r="C82" i="2"/>
  <c r="C103" i="2"/>
  <c r="E103" i="2"/>
  <c r="G103" i="2"/>
  <c r="I103" i="2"/>
  <c r="K103" i="2"/>
  <c r="K124" i="2"/>
  <c r="I124" i="2"/>
  <c r="G124" i="2"/>
  <c r="E124" i="2"/>
  <c r="C124" i="2"/>
  <c r="C145" i="2"/>
  <c r="E145" i="2"/>
  <c r="G145" i="2"/>
  <c r="I145" i="2"/>
  <c r="K145" i="2"/>
  <c r="F166" i="2" l="1"/>
  <c r="U166" i="2" l="1"/>
  <c r="T166" i="2"/>
  <c r="S166" i="2"/>
  <c r="R166" i="2"/>
  <c r="Q166" i="2"/>
  <c r="P166" i="2"/>
  <c r="N166" i="2"/>
  <c r="M166" i="2"/>
  <c r="L166" i="2"/>
  <c r="J166" i="2"/>
  <c r="H166" i="2"/>
  <c r="D166" i="2"/>
  <c r="B166" i="2"/>
  <c r="O148" i="2"/>
  <c r="M148" i="2"/>
  <c r="U145" i="2"/>
  <c r="T145" i="2"/>
  <c r="S145" i="2"/>
  <c r="R145" i="2"/>
  <c r="Q145" i="2"/>
  <c r="P145" i="2"/>
  <c r="O145" i="2"/>
  <c r="N145" i="2"/>
  <c r="M145" i="2"/>
  <c r="L145" i="2"/>
  <c r="J145" i="2"/>
  <c r="H145" i="2"/>
  <c r="F145" i="2"/>
  <c r="D145" i="2"/>
  <c r="B145" i="2"/>
  <c r="O127" i="2"/>
  <c r="M127" i="2"/>
  <c r="U124" i="2"/>
  <c r="T124" i="2"/>
  <c r="S124" i="2"/>
  <c r="R124" i="2"/>
  <c r="Q124" i="2"/>
  <c r="P124" i="2"/>
  <c r="O124" i="2"/>
  <c r="N124" i="2"/>
  <c r="M124" i="2"/>
  <c r="L124" i="2"/>
  <c r="J124" i="2"/>
  <c r="H124" i="2"/>
  <c r="F124" i="2"/>
  <c r="D124" i="2"/>
  <c r="B124" i="2"/>
  <c r="O106" i="2"/>
  <c r="M106" i="2"/>
  <c r="U103" i="2"/>
  <c r="T103" i="2"/>
  <c r="S103" i="2"/>
  <c r="R103" i="2"/>
  <c r="Q103" i="2"/>
  <c r="P103" i="2"/>
  <c r="O103" i="2"/>
  <c r="N103" i="2"/>
  <c r="M103" i="2"/>
  <c r="L103" i="2"/>
  <c r="J103" i="2"/>
  <c r="H103" i="2"/>
  <c r="F103" i="2"/>
  <c r="D103" i="2"/>
  <c r="B103" i="2"/>
  <c r="O85" i="2"/>
  <c r="M85" i="2"/>
  <c r="U82" i="2" l="1"/>
  <c r="T82" i="2"/>
  <c r="S82" i="2"/>
  <c r="R82" i="2"/>
  <c r="Q82" i="2"/>
  <c r="P82" i="2"/>
  <c r="O82" i="2"/>
  <c r="N82" i="2"/>
  <c r="M82" i="2"/>
  <c r="L82" i="2"/>
  <c r="J82" i="2"/>
  <c r="H82" i="2"/>
  <c r="F82" i="2"/>
  <c r="D82" i="2"/>
  <c r="B82" i="2"/>
  <c r="O64" i="2"/>
  <c r="M64" i="2"/>
  <c r="U61" i="2"/>
  <c r="T61" i="2"/>
  <c r="S61" i="2"/>
  <c r="R61" i="2"/>
  <c r="Q61" i="2"/>
  <c r="P61" i="2"/>
  <c r="O61" i="2"/>
  <c r="N61" i="2"/>
  <c r="M61" i="2"/>
  <c r="L61" i="2"/>
  <c r="J61" i="2"/>
  <c r="H61" i="2"/>
  <c r="F61" i="2"/>
  <c r="D61" i="2"/>
  <c r="B61" i="2"/>
  <c r="O43" i="2"/>
  <c r="M43" i="2"/>
  <c r="U40" i="2" l="1"/>
  <c r="T40" i="2"/>
  <c r="S40" i="2"/>
  <c r="R40" i="2"/>
  <c r="Q40" i="2"/>
  <c r="P40" i="2"/>
  <c r="O40" i="2"/>
  <c r="N40" i="2"/>
  <c r="M40" i="2"/>
  <c r="L40" i="2"/>
  <c r="J40" i="2"/>
  <c r="H40" i="2"/>
  <c r="F40" i="2"/>
  <c r="D40" i="2"/>
  <c r="B40" i="2"/>
  <c r="O22" i="2"/>
  <c r="M22" i="2"/>
  <c r="U72" i="1" l="1"/>
  <c r="T72" i="1"/>
  <c r="S72" i="1"/>
  <c r="R72" i="1"/>
  <c r="Q72" i="1"/>
  <c r="P72" i="1"/>
  <c r="O72" i="1"/>
  <c r="N72" i="1"/>
  <c r="M72" i="1"/>
  <c r="L72" i="1"/>
  <c r="J72" i="1"/>
  <c r="H72" i="1"/>
  <c r="F72" i="1"/>
  <c r="D72" i="1"/>
  <c r="B72" i="1"/>
  <c r="O56" i="1"/>
  <c r="M56" i="1"/>
  <c r="U35" i="1" l="1"/>
  <c r="T35" i="1"/>
  <c r="S35" i="1"/>
  <c r="R35" i="1"/>
  <c r="Q35" i="1"/>
  <c r="P35" i="1"/>
  <c r="O35" i="1"/>
  <c r="N35" i="1"/>
  <c r="M35" i="1"/>
  <c r="L35" i="1"/>
  <c r="J35" i="1"/>
  <c r="H35" i="1"/>
  <c r="F35" i="1"/>
  <c r="D35" i="1"/>
  <c r="B35" i="1"/>
  <c r="O19" i="1"/>
  <c r="M19" i="1"/>
  <c r="U19" i="2" l="1"/>
  <c r="T19" i="2"/>
  <c r="S19" i="2"/>
  <c r="R19" i="2"/>
  <c r="Q19" i="2"/>
  <c r="P19" i="2"/>
  <c r="O19" i="2"/>
  <c r="N19" i="2"/>
  <c r="M19" i="2"/>
  <c r="L19" i="2"/>
  <c r="J19" i="2"/>
  <c r="H19" i="2"/>
  <c r="F19" i="2"/>
  <c r="D19" i="2"/>
  <c r="B19" i="2"/>
  <c r="O1" i="2"/>
  <c r="M1" i="2"/>
  <c r="U54" i="1" l="1"/>
  <c r="T54" i="1"/>
  <c r="S54" i="1"/>
  <c r="R54" i="1"/>
  <c r="Q54" i="1"/>
  <c r="P54" i="1"/>
  <c r="O54" i="1"/>
  <c r="N54" i="1"/>
  <c r="M54" i="1"/>
  <c r="L54" i="1"/>
  <c r="J54" i="1"/>
  <c r="H54" i="1"/>
  <c r="F54" i="1"/>
  <c r="D54" i="1"/>
  <c r="B54" i="1"/>
  <c r="O38" i="1"/>
  <c r="M38" i="1"/>
  <c r="O1" i="1" l="1"/>
  <c r="AA17" i="1" l="1"/>
  <c r="Y17" i="1"/>
  <c r="W17" i="1"/>
  <c r="U17" i="1"/>
  <c r="S17" i="1"/>
  <c r="Q17" i="1"/>
  <c r="O17" i="1"/>
  <c r="M1" i="1" l="1"/>
  <c r="M17" i="1" l="1"/>
  <c r="L17" i="1"/>
  <c r="Z17" i="1" l="1"/>
  <c r="X17" i="1"/>
  <c r="V17" i="1"/>
  <c r="T17" i="1"/>
  <c r="R17" i="1"/>
  <c r="P17" i="1"/>
  <c r="N17" i="1" l="1"/>
  <c r="J17" i="1"/>
  <c r="H17" i="1"/>
  <c r="F17" i="1"/>
  <c r="D17" i="1"/>
  <c r="B17" i="1" l="1"/>
</calcChain>
</file>

<file path=xl/sharedStrings.xml><?xml version="1.0" encoding="utf-8"?>
<sst xmlns="http://schemas.openxmlformats.org/spreadsheetml/2006/main" count="1276" uniqueCount="77">
  <si>
    <t>población</t>
  </si>
  <si>
    <t>myciel3</t>
  </si>
  <si>
    <t>myciel4</t>
  </si>
  <si>
    <t>2-Fullins-3</t>
  </si>
  <si>
    <t>Jean</t>
  </si>
  <si>
    <t>Anna</t>
  </si>
  <si>
    <t>Tiempo</t>
  </si>
  <si>
    <t>NAM</t>
  </si>
  <si>
    <t>Promedio</t>
  </si>
  <si>
    <t>DSJC250.5</t>
  </si>
  <si>
    <t>DSJC500.5</t>
  </si>
  <si>
    <t>DSJC1000.5</t>
  </si>
  <si>
    <t>le450_15c</t>
  </si>
  <si>
    <t>le450_25c</t>
  </si>
  <si>
    <t>flat300_28</t>
  </si>
  <si>
    <t>flat1000_76_0</t>
  </si>
  <si>
    <t>DSJC1000.1</t>
  </si>
  <si>
    <t>Colores</t>
  </si>
  <si>
    <t>bloques</t>
  </si>
  <si>
    <t>hilos</t>
  </si>
  <si>
    <t>método</t>
  </si>
  <si>
    <t>metrópolis</t>
  </si>
  <si>
    <t>Método</t>
  </si>
  <si>
    <t>Metrópolis</t>
  </si>
  <si>
    <t>Escalado</t>
  </si>
  <si>
    <t>Escalando</t>
  </si>
  <si>
    <t>Metropolis</t>
  </si>
  <si>
    <t>Grafos benchmark (Metropolis)</t>
  </si>
  <si>
    <t>Global,128,2,32</t>
  </si>
  <si>
    <t>Global,128,1,64</t>
  </si>
  <si>
    <t>Global,256,2,64</t>
  </si>
  <si>
    <t>Global,256,1,128</t>
  </si>
  <si>
    <t>Compartido,128,2,32</t>
  </si>
  <si>
    <t>Compartido,256,2,64</t>
  </si>
  <si>
    <t>Compartido,256,1,128</t>
  </si>
  <si>
    <t>Local,128,2,32</t>
  </si>
  <si>
    <t>Local,128,1,64</t>
  </si>
  <si>
    <t>Local,256,2,64</t>
  </si>
  <si>
    <t>Local,256,1,128</t>
  </si>
  <si>
    <t>Compartido,128,1,64</t>
  </si>
  <si>
    <t>Mínimo</t>
  </si>
  <si>
    <t>Grafos benchmark (Gradiente)</t>
  </si>
  <si>
    <t>Grafos benchmarks</t>
  </si>
  <si>
    <t>smallest last</t>
  </si>
  <si>
    <t>Independent set</t>
  </si>
  <si>
    <t>Secuencial-Metro-128</t>
  </si>
  <si>
    <t>Secuencial-Metro-256</t>
  </si>
  <si>
    <t>Secuencial-GA-128</t>
  </si>
  <si>
    <t>Secuencial-GA-256</t>
  </si>
  <si>
    <t>col</t>
  </si>
  <si>
    <t>Smallest last</t>
  </si>
  <si>
    <t>independent set</t>
  </si>
  <si>
    <t>promedio</t>
  </si>
  <si>
    <t>Global,128,2,32 GA</t>
  </si>
  <si>
    <t>Global,128,1,64 GA</t>
  </si>
  <si>
    <t>Global,256,2,64 GA</t>
  </si>
  <si>
    <t>Global,256,1,128 GA</t>
  </si>
  <si>
    <t>Compartido,128,2,32 GA</t>
  </si>
  <si>
    <t>Compartido,128,1,64 GA</t>
  </si>
  <si>
    <t>Compartido,256,2,64 GA</t>
  </si>
  <si>
    <t>Compartido,256,1,128 GA</t>
  </si>
  <si>
    <t>Local,128,2,32 GA</t>
  </si>
  <si>
    <t>Local,128,1,64 GA</t>
  </si>
  <si>
    <t>Local,256,2,64 GA</t>
  </si>
  <si>
    <t>Local,256,1,128 GA</t>
  </si>
  <si>
    <t>Global,128,2,32 Metro</t>
  </si>
  <si>
    <t>Global,128,1,64 Metro</t>
  </si>
  <si>
    <t>Global,256,2,64 Metro</t>
  </si>
  <si>
    <t>Global,256,1,128 Metro</t>
  </si>
  <si>
    <t>Compartido,128,2,32 Metro</t>
  </si>
  <si>
    <t>Compartido,128,1,64 Metro</t>
  </si>
  <si>
    <t>Compartido,256,2,64 Metro</t>
  </si>
  <si>
    <t>Compartido,256,1,128 Metro</t>
  </si>
  <si>
    <t>Local,128,2,32 Metro</t>
  </si>
  <si>
    <t>Local,128,1,64 Metro</t>
  </si>
  <si>
    <t>Local,256,2,64 Metro</t>
  </si>
  <si>
    <t>Local,256,1,128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</si>
</sst>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1" applyNumberFormat="0" applyFill="0" applyAlignment="0" applyProtection="0"/>
    <xf numFmtId="0" fontId="7" fillId="5" borderId="10" applyNumberFormat="0" applyAlignment="0" applyProtection="0"/>
  </cellStyleXfs>
  <cellXfs count="216">
    <xf numFmtId="0" fontId="0" fillId="0" borderId="0" xfId="0"/>
    <xf numFmtId="0" fontId="1" fillId="2" borderId="0" xfId="1"/>
    <xf numFmtId="0" fontId="2" fillId="3" borderId="0" xfId="2"/>
    <xf numFmtId="0" fontId="2" fillId="3" borderId="0" xfId="2" applyAlignment="1">
      <alignment horizontal="center"/>
    </xf>
    <xf numFmtId="0" fontId="3" fillId="4" borderId="0" xfId="3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3" borderId="1" xfId="4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5" fillId="3" borderId="1" xfId="4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3" borderId="1" xfId="4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3" borderId="1" xfId="4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" borderId="0" xfId="2" applyFont="1"/>
    <xf numFmtId="0" fontId="2" fillId="3" borderId="5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6" xfId="2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7" fillId="5" borderId="10" xfId="5"/>
    <xf numFmtId="0" fontId="5" fillId="3" borderId="1" xfId="4" applyFill="1" applyAlignment="1">
      <alignment horizontal="center"/>
    </xf>
    <xf numFmtId="0" fontId="0" fillId="0" borderId="0" xfId="0"/>
    <xf numFmtId="0" fontId="5" fillId="3" borderId="2" xfId="4" applyFill="1" applyBorder="1" applyAlignment="1">
      <alignment horizontal="center"/>
    </xf>
    <xf numFmtId="0" fontId="5" fillId="3" borderId="3" xfId="4" applyFill="1" applyBorder="1" applyAlignment="1">
      <alignment horizontal="center"/>
    </xf>
    <xf numFmtId="0" fontId="5" fillId="3" borderId="4" xfId="4" applyFill="1" applyBorder="1" applyAlignment="1">
      <alignment horizontal="center"/>
    </xf>
    <xf numFmtId="0" fontId="6" fillId="3" borderId="0" xfId="2" applyFont="1" applyAlignment="1">
      <alignment horizontal="center"/>
    </xf>
  </cellXfs>
  <cellStyles count="6">
    <cellStyle name="Buena" xfId="1" builtinId="26"/>
    <cellStyle name="Entrada" xfId="5" builtinId="20"/>
    <cellStyle name="Incorrecto" xfId="3" builtinId="27"/>
    <cellStyle name="Neutral" xfId="2" builtinId="28"/>
    <cellStyle name="Normal" xfId="0" builtinId="0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/>
  </sheetViews>
  <sheetFormatPr baseColWidth="10" defaultRowHeight="14.4" x14ac:dyDescent="0.3"/>
  <cols>
    <col min="3" max="3" width="5.109375" bestFit="1" customWidth="1"/>
    <col min="5" max="5" width="5.109375" bestFit="1" customWidth="1"/>
    <col min="7" max="7" width="5.109375" bestFit="1" customWidth="1"/>
    <col min="9" max="9" width="5.109375" bestFit="1" customWidth="1"/>
    <col min="11" max="11" width="5.109375" bestFit="1" customWidth="1"/>
    <col min="13" max="13" width="5.109375" bestFit="1" customWidth="1"/>
    <col min="15" max="15" width="5.109375" bestFit="1" customWidth="1"/>
    <col min="17" max="17" width="5.109375" bestFit="1" customWidth="1"/>
    <col min="19" max="19" width="5.109375" bestFit="1" customWidth="1"/>
    <col min="21" max="21" width="5.109375" bestFit="1" customWidth="1"/>
    <col min="23" max="23" width="5.109375" bestFit="1" customWidth="1"/>
    <col min="25" max="25" width="5.109375" bestFit="1" customWidth="1"/>
    <col min="27" max="27" width="5.109375" bestFit="1" customWidth="1"/>
    <col min="29" max="29" width="5.109375" bestFit="1" customWidth="1"/>
  </cols>
  <sheetData>
    <row r="1" spans="1:29" x14ac:dyDescent="0.3">
      <c r="A1" s="1" t="s">
        <v>0</v>
      </c>
      <c r="B1" s="1">
        <v>128</v>
      </c>
      <c r="M1">
        <f>M3-M4</f>
        <v>11</v>
      </c>
      <c r="O1">
        <f>O3-O4</f>
        <v>19</v>
      </c>
    </row>
    <row r="2" spans="1:29" s="22" customFormat="1" x14ac:dyDescent="0.3">
      <c r="A2" s="1" t="s">
        <v>22</v>
      </c>
      <c r="B2" s="1" t="s">
        <v>23</v>
      </c>
    </row>
    <row r="3" spans="1:29" x14ac:dyDescent="0.3">
      <c r="M3">
        <v>39</v>
      </c>
      <c r="O3">
        <v>67</v>
      </c>
    </row>
    <row r="4" spans="1:29" x14ac:dyDescent="0.3">
      <c r="A4" s="1" t="s">
        <v>17</v>
      </c>
      <c r="C4" s="1">
        <v>4</v>
      </c>
      <c r="E4" s="1">
        <v>5</v>
      </c>
      <c r="G4" s="1">
        <v>5</v>
      </c>
      <c r="I4" s="1">
        <v>10</v>
      </c>
      <c r="K4" s="1">
        <v>11</v>
      </c>
      <c r="M4" s="1">
        <v>28</v>
      </c>
      <c r="O4" s="1">
        <v>48</v>
      </c>
      <c r="Q4" s="1">
        <v>84</v>
      </c>
      <c r="S4" s="1">
        <v>15</v>
      </c>
      <c r="U4" s="1">
        <v>25</v>
      </c>
      <c r="W4" s="1">
        <v>31</v>
      </c>
      <c r="Y4" s="1">
        <v>84</v>
      </c>
      <c r="AA4" s="1">
        <v>21</v>
      </c>
    </row>
    <row r="5" spans="1:29" ht="18" thickBot="1" x14ac:dyDescent="0.4">
      <c r="B5" s="210" t="s">
        <v>1</v>
      </c>
      <c r="C5" s="210"/>
      <c r="D5" s="210" t="s">
        <v>2</v>
      </c>
      <c r="E5" s="210"/>
      <c r="F5" s="210" t="s">
        <v>3</v>
      </c>
      <c r="G5" s="210"/>
      <c r="H5" s="210" t="s">
        <v>4</v>
      </c>
      <c r="I5" s="210"/>
      <c r="J5" s="210" t="s">
        <v>5</v>
      </c>
      <c r="K5" s="210"/>
      <c r="L5" s="210" t="s">
        <v>9</v>
      </c>
      <c r="M5" s="210"/>
      <c r="N5" s="210" t="s">
        <v>10</v>
      </c>
      <c r="O5" s="210"/>
      <c r="P5" s="210" t="s">
        <v>11</v>
      </c>
      <c r="Q5" s="210"/>
      <c r="R5" s="210" t="s">
        <v>12</v>
      </c>
      <c r="S5" s="210"/>
      <c r="T5" s="210" t="s">
        <v>13</v>
      </c>
      <c r="U5" s="210"/>
      <c r="V5" s="210" t="s">
        <v>14</v>
      </c>
      <c r="W5" s="210"/>
      <c r="X5" s="210" t="s">
        <v>15</v>
      </c>
      <c r="Y5" s="210"/>
      <c r="Z5" s="210" t="s">
        <v>16</v>
      </c>
      <c r="AA5" s="210"/>
      <c r="AB5" s="211"/>
      <c r="AC5" s="211"/>
    </row>
    <row r="6" spans="1:29" ht="15" thickTop="1" x14ac:dyDescent="0.3">
      <c r="B6" s="3" t="s">
        <v>6</v>
      </c>
      <c r="C6" s="3" t="s">
        <v>7</v>
      </c>
      <c r="D6" s="3" t="s">
        <v>6</v>
      </c>
      <c r="E6" s="3" t="s">
        <v>7</v>
      </c>
      <c r="F6" s="3" t="s">
        <v>6</v>
      </c>
      <c r="G6" s="3" t="s">
        <v>7</v>
      </c>
      <c r="H6" s="3" t="s">
        <v>6</v>
      </c>
      <c r="I6" s="3" t="s">
        <v>7</v>
      </c>
      <c r="J6" s="3" t="s">
        <v>6</v>
      </c>
      <c r="K6" s="3" t="s">
        <v>7</v>
      </c>
      <c r="L6" s="3" t="s">
        <v>6</v>
      </c>
      <c r="M6" s="3" t="s">
        <v>7</v>
      </c>
      <c r="N6" s="3" t="s">
        <v>6</v>
      </c>
      <c r="O6" s="3" t="s">
        <v>7</v>
      </c>
      <c r="P6" s="3" t="s">
        <v>6</v>
      </c>
      <c r="Q6" s="3" t="s">
        <v>7</v>
      </c>
      <c r="R6" s="3" t="s">
        <v>6</v>
      </c>
      <c r="S6" s="3" t="s">
        <v>7</v>
      </c>
      <c r="T6" s="3" t="s">
        <v>6</v>
      </c>
      <c r="U6" s="3" t="s">
        <v>7</v>
      </c>
      <c r="V6" s="3" t="s">
        <v>6</v>
      </c>
      <c r="W6" s="3" t="s">
        <v>7</v>
      </c>
      <c r="X6" s="3" t="s">
        <v>6</v>
      </c>
      <c r="Y6" s="3" t="s">
        <v>7</v>
      </c>
      <c r="Z6" s="3" t="s">
        <v>6</v>
      </c>
      <c r="AA6" s="3" t="s">
        <v>7</v>
      </c>
    </row>
    <row r="7" spans="1:29" x14ac:dyDescent="0.3">
      <c r="A7" s="2">
        <v>1</v>
      </c>
      <c r="B7">
        <v>1.1993408203125E-2</v>
      </c>
      <c r="C7">
        <v>0</v>
      </c>
      <c r="D7">
        <v>3.5895109176635701E-2</v>
      </c>
      <c r="E7">
        <v>0</v>
      </c>
      <c r="F7">
        <v>0.12365770339965799</v>
      </c>
      <c r="G7">
        <v>0</v>
      </c>
      <c r="H7">
        <v>0.24137997627258301</v>
      </c>
      <c r="I7">
        <v>0</v>
      </c>
      <c r="J7">
        <v>0.74102044105529696</v>
      </c>
      <c r="K7">
        <v>0</v>
      </c>
      <c r="L7">
        <v>34.433917284011798</v>
      </c>
      <c r="M7">
        <v>124</v>
      </c>
      <c r="N7">
        <v>220.954091787338</v>
      </c>
      <c r="O7">
        <v>371</v>
      </c>
      <c r="P7">
        <v>1463.12964224815</v>
      </c>
      <c r="Q7">
        <v>754</v>
      </c>
      <c r="R7">
        <v>74.676616668701101</v>
      </c>
      <c r="S7">
        <v>431</v>
      </c>
      <c r="T7">
        <v>72.369775533676105</v>
      </c>
      <c r="U7">
        <v>86</v>
      </c>
      <c r="V7">
        <v>50.3881962299346</v>
      </c>
      <c r="W7">
        <v>138</v>
      </c>
      <c r="X7">
        <v>1636.0459263324699</v>
      </c>
      <c r="Y7">
        <v>929</v>
      </c>
      <c r="Z7">
        <v>359.45400619506802</v>
      </c>
      <c r="AA7">
        <v>448</v>
      </c>
    </row>
    <row r="8" spans="1:29" x14ac:dyDescent="0.3">
      <c r="A8" s="2">
        <v>2</v>
      </c>
      <c r="B8">
        <v>1.1967658996582E-2</v>
      </c>
      <c r="C8">
        <v>0</v>
      </c>
      <c r="D8">
        <v>3.5929203033447203E-2</v>
      </c>
      <c r="E8">
        <v>0</v>
      </c>
      <c r="F8">
        <v>0.12864637374877899</v>
      </c>
      <c r="G8">
        <v>0</v>
      </c>
      <c r="H8">
        <v>0.242344856262207</v>
      </c>
      <c r="I8">
        <v>0</v>
      </c>
      <c r="J8">
        <v>0.76000022888183505</v>
      </c>
      <c r="K8">
        <v>0</v>
      </c>
      <c r="L8">
        <v>33.538280725479098</v>
      </c>
      <c r="M8">
        <v>128</v>
      </c>
      <c r="N8">
        <v>210.21711516380299</v>
      </c>
      <c r="O8">
        <v>370</v>
      </c>
      <c r="P8">
        <v>1386.1363208293899</v>
      </c>
      <c r="Q8">
        <v>737</v>
      </c>
      <c r="R8">
        <v>73.823858976364093</v>
      </c>
      <c r="S8">
        <v>426</v>
      </c>
      <c r="T8">
        <v>71.756399869918795</v>
      </c>
      <c r="U8">
        <v>85</v>
      </c>
      <c r="V8">
        <v>51.250937223434399</v>
      </c>
      <c r="W8">
        <v>141</v>
      </c>
      <c r="X8">
        <v>1623.7309119701299</v>
      </c>
      <c r="Y8">
        <v>940</v>
      </c>
      <c r="Z8">
        <v>361.217282533645</v>
      </c>
      <c r="AA8">
        <v>453</v>
      </c>
    </row>
    <row r="9" spans="1:29" x14ac:dyDescent="0.3">
      <c r="A9" s="2">
        <v>3</v>
      </c>
      <c r="B9">
        <v>1.2983083724975499E-2</v>
      </c>
      <c r="C9">
        <v>0</v>
      </c>
      <c r="D9">
        <v>3.69000434875488E-2</v>
      </c>
      <c r="E9">
        <v>0</v>
      </c>
      <c r="F9">
        <v>0.12864637374877899</v>
      </c>
      <c r="G9">
        <v>0</v>
      </c>
      <c r="H9">
        <v>0.23739123344421301</v>
      </c>
      <c r="I9">
        <v>0</v>
      </c>
      <c r="J9">
        <v>0.74201536178588801</v>
      </c>
      <c r="K9">
        <v>0</v>
      </c>
      <c r="L9">
        <v>33.379731178283599</v>
      </c>
      <c r="M9">
        <v>129</v>
      </c>
      <c r="N9" s="6">
        <v>210.93434762954701</v>
      </c>
      <c r="O9">
        <v>365</v>
      </c>
      <c r="P9">
        <v>1393.1475825309701</v>
      </c>
      <c r="Q9">
        <v>747</v>
      </c>
      <c r="R9">
        <v>75.201669692993093</v>
      </c>
      <c r="S9">
        <v>431</v>
      </c>
      <c r="T9">
        <v>71.1939857006073</v>
      </c>
      <c r="U9">
        <v>82</v>
      </c>
      <c r="V9">
        <v>51.256922245025599</v>
      </c>
      <c r="W9">
        <v>148</v>
      </c>
      <c r="X9">
        <v>1618.0899608135201</v>
      </c>
      <c r="Y9">
        <v>937</v>
      </c>
      <c r="Z9">
        <v>361.989219665527</v>
      </c>
      <c r="AA9">
        <v>461</v>
      </c>
    </row>
    <row r="10" spans="1:29" x14ac:dyDescent="0.3">
      <c r="A10" s="2">
        <v>4</v>
      </c>
      <c r="B10">
        <v>1.1970996856689399E-2</v>
      </c>
      <c r="C10">
        <v>0</v>
      </c>
      <c r="D10">
        <v>4.0929079055786098E-2</v>
      </c>
      <c r="E10">
        <v>0</v>
      </c>
      <c r="F10">
        <v>0.12566351890563901</v>
      </c>
      <c r="G10">
        <v>0</v>
      </c>
      <c r="H10">
        <v>0.231380701065063</v>
      </c>
      <c r="I10">
        <v>0</v>
      </c>
      <c r="J10">
        <v>0.75298976898193304</v>
      </c>
      <c r="K10">
        <v>0</v>
      </c>
      <c r="L10">
        <v>33.481460332870398</v>
      </c>
      <c r="M10">
        <v>131</v>
      </c>
      <c r="N10">
        <v>209.71646165847699</v>
      </c>
      <c r="O10">
        <v>369</v>
      </c>
      <c r="P10">
        <v>1388.50397157669</v>
      </c>
      <c r="Q10">
        <v>743</v>
      </c>
      <c r="R10">
        <v>74.112095117568899</v>
      </c>
      <c r="S10">
        <v>439</v>
      </c>
      <c r="T10">
        <v>71.431276082992497</v>
      </c>
      <c r="U10">
        <v>82</v>
      </c>
      <c r="V10">
        <v>51.003598451614302</v>
      </c>
      <c r="W10">
        <v>145</v>
      </c>
      <c r="X10">
        <v>1606.84724926948</v>
      </c>
      <c r="Y10">
        <v>942</v>
      </c>
      <c r="Z10">
        <v>359.682380914688</v>
      </c>
      <c r="AA10">
        <v>447</v>
      </c>
    </row>
    <row r="11" spans="1:29" x14ac:dyDescent="0.3">
      <c r="A11" s="2">
        <v>5</v>
      </c>
      <c r="B11">
        <v>1.09705924987792E-2</v>
      </c>
      <c r="C11">
        <v>0</v>
      </c>
      <c r="D11">
        <v>3.5903453826904297E-2</v>
      </c>
      <c r="E11">
        <v>0</v>
      </c>
      <c r="F11">
        <v>0.12366914749145499</v>
      </c>
      <c r="G11">
        <v>0</v>
      </c>
      <c r="H11">
        <v>0.235357761383056</v>
      </c>
      <c r="I11">
        <v>0</v>
      </c>
      <c r="J11">
        <v>0.73204350471496504</v>
      </c>
      <c r="K11">
        <v>0</v>
      </c>
      <c r="L11">
        <v>34.141697406768799</v>
      </c>
      <c r="M11">
        <v>128</v>
      </c>
      <c r="N11">
        <v>210.32182836532499</v>
      </c>
      <c r="O11">
        <v>356</v>
      </c>
      <c r="P11">
        <v>1393.1298134326901</v>
      </c>
      <c r="Q11">
        <v>726</v>
      </c>
      <c r="R11">
        <v>73.966798067092896</v>
      </c>
      <c r="S11">
        <v>436</v>
      </c>
      <c r="T11">
        <v>71.281643629074097</v>
      </c>
      <c r="U11">
        <v>84</v>
      </c>
      <c r="V11">
        <v>50.914867877960198</v>
      </c>
      <c r="W11">
        <v>146</v>
      </c>
      <c r="X11">
        <v>1622.6876690387701</v>
      </c>
      <c r="Y11">
        <v>942</v>
      </c>
      <c r="Z11">
        <v>360.47922015190102</v>
      </c>
      <c r="AA11">
        <v>450</v>
      </c>
    </row>
    <row r="12" spans="1:29" x14ac:dyDescent="0.3">
      <c r="A12" s="2">
        <v>6</v>
      </c>
      <c r="B12">
        <v>1.19678974151611E-2</v>
      </c>
      <c r="C12">
        <v>0</v>
      </c>
      <c r="D12">
        <v>3.5941362380981397E-2</v>
      </c>
      <c r="E12">
        <v>0</v>
      </c>
      <c r="F12" s="5">
        <v>0.124666452407836</v>
      </c>
      <c r="G12">
        <v>0</v>
      </c>
      <c r="H12">
        <v>0.238362312316894</v>
      </c>
      <c r="I12">
        <v>0</v>
      </c>
      <c r="J12" s="6">
        <v>0.74700212478637695</v>
      </c>
      <c r="K12">
        <v>0</v>
      </c>
      <c r="L12">
        <v>33.789641141891401</v>
      </c>
      <c r="M12">
        <v>131</v>
      </c>
      <c r="N12">
        <v>211.01394391059799</v>
      </c>
      <c r="O12">
        <v>372</v>
      </c>
      <c r="P12">
        <v>1395.33936309814</v>
      </c>
      <c r="Q12">
        <v>735</v>
      </c>
      <c r="R12">
        <v>73.557552337646399</v>
      </c>
      <c r="S12">
        <v>450</v>
      </c>
      <c r="T12">
        <v>72.178251981735201</v>
      </c>
      <c r="U12">
        <v>84</v>
      </c>
      <c r="V12">
        <v>51.141263484954798</v>
      </c>
      <c r="W12">
        <v>141</v>
      </c>
      <c r="X12">
        <v>1608.94654083251</v>
      </c>
      <c r="Y12">
        <v>930</v>
      </c>
      <c r="Z12">
        <v>355.93544006347599</v>
      </c>
      <c r="AA12">
        <v>453</v>
      </c>
    </row>
    <row r="13" spans="1:29" x14ac:dyDescent="0.3">
      <c r="A13" s="2">
        <v>7</v>
      </c>
      <c r="B13">
        <v>1.09703540802001E-2</v>
      </c>
      <c r="C13">
        <v>0</v>
      </c>
      <c r="D13">
        <v>3.6931753158569301E-2</v>
      </c>
      <c r="E13">
        <v>0</v>
      </c>
      <c r="F13">
        <v>0.128652334213256</v>
      </c>
      <c r="G13">
        <v>0</v>
      </c>
      <c r="H13">
        <v>0.243330478668212</v>
      </c>
      <c r="I13">
        <v>0</v>
      </c>
      <c r="J13">
        <v>0.75797557830810502</v>
      </c>
      <c r="K13">
        <v>0</v>
      </c>
      <c r="L13">
        <v>34.383018970489502</v>
      </c>
      <c r="M13" s="6">
        <v>122</v>
      </c>
      <c r="N13">
        <v>211.182547807693</v>
      </c>
      <c r="O13">
        <v>371</v>
      </c>
      <c r="P13">
        <v>1382.7882244586899</v>
      </c>
      <c r="Q13">
        <v>738</v>
      </c>
      <c r="R13" s="6">
        <v>72.938225984573293</v>
      </c>
      <c r="S13">
        <v>442</v>
      </c>
      <c r="T13">
        <v>71.688582420349107</v>
      </c>
      <c r="U13">
        <v>85</v>
      </c>
      <c r="V13">
        <v>50.726372241973799</v>
      </c>
      <c r="W13">
        <v>146</v>
      </c>
      <c r="X13">
        <v>1610.21104049682</v>
      </c>
      <c r="Y13">
        <v>938</v>
      </c>
      <c r="Z13">
        <v>362.66146969795199</v>
      </c>
      <c r="AA13">
        <v>445</v>
      </c>
    </row>
    <row r="14" spans="1:29" x14ac:dyDescent="0.3">
      <c r="A14" s="2">
        <v>8</v>
      </c>
      <c r="B14">
        <v>1.1967658996582E-2</v>
      </c>
      <c r="C14">
        <v>0</v>
      </c>
      <c r="D14">
        <v>3.6926746368408203E-2</v>
      </c>
      <c r="E14">
        <v>0</v>
      </c>
      <c r="F14">
        <v>0.12965226173400801</v>
      </c>
      <c r="G14">
        <v>0</v>
      </c>
      <c r="H14">
        <v>0.22838902473449699</v>
      </c>
      <c r="I14">
        <v>0</v>
      </c>
      <c r="J14">
        <v>0.74897718429565396</v>
      </c>
      <c r="K14">
        <v>0</v>
      </c>
      <c r="L14">
        <v>35.518977880477898</v>
      </c>
      <c r="M14">
        <v>131</v>
      </c>
      <c r="N14">
        <v>209.72144675254799</v>
      </c>
      <c r="O14">
        <v>363</v>
      </c>
      <c r="P14">
        <v>1442.92242765426</v>
      </c>
      <c r="Q14">
        <v>736</v>
      </c>
      <c r="R14">
        <v>73.214522600173893</v>
      </c>
      <c r="S14">
        <v>439</v>
      </c>
      <c r="T14">
        <v>70.660330057144094</v>
      </c>
      <c r="U14">
        <v>86</v>
      </c>
      <c r="V14">
        <v>51.258948326110797</v>
      </c>
      <c r="W14">
        <v>144</v>
      </c>
      <c r="X14">
        <v>1607.3866522312101</v>
      </c>
      <c r="Y14">
        <v>946</v>
      </c>
      <c r="Z14">
        <v>358.702977657318</v>
      </c>
      <c r="AA14">
        <v>442</v>
      </c>
    </row>
    <row r="15" spans="1:29" x14ac:dyDescent="0.3">
      <c r="A15" s="2">
        <v>9</v>
      </c>
      <c r="B15">
        <v>1.09703540802001E-2</v>
      </c>
      <c r="C15">
        <v>0</v>
      </c>
      <c r="D15">
        <v>3.4905433654785101E-2</v>
      </c>
      <c r="E15">
        <v>0</v>
      </c>
      <c r="F15">
        <v>0.123669385910034</v>
      </c>
      <c r="G15">
        <v>0</v>
      </c>
      <c r="H15">
        <v>0.238361120223999</v>
      </c>
      <c r="I15">
        <v>0</v>
      </c>
      <c r="J15">
        <v>0.73802757263183505</v>
      </c>
      <c r="K15">
        <v>0</v>
      </c>
      <c r="L15">
        <v>34.0399713516235</v>
      </c>
      <c r="M15">
        <v>125</v>
      </c>
      <c r="N15">
        <v>212.86800527572601</v>
      </c>
      <c r="O15">
        <v>364</v>
      </c>
      <c r="P15">
        <v>1421.58751893043</v>
      </c>
      <c r="Q15">
        <v>745</v>
      </c>
      <c r="R15">
        <v>73.419918060302706</v>
      </c>
      <c r="S15">
        <v>431</v>
      </c>
      <c r="T15">
        <v>71.978770732879596</v>
      </c>
      <c r="U15">
        <v>85</v>
      </c>
      <c r="V15">
        <v>51.675801992416297</v>
      </c>
      <c r="W15">
        <v>140</v>
      </c>
      <c r="X15">
        <v>1617.1257452964701</v>
      </c>
      <c r="Y15">
        <v>927</v>
      </c>
      <c r="Z15">
        <v>363.33063340186999</v>
      </c>
      <c r="AA15">
        <v>451</v>
      </c>
    </row>
    <row r="16" spans="1:29" x14ac:dyDescent="0.3">
      <c r="A16" s="2">
        <v>10</v>
      </c>
      <c r="B16">
        <v>1.29542350769042E-2</v>
      </c>
      <c r="C16">
        <v>0</v>
      </c>
      <c r="D16">
        <v>3.5897731781005797E-2</v>
      </c>
      <c r="E16">
        <v>0</v>
      </c>
      <c r="F16">
        <v>0.141620874404907</v>
      </c>
      <c r="G16">
        <v>0</v>
      </c>
      <c r="H16">
        <v>0.24235224723815901</v>
      </c>
      <c r="I16">
        <v>0</v>
      </c>
      <c r="J16" s="6">
        <v>0.728052377700805</v>
      </c>
      <c r="K16">
        <v>0</v>
      </c>
      <c r="L16">
        <v>33.369759798049898</v>
      </c>
      <c r="M16">
        <v>127</v>
      </c>
      <c r="N16">
        <v>211.64929437637301</v>
      </c>
      <c r="O16">
        <v>375</v>
      </c>
      <c r="P16">
        <v>1388.6585516929599</v>
      </c>
      <c r="Q16">
        <v>738</v>
      </c>
      <c r="R16">
        <v>73.812875747680593</v>
      </c>
      <c r="S16">
        <v>440</v>
      </c>
      <c r="T16">
        <v>70.659390926360999</v>
      </c>
      <c r="U16">
        <v>83</v>
      </c>
      <c r="V16">
        <v>50.9925951957702</v>
      </c>
      <c r="W16">
        <v>134</v>
      </c>
      <c r="X16">
        <v>1617.1943244934</v>
      </c>
      <c r="Y16">
        <v>931</v>
      </c>
      <c r="Z16">
        <v>362.56772351264902</v>
      </c>
      <c r="AA16">
        <v>453</v>
      </c>
    </row>
    <row r="17" spans="1:27" x14ac:dyDescent="0.3">
      <c r="A17" s="4" t="s">
        <v>8</v>
      </c>
      <c r="B17" s="4">
        <f>AVERAGE(B7:B16)</f>
        <v>1.1871623992919859E-2</v>
      </c>
      <c r="C17" s="4"/>
      <c r="D17" s="4">
        <f>AVERAGE(D7:D16)</f>
        <v>3.6615991592407186E-2</v>
      </c>
      <c r="E17" s="4"/>
      <c r="F17" s="4">
        <f>AVERAGE(F7:F16)</f>
        <v>0.12785444259643511</v>
      </c>
      <c r="G17" s="4"/>
      <c r="H17" s="4">
        <f>AVERAGE(H7:H16)</f>
        <v>0.23786497116088831</v>
      </c>
      <c r="I17" s="4"/>
      <c r="J17" s="4">
        <f>AVERAGE(J7:J16)</f>
        <v>0.74481041431426953</v>
      </c>
      <c r="K17" s="4"/>
      <c r="L17" s="4">
        <f t="shared" ref="L17:AA17" si="0">AVERAGE(L7:L16)</f>
        <v>34.007645606994586</v>
      </c>
      <c r="M17" s="4">
        <f t="shared" si="0"/>
        <v>127.6</v>
      </c>
      <c r="N17" s="4">
        <f t="shared" si="0"/>
        <v>211.8579082727428</v>
      </c>
      <c r="O17" s="4">
        <f t="shared" si="0"/>
        <v>367.6</v>
      </c>
      <c r="P17" s="4">
        <f t="shared" si="0"/>
        <v>1405.5343416452367</v>
      </c>
      <c r="Q17" s="4">
        <f t="shared" si="0"/>
        <v>739.9</v>
      </c>
      <c r="R17" s="4">
        <f t="shared" si="0"/>
        <v>73.872413325309694</v>
      </c>
      <c r="S17" s="4">
        <f t="shared" si="0"/>
        <v>436.5</v>
      </c>
      <c r="T17" s="4">
        <f t="shared" si="0"/>
        <v>71.519840693473782</v>
      </c>
      <c r="U17" s="4">
        <f t="shared" si="0"/>
        <v>84.2</v>
      </c>
      <c r="V17" s="4">
        <f t="shared" si="0"/>
        <v>51.060950326919503</v>
      </c>
      <c r="W17" s="4">
        <f t="shared" si="0"/>
        <v>142.30000000000001</v>
      </c>
      <c r="X17" s="4">
        <f t="shared" si="0"/>
        <v>1616.8266020774784</v>
      </c>
      <c r="Y17" s="4">
        <f t="shared" si="0"/>
        <v>936.2</v>
      </c>
      <c r="Z17" s="4">
        <f t="shared" si="0"/>
        <v>360.60203537940936</v>
      </c>
      <c r="AA17" s="4">
        <f t="shared" si="0"/>
        <v>450.3</v>
      </c>
    </row>
    <row r="18" spans="1:27" x14ac:dyDescent="0.3">
      <c r="M18" s="6"/>
    </row>
    <row r="19" spans="1:27" x14ac:dyDescent="0.3">
      <c r="A19" s="1" t="s">
        <v>0</v>
      </c>
      <c r="B19" s="1">
        <v>128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>
        <f>M21-M22</f>
        <v>-28</v>
      </c>
      <c r="N19" s="22"/>
      <c r="O19" s="22">
        <f>O21-O22</f>
        <v>-48</v>
      </c>
      <c r="P19" s="22"/>
      <c r="Q19" s="22"/>
      <c r="R19" s="22"/>
      <c r="S19" s="22"/>
      <c r="T19" s="22"/>
      <c r="U19" s="22"/>
      <c r="V19" s="22"/>
      <c r="W19" s="22"/>
    </row>
    <row r="20" spans="1:27" s="22" customFormat="1" x14ac:dyDescent="0.3">
      <c r="A20" s="1" t="s">
        <v>22</v>
      </c>
      <c r="B20" s="1" t="s">
        <v>24</v>
      </c>
    </row>
    <row r="21" spans="1:27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7" x14ac:dyDescent="0.3">
      <c r="A22" s="1" t="s">
        <v>17</v>
      </c>
      <c r="B22" s="22"/>
      <c r="C22" s="1">
        <v>4</v>
      </c>
      <c r="D22" s="22"/>
      <c r="E22" s="1">
        <v>5</v>
      </c>
      <c r="F22" s="22"/>
      <c r="G22" s="1">
        <v>5</v>
      </c>
      <c r="H22" s="22"/>
      <c r="I22" s="1">
        <v>10</v>
      </c>
      <c r="J22" s="22"/>
      <c r="K22" s="1">
        <v>11</v>
      </c>
      <c r="L22" s="22"/>
      <c r="M22" s="1">
        <v>28</v>
      </c>
      <c r="N22" s="22"/>
      <c r="O22" s="1">
        <v>48</v>
      </c>
      <c r="P22" s="31"/>
      <c r="Q22" s="1">
        <v>15</v>
      </c>
      <c r="R22" s="31"/>
      <c r="S22" s="1">
        <v>25</v>
      </c>
      <c r="T22" s="22"/>
      <c r="U22" s="1">
        <v>31</v>
      </c>
      <c r="X22" s="7"/>
      <c r="Y22" s="7"/>
      <c r="Z22" s="7"/>
      <c r="AA22" s="7"/>
    </row>
    <row r="23" spans="1:27" ht="18" thickBot="1" x14ac:dyDescent="0.4">
      <c r="A23" s="22"/>
      <c r="B23" s="210" t="s">
        <v>1</v>
      </c>
      <c r="C23" s="210"/>
      <c r="D23" s="210" t="s">
        <v>2</v>
      </c>
      <c r="E23" s="210"/>
      <c r="F23" s="210" t="s">
        <v>3</v>
      </c>
      <c r="G23" s="210"/>
      <c r="H23" s="210" t="s">
        <v>4</v>
      </c>
      <c r="I23" s="210"/>
      <c r="J23" s="210" t="s">
        <v>5</v>
      </c>
      <c r="K23" s="210"/>
      <c r="L23" s="210" t="s">
        <v>9</v>
      </c>
      <c r="M23" s="210"/>
      <c r="N23" s="210" t="s">
        <v>10</v>
      </c>
      <c r="O23" s="210"/>
      <c r="P23" s="30" t="s">
        <v>12</v>
      </c>
      <c r="Q23" s="30"/>
      <c r="R23" s="30" t="s">
        <v>13</v>
      </c>
      <c r="S23" s="30"/>
      <c r="T23" s="210" t="s">
        <v>14</v>
      </c>
      <c r="U23" s="210"/>
      <c r="X23" s="7"/>
      <c r="Y23" s="7"/>
      <c r="Z23" s="7"/>
      <c r="AA23" s="7"/>
    </row>
    <row r="24" spans="1:27" ht="15" thickTop="1" x14ac:dyDescent="0.3">
      <c r="A24" s="22"/>
      <c r="B24" s="3" t="s">
        <v>6</v>
      </c>
      <c r="C24" s="3" t="s">
        <v>7</v>
      </c>
      <c r="D24" s="3" t="s">
        <v>6</v>
      </c>
      <c r="E24" s="3" t="s">
        <v>7</v>
      </c>
      <c r="F24" s="3" t="s">
        <v>6</v>
      </c>
      <c r="G24" s="3" t="s">
        <v>7</v>
      </c>
      <c r="H24" s="3" t="s">
        <v>6</v>
      </c>
      <c r="I24" s="3" t="s">
        <v>7</v>
      </c>
      <c r="J24" s="3" t="s">
        <v>6</v>
      </c>
      <c r="K24" s="3" t="s">
        <v>7</v>
      </c>
      <c r="L24" s="3" t="s">
        <v>6</v>
      </c>
      <c r="M24" s="3" t="s">
        <v>7</v>
      </c>
      <c r="N24" s="3" t="s">
        <v>6</v>
      </c>
      <c r="O24" s="3" t="s">
        <v>7</v>
      </c>
      <c r="P24" s="3" t="s">
        <v>6</v>
      </c>
      <c r="Q24" s="3" t="s">
        <v>7</v>
      </c>
      <c r="R24" s="3" t="s">
        <v>6</v>
      </c>
      <c r="S24" s="3" t="s">
        <v>7</v>
      </c>
      <c r="T24" s="3" t="s">
        <v>6</v>
      </c>
      <c r="U24" s="3" t="s">
        <v>7</v>
      </c>
      <c r="X24" s="22"/>
      <c r="Y24" s="22"/>
      <c r="Z24" s="22"/>
      <c r="AA24" s="22"/>
    </row>
    <row r="25" spans="1:27" x14ac:dyDescent="0.3">
      <c r="A25" s="2">
        <v>1</v>
      </c>
      <c r="B25" s="23">
        <v>1.20055675506591E-2</v>
      </c>
      <c r="C25" s="22">
        <v>0</v>
      </c>
      <c r="D25" s="24">
        <v>3.4905910491943297E-2</v>
      </c>
      <c r="E25" s="24">
        <v>0</v>
      </c>
      <c r="F25" s="25">
        <v>0.124654293060302</v>
      </c>
      <c r="G25" s="25">
        <v>0</v>
      </c>
      <c r="H25" s="26">
        <v>0.23038363456725999</v>
      </c>
      <c r="I25" s="26">
        <v>0</v>
      </c>
      <c r="J25" s="27">
        <v>0.74700808525085405</v>
      </c>
      <c r="K25" s="27">
        <v>0</v>
      </c>
      <c r="L25" s="28">
        <v>34.087869644165004</v>
      </c>
      <c r="M25" s="28">
        <v>108</v>
      </c>
      <c r="N25" s="29">
        <v>207.86043071746801</v>
      </c>
      <c r="O25" s="29">
        <v>342</v>
      </c>
      <c r="P25" s="32">
        <v>74.190954923629704</v>
      </c>
      <c r="Q25" s="32">
        <v>409</v>
      </c>
      <c r="R25" s="33">
        <v>73.706265687942505</v>
      </c>
      <c r="S25" s="33">
        <v>66</v>
      </c>
      <c r="T25" s="35">
        <v>53.460986375808702</v>
      </c>
      <c r="U25" s="35">
        <v>128</v>
      </c>
      <c r="X25" s="211"/>
      <c r="Y25" s="211"/>
      <c r="Z25" s="211"/>
      <c r="AA25" s="211"/>
    </row>
    <row r="26" spans="1:27" x14ac:dyDescent="0.3">
      <c r="A26" s="2">
        <v>2</v>
      </c>
      <c r="B26" s="23">
        <v>1.19857788085937E-2</v>
      </c>
      <c r="C26" s="22">
        <v>0</v>
      </c>
      <c r="D26" s="24">
        <v>3.49063873291015E-2</v>
      </c>
      <c r="E26" s="24">
        <v>0</v>
      </c>
      <c r="F26" s="25">
        <v>0.124666452407836</v>
      </c>
      <c r="G26" s="25">
        <v>0</v>
      </c>
      <c r="H26" s="26">
        <v>0.23737168312072701</v>
      </c>
      <c r="I26" s="26">
        <v>0</v>
      </c>
      <c r="J26" s="27">
        <v>0.75296473503112704</v>
      </c>
      <c r="K26" s="27">
        <v>0</v>
      </c>
      <c r="L26" s="28">
        <v>33.999100446701</v>
      </c>
      <c r="M26" s="28">
        <v>112</v>
      </c>
      <c r="N26" s="29">
        <v>208.57446956634499</v>
      </c>
      <c r="O26" s="29">
        <v>352</v>
      </c>
      <c r="P26" s="32">
        <v>73.962476491928101</v>
      </c>
      <c r="Q26" s="32">
        <v>406</v>
      </c>
      <c r="R26" s="33">
        <v>73.524703741073594</v>
      </c>
      <c r="S26" s="33">
        <v>65</v>
      </c>
      <c r="T26" s="35">
        <v>53.688411474227898</v>
      </c>
      <c r="U26" s="35">
        <v>123</v>
      </c>
      <c r="X26" s="22"/>
      <c r="Y26" s="22"/>
      <c r="Z26" s="22"/>
      <c r="AA26" s="22"/>
    </row>
    <row r="27" spans="1:27" x14ac:dyDescent="0.3">
      <c r="A27" s="2">
        <v>3</v>
      </c>
      <c r="B27" s="23">
        <v>1.19473934173583E-2</v>
      </c>
      <c r="C27" s="22">
        <v>0</v>
      </c>
      <c r="D27" s="24">
        <v>3.4906864166259703E-2</v>
      </c>
      <c r="E27" s="24">
        <v>0</v>
      </c>
      <c r="F27" s="25">
        <v>0.13070511817932101</v>
      </c>
      <c r="G27" s="25">
        <v>0</v>
      </c>
      <c r="H27" s="26">
        <v>0.23438286781310999</v>
      </c>
      <c r="I27" s="26">
        <v>0</v>
      </c>
      <c r="J27" s="27">
        <v>0.75498247146606401</v>
      </c>
      <c r="K27" s="27">
        <v>0</v>
      </c>
      <c r="L27" s="28">
        <v>33.913336038589399</v>
      </c>
      <c r="M27" s="28">
        <v>110</v>
      </c>
      <c r="N27" s="6">
        <v>208.39697217941199</v>
      </c>
      <c r="O27" s="29">
        <v>350</v>
      </c>
      <c r="P27" s="32">
        <v>74.149666547775198</v>
      </c>
      <c r="Q27" s="32">
        <v>420</v>
      </c>
      <c r="R27" s="33">
        <v>74.114095211028996</v>
      </c>
      <c r="S27" s="33">
        <v>65</v>
      </c>
      <c r="T27" s="35">
        <v>53.047127723693798</v>
      </c>
      <c r="U27" s="35">
        <v>125</v>
      </c>
      <c r="X27" s="22"/>
      <c r="Y27" s="22"/>
      <c r="Z27" s="22"/>
      <c r="AA27" s="22"/>
    </row>
    <row r="28" spans="1:27" x14ac:dyDescent="0.3">
      <c r="A28" s="2">
        <v>4</v>
      </c>
      <c r="B28" s="23">
        <v>1.19988918304443E-2</v>
      </c>
      <c r="C28" s="22">
        <v>0</v>
      </c>
      <c r="D28" s="24">
        <v>3.4906148910522398E-2</v>
      </c>
      <c r="E28" s="24">
        <v>0</v>
      </c>
      <c r="F28" s="25">
        <v>0.12765669822692799</v>
      </c>
      <c r="G28" s="25">
        <v>0</v>
      </c>
      <c r="H28" s="26">
        <v>0.24335241317749001</v>
      </c>
      <c r="I28" s="26">
        <v>0</v>
      </c>
      <c r="J28" s="27">
        <v>0.75797295570373502</v>
      </c>
      <c r="K28" s="27">
        <v>0</v>
      </c>
      <c r="L28" s="28">
        <v>33.466500043868997</v>
      </c>
      <c r="M28" s="28">
        <v>109</v>
      </c>
      <c r="N28" s="29">
        <v>207.903315782547</v>
      </c>
      <c r="O28" s="29">
        <v>352</v>
      </c>
      <c r="P28" s="32">
        <v>73.257363319396902</v>
      </c>
      <c r="Q28" s="32">
        <v>406</v>
      </c>
      <c r="R28" s="33">
        <v>73.493754625320406</v>
      </c>
      <c r="S28" s="33">
        <v>68</v>
      </c>
      <c r="T28" s="35">
        <v>53.538818836212101</v>
      </c>
      <c r="U28" s="35">
        <v>123</v>
      </c>
      <c r="X28" s="22"/>
      <c r="Y28" s="22"/>
      <c r="Z28" s="22"/>
      <c r="AA28" s="22"/>
    </row>
    <row r="29" spans="1:27" x14ac:dyDescent="0.3">
      <c r="A29" s="2">
        <v>5</v>
      </c>
      <c r="B29" s="23">
        <v>1.20003223419189E-2</v>
      </c>
      <c r="C29" s="22">
        <v>0</v>
      </c>
      <c r="D29" s="24">
        <v>3.4905910491943297E-2</v>
      </c>
      <c r="E29" s="24">
        <v>0</v>
      </c>
      <c r="F29" s="25">
        <v>0.13364219665527299</v>
      </c>
      <c r="G29" s="25">
        <v>0</v>
      </c>
      <c r="H29" s="26">
        <v>0.241323947906494</v>
      </c>
      <c r="I29" s="26">
        <v>0</v>
      </c>
      <c r="J29" s="27">
        <v>0.75398302078247004</v>
      </c>
      <c r="K29" s="27">
        <v>0</v>
      </c>
      <c r="L29" s="28">
        <v>33.499443054199197</v>
      </c>
      <c r="M29" s="28">
        <v>109</v>
      </c>
      <c r="N29" s="29">
        <v>207.95838642120299</v>
      </c>
      <c r="O29" s="29">
        <v>349</v>
      </c>
      <c r="P29" s="32">
        <v>73.9698388576507</v>
      </c>
      <c r="Q29" s="32">
        <v>419</v>
      </c>
      <c r="R29" s="33">
        <v>74.189954996108995</v>
      </c>
      <c r="S29" s="33">
        <v>63</v>
      </c>
      <c r="T29" s="35">
        <v>53.073064804077099</v>
      </c>
      <c r="U29" s="35">
        <v>122</v>
      </c>
      <c r="X29" s="22"/>
      <c r="Y29" s="22"/>
      <c r="Z29" s="22"/>
      <c r="AA29" s="22"/>
    </row>
    <row r="30" spans="1:27" x14ac:dyDescent="0.3">
      <c r="A30" s="2">
        <v>6</v>
      </c>
      <c r="B30" s="23">
        <v>1.19671821594238E-2</v>
      </c>
      <c r="C30" s="22">
        <v>0</v>
      </c>
      <c r="D30" s="24">
        <v>3.49063873291015E-2</v>
      </c>
      <c r="E30" s="24">
        <v>0</v>
      </c>
      <c r="F30" s="5">
        <v>0.12967920303344699</v>
      </c>
      <c r="G30" s="25">
        <v>0</v>
      </c>
      <c r="H30" s="26">
        <v>0.23935961723327601</v>
      </c>
      <c r="I30" s="26">
        <v>0</v>
      </c>
      <c r="J30" s="6">
        <v>0.75396466255187899</v>
      </c>
      <c r="K30" s="27">
        <v>0</v>
      </c>
      <c r="L30" s="28">
        <v>33.700904607772799</v>
      </c>
      <c r="M30" s="28">
        <v>107</v>
      </c>
      <c r="N30" s="29">
        <v>207.77560400962801</v>
      </c>
      <c r="O30" s="29">
        <v>347</v>
      </c>
      <c r="P30" s="32">
        <v>72.820553064346299</v>
      </c>
      <c r="Q30" s="32">
        <v>415</v>
      </c>
      <c r="R30" s="33">
        <v>73.850525379180894</v>
      </c>
      <c r="S30" s="33">
        <v>67</v>
      </c>
      <c r="T30" s="35">
        <v>52.127593278884802</v>
      </c>
      <c r="U30" s="35">
        <v>125</v>
      </c>
      <c r="X30" s="22"/>
      <c r="Y30" s="22"/>
      <c r="Z30" s="22"/>
      <c r="AA30" s="22"/>
    </row>
    <row r="31" spans="1:27" x14ac:dyDescent="0.3">
      <c r="A31" s="2">
        <v>7</v>
      </c>
      <c r="B31" s="23">
        <v>1.20141506195068E-2</v>
      </c>
      <c r="C31" s="22">
        <v>0</v>
      </c>
      <c r="D31" s="24">
        <v>3.9917469024658203E-2</v>
      </c>
      <c r="E31" s="24">
        <v>0</v>
      </c>
      <c r="F31" s="25">
        <v>0.13361644744873</v>
      </c>
      <c r="G31" s="25">
        <v>0</v>
      </c>
      <c r="H31" s="26">
        <v>0.23736453056335399</v>
      </c>
      <c r="I31" s="26">
        <v>0</v>
      </c>
      <c r="J31" s="27">
        <v>0.76691627502441395</v>
      </c>
      <c r="K31" s="27">
        <v>0</v>
      </c>
      <c r="L31" s="28">
        <v>34.022044658660803</v>
      </c>
      <c r="M31" s="6">
        <v>112</v>
      </c>
      <c r="N31" s="29">
        <v>207.992036581039</v>
      </c>
      <c r="O31" s="29">
        <v>337</v>
      </c>
      <c r="P31" s="6">
        <v>73.452560901641803</v>
      </c>
      <c r="Q31" s="32">
        <v>418</v>
      </c>
      <c r="R31" s="33">
        <v>73.668268203735295</v>
      </c>
      <c r="S31" s="33">
        <v>66</v>
      </c>
      <c r="T31" s="35">
        <v>52.969336509704497</v>
      </c>
      <c r="U31" s="35">
        <v>126</v>
      </c>
      <c r="X31" s="22"/>
      <c r="Y31" s="22"/>
      <c r="Z31" s="22"/>
      <c r="AA31" s="22"/>
    </row>
    <row r="32" spans="1:27" x14ac:dyDescent="0.3">
      <c r="A32" s="2">
        <v>8</v>
      </c>
      <c r="B32" s="23">
        <v>1.19984149932861E-2</v>
      </c>
      <c r="C32" s="22">
        <v>0</v>
      </c>
      <c r="D32" s="24">
        <v>3.9918661117553697E-2</v>
      </c>
      <c r="E32" s="24">
        <v>0</v>
      </c>
      <c r="F32" s="25">
        <v>0.135668754577636</v>
      </c>
      <c r="G32" s="25">
        <v>0</v>
      </c>
      <c r="H32" s="26">
        <v>0.244332790374755</v>
      </c>
      <c r="I32" s="26">
        <v>0</v>
      </c>
      <c r="J32" s="27">
        <v>0.77093839645385698</v>
      </c>
      <c r="K32" s="27">
        <v>0</v>
      </c>
      <c r="L32" s="28">
        <v>33.817529439926098</v>
      </c>
      <c r="M32" s="28">
        <v>111</v>
      </c>
      <c r="N32" s="29">
        <v>207.38368296623199</v>
      </c>
      <c r="O32" s="29">
        <v>346</v>
      </c>
      <c r="P32" s="32">
        <v>74.334475040435706</v>
      </c>
      <c r="Q32" s="32">
        <v>409</v>
      </c>
      <c r="R32" s="33">
        <v>73.892386436462402</v>
      </c>
      <c r="S32" s="33">
        <v>67</v>
      </c>
      <c r="T32" s="35">
        <v>53.443074703216503</v>
      </c>
      <c r="U32" s="35">
        <v>129</v>
      </c>
      <c r="X32" s="22"/>
      <c r="Y32" s="22"/>
      <c r="Z32" s="22"/>
      <c r="AA32" s="22"/>
    </row>
    <row r="33" spans="1:27" x14ac:dyDescent="0.3">
      <c r="A33" s="2">
        <v>9</v>
      </c>
      <c r="B33" s="23">
        <v>1.19988918304443E-2</v>
      </c>
      <c r="C33" s="22">
        <v>0</v>
      </c>
      <c r="D33" s="24">
        <v>3.6851167678833001E-2</v>
      </c>
      <c r="E33" s="24">
        <v>0</v>
      </c>
      <c r="F33" s="25">
        <v>0.13165998458862299</v>
      </c>
      <c r="G33" s="25">
        <v>0</v>
      </c>
      <c r="H33" s="26">
        <v>0.24435162544250399</v>
      </c>
      <c r="I33" s="26">
        <v>0</v>
      </c>
      <c r="J33" s="27">
        <v>0.75996851921081499</v>
      </c>
      <c r="K33" s="27">
        <v>0</v>
      </c>
      <c r="L33" s="28">
        <v>33.863436698913503</v>
      </c>
      <c r="M33" s="28">
        <v>101</v>
      </c>
      <c r="N33" s="29">
        <v>206.581817150115</v>
      </c>
      <c r="O33" s="29">
        <v>347</v>
      </c>
      <c r="P33" s="32">
        <v>72.542331695556598</v>
      </c>
      <c r="Q33" s="32">
        <v>415</v>
      </c>
      <c r="R33" s="33">
        <v>73.108764171600299</v>
      </c>
      <c r="S33" s="33">
        <v>65</v>
      </c>
      <c r="T33" s="35">
        <v>52.941381216049102</v>
      </c>
      <c r="U33" s="35">
        <v>124</v>
      </c>
      <c r="X33" s="22"/>
      <c r="Y33" s="22"/>
      <c r="Z33" s="22"/>
      <c r="AA33" s="22"/>
    </row>
    <row r="34" spans="1:27" x14ac:dyDescent="0.3">
      <c r="A34" s="2">
        <v>10</v>
      </c>
      <c r="B34" s="23">
        <v>1.09684467315673E-2</v>
      </c>
      <c r="C34" s="22">
        <v>0</v>
      </c>
      <c r="D34" s="24">
        <v>3.6932229995727497E-2</v>
      </c>
      <c r="E34" s="24">
        <v>0</v>
      </c>
      <c r="F34" s="25">
        <v>0.129643440246582</v>
      </c>
      <c r="G34" s="25">
        <v>0</v>
      </c>
      <c r="H34" s="26">
        <v>0.26526451110839799</v>
      </c>
      <c r="I34" s="26">
        <v>0</v>
      </c>
      <c r="J34" s="6">
        <v>0.76097083091735795</v>
      </c>
      <c r="K34" s="27">
        <v>0</v>
      </c>
      <c r="L34" s="28">
        <v>34.139700651168802</v>
      </c>
      <c r="M34" s="28">
        <v>111</v>
      </c>
      <c r="N34" s="29">
        <v>207.68586707115099</v>
      </c>
      <c r="O34" s="29">
        <v>345</v>
      </c>
      <c r="P34" s="32">
        <v>73.661318302154498</v>
      </c>
      <c r="Q34" s="32">
        <v>404</v>
      </c>
      <c r="R34" s="33">
        <v>73.923951148986802</v>
      </c>
      <c r="S34" s="33">
        <v>65</v>
      </c>
      <c r="T34" s="35">
        <v>53.590679407119701</v>
      </c>
      <c r="U34" s="35">
        <v>123</v>
      </c>
      <c r="X34" s="22"/>
      <c r="Y34" s="22"/>
      <c r="Z34" s="22"/>
      <c r="AA34" s="22"/>
    </row>
    <row r="35" spans="1:27" x14ac:dyDescent="0.3">
      <c r="A35" s="4" t="s">
        <v>8</v>
      </c>
      <c r="B35" s="4">
        <f>AVERAGE(B25:B34)</f>
        <v>1.188850402832026E-2</v>
      </c>
      <c r="C35" s="4"/>
      <c r="D35" s="4">
        <f>AVERAGE(D25:D34)</f>
        <v>3.6305713653564407E-2</v>
      </c>
      <c r="E35" s="4"/>
      <c r="F35" s="4">
        <f>AVERAGE(F25:F34)</f>
        <v>0.13015925884246782</v>
      </c>
      <c r="G35" s="4"/>
      <c r="H35" s="4">
        <f>AVERAGE(H25:H34)</f>
        <v>0.24174876213073682</v>
      </c>
      <c r="I35" s="4"/>
      <c r="J35" s="4">
        <f>AVERAGE(J25:J34)</f>
        <v>0.75796699523925748</v>
      </c>
      <c r="K35" s="4"/>
      <c r="L35" s="4">
        <f t="shared" ref="L35:O35" si="1">AVERAGE(L25:L34)</f>
        <v>33.850986528396561</v>
      </c>
      <c r="M35" s="4">
        <f t="shared" si="1"/>
        <v>109</v>
      </c>
      <c r="N35" s="4">
        <f t="shared" si="1"/>
        <v>207.81125824451402</v>
      </c>
      <c r="O35" s="4">
        <f t="shared" si="1"/>
        <v>346.7</v>
      </c>
      <c r="P35" s="4">
        <f t="shared" ref="P35:U35" si="2">AVERAGE(P25:P34)</f>
        <v>73.634153914451559</v>
      </c>
      <c r="Q35" s="4">
        <f t="shared" si="2"/>
        <v>412.1</v>
      </c>
      <c r="R35" s="4">
        <f t="shared" si="2"/>
        <v>73.747266960144017</v>
      </c>
      <c r="S35" s="4">
        <f t="shared" si="2"/>
        <v>65.7</v>
      </c>
      <c r="T35" s="4">
        <f t="shared" si="2"/>
        <v>53.188047432899417</v>
      </c>
      <c r="U35" s="4">
        <f t="shared" si="2"/>
        <v>124.8</v>
      </c>
      <c r="X35" s="22"/>
      <c r="Y35" s="22"/>
      <c r="Z35" s="22"/>
      <c r="AA35" s="22"/>
    </row>
    <row r="36" spans="1:27" x14ac:dyDescent="0.3">
      <c r="X36" s="22"/>
      <c r="Y36" s="22"/>
      <c r="Z36" s="22"/>
      <c r="AA36" s="22"/>
    </row>
    <row r="37" spans="1:27" x14ac:dyDescent="0.3">
      <c r="X37" s="22"/>
      <c r="Y37" s="22"/>
      <c r="Z37" s="22"/>
      <c r="AA37" s="22"/>
    </row>
    <row r="38" spans="1:27" x14ac:dyDescent="0.3">
      <c r="A38" s="1" t="s">
        <v>0</v>
      </c>
      <c r="B38" s="1">
        <v>256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>M40-M41</f>
        <v>-28</v>
      </c>
      <c r="N38" s="7"/>
      <c r="O38" s="7">
        <f>O40-O41</f>
        <v>-48</v>
      </c>
      <c r="P38" s="7"/>
      <c r="Q38" s="7"/>
      <c r="R38" s="7"/>
      <c r="S38" s="7"/>
      <c r="T38" s="7"/>
      <c r="U38" s="7"/>
      <c r="V38" s="7"/>
      <c r="W38" s="7"/>
    </row>
    <row r="39" spans="1:27" s="22" customFormat="1" x14ac:dyDescent="0.3">
      <c r="A39" s="1" t="s">
        <v>22</v>
      </c>
      <c r="B39" s="1" t="s">
        <v>23</v>
      </c>
    </row>
    <row r="40" spans="1:27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7" x14ac:dyDescent="0.3">
      <c r="A41" s="1" t="s">
        <v>17</v>
      </c>
      <c r="B41" s="7"/>
      <c r="C41" s="1">
        <v>4</v>
      </c>
      <c r="D41" s="7"/>
      <c r="E41" s="1">
        <v>5</v>
      </c>
      <c r="F41" s="7"/>
      <c r="G41" s="1">
        <v>5</v>
      </c>
      <c r="H41" s="7"/>
      <c r="I41" s="1">
        <v>10</v>
      </c>
      <c r="J41" s="7"/>
      <c r="K41" s="1">
        <v>11</v>
      </c>
      <c r="L41" s="7"/>
      <c r="M41" s="1">
        <v>28</v>
      </c>
      <c r="N41" s="7"/>
      <c r="O41" s="1">
        <v>48</v>
      </c>
      <c r="P41" s="104"/>
      <c r="Q41" s="1">
        <v>15</v>
      </c>
      <c r="R41" s="104"/>
      <c r="S41" s="1">
        <v>25</v>
      </c>
      <c r="T41" s="7"/>
      <c r="U41" s="1">
        <v>31</v>
      </c>
    </row>
    <row r="42" spans="1:27" ht="18" thickBot="1" x14ac:dyDescent="0.4">
      <c r="A42" s="7"/>
      <c r="B42" s="210" t="s">
        <v>1</v>
      </c>
      <c r="C42" s="210"/>
      <c r="D42" s="210" t="s">
        <v>2</v>
      </c>
      <c r="E42" s="210"/>
      <c r="F42" s="210" t="s">
        <v>3</v>
      </c>
      <c r="G42" s="210"/>
      <c r="H42" s="210" t="s">
        <v>4</v>
      </c>
      <c r="I42" s="210"/>
      <c r="J42" s="210" t="s">
        <v>5</v>
      </c>
      <c r="K42" s="210"/>
      <c r="L42" s="210" t="s">
        <v>9</v>
      </c>
      <c r="M42" s="210"/>
      <c r="N42" s="210" t="s">
        <v>10</v>
      </c>
      <c r="O42" s="210"/>
      <c r="P42" s="103" t="s">
        <v>12</v>
      </c>
      <c r="Q42" s="103"/>
      <c r="R42" s="103" t="s">
        <v>13</v>
      </c>
      <c r="S42" s="103"/>
      <c r="T42" s="210" t="s">
        <v>14</v>
      </c>
      <c r="U42" s="210"/>
    </row>
    <row r="43" spans="1:27" ht="15" thickTop="1" x14ac:dyDescent="0.3">
      <c r="A43" s="7"/>
      <c r="B43" s="3" t="s">
        <v>6</v>
      </c>
      <c r="C43" s="3" t="s">
        <v>7</v>
      </c>
      <c r="D43" s="3" t="s">
        <v>6</v>
      </c>
      <c r="E43" s="3" t="s">
        <v>7</v>
      </c>
      <c r="F43" s="3" t="s">
        <v>6</v>
      </c>
      <c r="G43" s="3" t="s">
        <v>7</v>
      </c>
      <c r="H43" s="3" t="s">
        <v>6</v>
      </c>
      <c r="I43" s="3" t="s">
        <v>7</v>
      </c>
      <c r="J43" s="3" t="s">
        <v>6</v>
      </c>
      <c r="K43" s="3" t="s">
        <v>7</v>
      </c>
      <c r="L43" s="3" t="s">
        <v>6</v>
      </c>
      <c r="M43" s="3" t="s">
        <v>7</v>
      </c>
      <c r="N43" s="3" t="s">
        <v>6</v>
      </c>
      <c r="O43" s="3" t="s">
        <v>7</v>
      </c>
      <c r="P43" s="3" t="s">
        <v>6</v>
      </c>
      <c r="Q43" s="3" t="s">
        <v>7</v>
      </c>
      <c r="R43" s="3" t="s">
        <v>6</v>
      </c>
      <c r="S43" s="3" t="s">
        <v>7</v>
      </c>
      <c r="T43" s="3" t="s">
        <v>6</v>
      </c>
      <c r="U43" s="3" t="s">
        <v>7</v>
      </c>
    </row>
    <row r="44" spans="1:27" x14ac:dyDescent="0.3">
      <c r="A44" s="2">
        <v>1</v>
      </c>
      <c r="B44" s="8">
        <v>2.19411849975585E-2</v>
      </c>
      <c r="C44" s="8">
        <v>0</v>
      </c>
      <c r="D44" s="9">
        <v>7.2830915451049805E-2</v>
      </c>
      <c r="E44" s="9">
        <v>0</v>
      </c>
      <c r="F44" s="10">
        <v>0.25032377243041898</v>
      </c>
      <c r="G44" s="10">
        <v>0</v>
      </c>
      <c r="H44" s="11">
        <v>0.47273564338683999</v>
      </c>
      <c r="I44" s="11">
        <v>0</v>
      </c>
      <c r="J44" s="12">
        <v>1.4879887104034399</v>
      </c>
      <c r="K44" s="12">
        <v>0</v>
      </c>
      <c r="L44" s="13">
        <v>68.729226112365694</v>
      </c>
      <c r="M44" s="13">
        <v>122</v>
      </c>
      <c r="N44" s="14">
        <v>426.52926087379399</v>
      </c>
      <c r="O44" s="14">
        <v>358</v>
      </c>
      <c r="P44" s="104">
        <v>144.68497800827001</v>
      </c>
      <c r="Q44" s="104">
        <v>439</v>
      </c>
      <c r="R44" s="104">
        <v>139.24877285957299</v>
      </c>
      <c r="S44" s="104">
        <v>79</v>
      </c>
      <c r="T44" s="15">
        <v>97.851946353912297</v>
      </c>
      <c r="U44" s="15">
        <v>141</v>
      </c>
    </row>
    <row r="45" spans="1:27" x14ac:dyDescent="0.3">
      <c r="A45" s="2">
        <v>2</v>
      </c>
      <c r="B45" s="8">
        <v>2.2937536239623999E-2</v>
      </c>
      <c r="C45" s="8">
        <v>0</v>
      </c>
      <c r="D45" s="9">
        <v>7.0835351943969699E-2</v>
      </c>
      <c r="E45" s="9">
        <v>0</v>
      </c>
      <c r="F45" s="10">
        <v>0.25633907318115201</v>
      </c>
      <c r="G45" s="10">
        <v>0</v>
      </c>
      <c r="H45" s="11">
        <v>0.464756250381469</v>
      </c>
      <c r="I45" s="11">
        <v>0</v>
      </c>
      <c r="J45" s="12">
        <v>1.5209333896636901</v>
      </c>
      <c r="K45" s="12">
        <v>0</v>
      </c>
      <c r="L45" s="13">
        <v>68.712239980697603</v>
      </c>
      <c r="M45" s="13">
        <v>124</v>
      </c>
      <c r="N45" s="14">
        <v>431.75266242027197</v>
      </c>
      <c r="O45" s="14">
        <v>369</v>
      </c>
      <c r="P45" s="104">
        <v>145.42684268951399</v>
      </c>
      <c r="Q45" s="104">
        <v>421</v>
      </c>
      <c r="R45" s="104">
        <v>139.68652892112701</v>
      </c>
      <c r="S45" s="104">
        <v>83</v>
      </c>
      <c r="T45" s="15">
        <v>98.0863227844238</v>
      </c>
      <c r="U45" s="15">
        <v>137</v>
      </c>
    </row>
    <row r="46" spans="1:27" x14ac:dyDescent="0.3">
      <c r="A46" s="2">
        <v>3</v>
      </c>
      <c r="B46" s="8">
        <v>2.8949975967407199E-2</v>
      </c>
      <c r="C46" s="8">
        <v>0</v>
      </c>
      <c r="D46" s="9">
        <v>7.1808576583862305E-2</v>
      </c>
      <c r="E46" s="9">
        <v>0</v>
      </c>
      <c r="F46" s="10">
        <v>0.25633287429809498</v>
      </c>
      <c r="G46" s="10">
        <v>0</v>
      </c>
      <c r="H46" s="11">
        <v>0.478719472885131</v>
      </c>
      <c r="I46" s="11">
        <v>0</v>
      </c>
      <c r="J46" s="12">
        <v>1.52691578865051</v>
      </c>
      <c r="K46" s="12">
        <v>0</v>
      </c>
      <c r="L46" s="13">
        <v>68.795016288757296</v>
      </c>
      <c r="M46" s="13">
        <v>122</v>
      </c>
      <c r="N46" s="6">
        <v>420.425331830978</v>
      </c>
      <c r="O46" s="14">
        <v>369</v>
      </c>
      <c r="P46" s="104">
        <v>145.68474388122499</v>
      </c>
      <c r="Q46" s="104">
        <v>432</v>
      </c>
      <c r="R46" s="104">
        <v>139.20189309120099</v>
      </c>
      <c r="S46" s="104">
        <v>80</v>
      </c>
      <c r="T46" s="15">
        <v>97.758250236511202</v>
      </c>
      <c r="U46" s="15">
        <v>134</v>
      </c>
    </row>
    <row r="47" spans="1:27" x14ac:dyDescent="0.3">
      <c r="A47" s="2">
        <v>4</v>
      </c>
      <c r="B47" s="8">
        <v>2.2937774658203101E-2</v>
      </c>
      <c r="C47" s="8">
        <v>0</v>
      </c>
      <c r="D47" s="9">
        <v>7.5808525085449205E-2</v>
      </c>
      <c r="E47" s="9">
        <v>0</v>
      </c>
      <c r="F47" s="10">
        <v>0.26234793663024902</v>
      </c>
      <c r="G47" s="10">
        <v>0</v>
      </c>
      <c r="H47" s="11">
        <v>0.47874569892883301</v>
      </c>
      <c r="I47" s="11">
        <v>0</v>
      </c>
      <c r="J47" s="12">
        <v>1.52289485931396</v>
      </c>
      <c r="K47" s="12">
        <v>0</v>
      </c>
      <c r="L47" s="13">
        <v>68.502811670303302</v>
      </c>
      <c r="M47" s="13">
        <v>115</v>
      </c>
      <c r="N47" s="14">
        <v>420.56059455871502</v>
      </c>
      <c r="O47" s="14">
        <v>365</v>
      </c>
      <c r="P47" s="104">
        <v>145.029027700424</v>
      </c>
      <c r="Q47" s="104">
        <v>441</v>
      </c>
      <c r="R47" s="104">
        <v>139.26321530342099</v>
      </c>
      <c r="S47" s="104">
        <v>82</v>
      </c>
      <c r="T47" s="15">
        <v>97.819921255111694</v>
      </c>
      <c r="U47" s="15">
        <v>135</v>
      </c>
    </row>
    <row r="48" spans="1:27" x14ac:dyDescent="0.3">
      <c r="A48" s="2">
        <v>5</v>
      </c>
      <c r="B48" s="8">
        <v>2.29666233062744E-2</v>
      </c>
      <c r="C48" s="8">
        <v>0</v>
      </c>
      <c r="D48" s="9">
        <v>7.7839612960815402E-2</v>
      </c>
      <c r="E48" s="9">
        <v>0</v>
      </c>
      <c r="F48" s="10">
        <v>0.260350942611694</v>
      </c>
      <c r="G48" s="10">
        <v>0</v>
      </c>
      <c r="H48" s="11">
        <v>0.478713989257812</v>
      </c>
      <c r="I48" s="11">
        <v>0</v>
      </c>
      <c r="J48" s="12">
        <v>1.5249209403991699</v>
      </c>
      <c r="K48" s="12">
        <v>0</v>
      </c>
      <c r="L48" s="13">
        <v>68.952589750289903</v>
      </c>
      <c r="M48" s="13">
        <v>120</v>
      </c>
      <c r="N48" s="14">
        <v>419.48849701881397</v>
      </c>
      <c r="O48" s="14">
        <v>363</v>
      </c>
      <c r="P48" s="104">
        <v>144.68790578842101</v>
      </c>
      <c r="Q48" s="104">
        <v>420</v>
      </c>
      <c r="R48" s="104">
        <v>139.389054536819</v>
      </c>
      <c r="S48" s="104">
        <v>83</v>
      </c>
      <c r="T48" s="15">
        <v>97.586415767669607</v>
      </c>
      <c r="U48" s="15">
        <v>136</v>
      </c>
    </row>
    <row r="49" spans="1:21" x14ac:dyDescent="0.3">
      <c r="A49" s="2">
        <v>6</v>
      </c>
      <c r="B49" s="8">
        <v>2.2925138473510701E-2</v>
      </c>
      <c r="C49" s="8">
        <v>0</v>
      </c>
      <c r="D49" s="9">
        <v>7.1789026260375893E-2</v>
      </c>
      <c r="E49" s="9">
        <v>0</v>
      </c>
      <c r="F49" s="5">
        <v>0.26424407958984297</v>
      </c>
      <c r="G49" s="10">
        <v>0</v>
      </c>
      <c r="H49" s="11">
        <v>0.49567437171936002</v>
      </c>
      <c r="I49" s="11">
        <v>0</v>
      </c>
      <c r="J49" s="6">
        <v>1.5219359397888099</v>
      </c>
      <c r="K49" s="12">
        <v>0</v>
      </c>
      <c r="L49" s="13">
        <v>68.201574325561495</v>
      </c>
      <c r="M49" s="13">
        <v>125</v>
      </c>
      <c r="N49" s="14">
        <v>424.15496778488102</v>
      </c>
      <c r="O49" s="14">
        <v>368</v>
      </c>
      <c r="P49" s="104">
        <v>144.62249493598901</v>
      </c>
      <c r="Q49" s="104">
        <v>439</v>
      </c>
      <c r="R49" s="104">
        <v>139.280027389526</v>
      </c>
      <c r="S49" s="104">
        <v>84</v>
      </c>
      <c r="T49" s="15">
        <v>97.367742061614905</v>
      </c>
      <c r="U49" s="15">
        <v>139</v>
      </c>
    </row>
    <row r="50" spans="1:21" x14ac:dyDescent="0.3">
      <c r="A50" s="2">
        <v>7</v>
      </c>
      <c r="B50" s="8">
        <v>2.39689350128173E-2</v>
      </c>
      <c r="C50" s="8">
        <v>0</v>
      </c>
      <c r="D50" s="9">
        <v>7.5821399688720703E-2</v>
      </c>
      <c r="E50" s="9">
        <v>0</v>
      </c>
      <c r="F50" s="10">
        <v>0.26034164428710899</v>
      </c>
      <c r="G50" s="10">
        <v>0</v>
      </c>
      <c r="H50" s="11">
        <v>0.48469781875610302</v>
      </c>
      <c r="I50" s="11">
        <v>0</v>
      </c>
      <c r="J50" s="12">
        <v>1.5229237079620299</v>
      </c>
      <c r="K50" s="12">
        <v>0</v>
      </c>
      <c r="L50" s="13">
        <v>68.318297147750798</v>
      </c>
      <c r="M50" s="6">
        <v>129</v>
      </c>
      <c r="N50" s="14">
        <v>419.59652352333001</v>
      </c>
      <c r="O50" s="14">
        <v>363</v>
      </c>
      <c r="P50" s="6">
        <v>144.809958219528</v>
      </c>
      <c r="Q50" s="104">
        <v>415</v>
      </c>
      <c r="R50" s="104">
        <v>139.15472888946499</v>
      </c>
      <c r="S50" s="104">
        <v>81</v>
      </c>
      <c r="T50" s="15">
        <v>97.273957252502399</v>
      </c>
      <c r="U50" s="15">
        <v>145</v>
      </c>
    </row>
    <row r="51" spans="1:21" x14ac:dyDescent="0.3">
      <c r="A51" s="2">
        <v>8</v>
      </c>
      <c r="B51" s="8">
        <v>2.59826183319091E-2</v>
      </c>
      <c r="C51" s="8">
        <v>0</v>
      </c>
      <c r="D51" s="9">
        <v>7.6843976974487305E-2</v>
      </c>
      <c r="E51" s="9">
        <v>0</v>
      </c>
      <c r="F51" s="10">
        <v>0.26130318641662598</v>
      </c>
      <c r="G51" s="10">
        <v>0</v>
      </c>
      <c r="H51" s="11">
        <v>0.47871923446655201</v>
      </c>
      <c r="I51" s="11">
        <v>0</v>
      </c>
      <c r="J51" s="12">
        <v>1.51993536949157</v>
      </c>
      <c r="K51" s="12">
        <v>0</v>
      </c>
      <c r="L51" s="13">
        <v>67.473556518554602</v>
      </c>
      <c r="M51" s="13">
        <v>126</v>
      </c>
      <c r="N51" s="14">
        <v>421.244794845581</v>
      </c>
      <c r="O51" s="14">
        <v>368</v>
      </c>
      <c r="P51" s="104">
        <v>144.37256002426099</v>
      </c>
      <c r="Q51" s="104">
        <v>437</v>
      </c>
      <c r="R51" s="104">
        <v>139.32687115669199</v>
      </c>
      <c r="S51" s="104">
        <v>82</v>
      </c>
      <c r="T51" s="15">
        <v>97.523931026458698</v>
      </c>
      <c r="U51" s="15">
        <v>140</v>
      </c>
    </row>
    <row r="52" spans="1:21" x14ac:dyDescent="0.3">
      <c r="A52" s="2">
        <v>9</v>
      </c>
      <c r="B52" s="8">
        <v>2.5929689407348602E-2</v>
      </c>
      <c r="C52" s="8">
        <v>0</v>
      </c>
      <c r="D52" s="9">
        <v>7.5837612152099595E-2</v>
      </c>
      <c r="E52" s="9">
        <v>0</v>
      </c>
      <c r="F52" s="10">
        <v>0.25829911231994601</v>
      </c>
      <c r="G52" s="10">
        <v>0</v>
      </c>
      <c r="H52" s="11">
        <v>0.476724863052368</v>
      </c>
      <c r="I52" s="11">
        <v>0</v>
      </c>
      <c r="J52" s="12">
        <v>1.5209331512451101</v>
      </c>
      <c r="K52" s="12">
        <v>0</v>
      </c>
      <c r="L52" s="13">
        <v>67.788710355758596</v>
      </c>
      <c r="M52" s="13">
        <v>127</v>
      </c>
      <c r="N52" s="14">
        <v>422.95717787742598</v>
      </c>
      <c r="O52" s="14">
        <v>366</v>
      </c>
      <c r="P52" s="104">
        <v>144.18509554862899</v>
      </c>
      <c r="Q52" s="104">
        <v>434</v>
      </c>
      <c r="R52" s="104">
        <v>139.216651916503</v>
      </c>
      <c r="S52" s="104">
        <v>84</v>
      </c>
      <c r="T52" s="15">
        <v>97.477066040039006</v>
      </c>
      <c r="U52" s="15">
        <v>138</v>
      </c>
    </row>
    <row r="53" spans="1:21" x14ac:dyDescent="0.3">
      <c r="A53" s="2">
        <v>10</v>
      </c>
      <c r="B53" s="8">
        <v>2.49466896057128E-2</v>
      </c>
      <c r="C53" s="8">
        <v>0</v>
      </c>
      <c r="D53" s="9">
        <v>7.7753067016601493E-2</v>
      </c>
      <c r="E53" s="9">
        <v>0</v>
      </c>
      <c r="F53" s="10">
        <v>0.28420877456665</v>
      </c>
      <c r="G53" s="10">
        <v>0</v>
      </c>
      <c r="H53" s="11">
        <v>0.48273587226867598</v>
      </c>
      <c r="I53" s="11">
        <v>0</v>
      </c>
      <c r="J53" s="6">
        <v>1.5169432163238501</v>
      </c>
      <c r="K53" s="12">
        <v>0</v>
      </c>
      <c r="L53" s="13">
        <v>66.903045177459703</v>
      </c>
      <c r="M53" s="13">
        <v>124</v>
      </c>
      <c r="N53" s="14">
        <v>433.415205717086</v>
      </c>
      <c r="O53" s="14">
        <v>364</v>
      </c>
      <c r="P53" s="104">
        <v>144.34133982658301</v>
      </c>
      <c r="Q53" s="104">
        <v>438</v>
      </c>
      <c r="R53" s="104">
        <v>139.07266092300401</v>
      </c>
      <c r="S53" s="104">
        <v>80</v>
      </c>
      <c r="T53" s="15">
        <v>97.430198669433594</v>
      </c>
      <c r="U53" s="15">
        <v>141</v>
      </c>
    </row>
    <row r="54" spans="1:21" x14ac:dyDescent="0.3">
      <c r="A54" s="4" t="s">
        <v>8</v>
      </c>
      <c r="B54" s="4">
        <f>AVERAGE(B44:B53)</f>
        <v>2.4348616600036573E-2</v>
      </c>
      <c r="C54" s="4"/>
      <c r="D54" s="4">
        <f>AVERAGE(D44:D53)</f>
        <v>7.4716806411743136E-2</v>
      </c>
      <c r="E54" s="4"/>
      <c r="F54" s="4">
        <f>AVERAGE(F44:F53)</f>
        <v>0.26140913963317824</v>
      </c>
      <c r="G54" s="4"/>
      <c r="H54" s="4">
        <f>AVERAGE(H44:H53)</f>
        <v>0.4792223215103143</v>
      </c>
      <c r="I54" s="4"/>
      <c r="J54" s="4">
        <f>AVERAGE(J44:J53)</f>
        <v>1.518632507324214</v>
      </c>
      <c r="K54" s="4"/>
      <c r="L54" s="4">
        <f t="shared" ref="L54:O54" si="3">AVERAGE(L44:L53)</f>
        <v>68.237706732749899</v>
      </c>
      <c r="M54" s="4">
        <f t="shared" si="3"/>
        <v>123.4</v>
      </c>
      <c r="N54" s="4">
        <f t="shared" si="3"/>
        <v>424.01250164508775</v>
      </c>
      <c r="O54" s="4">
        <f t="shared" si="3"/>
        <v>365.3</v>
      </c>
      <c r="P54" s="4">
        <f t="shared" ref="P54:U54" si="4">AVERAGE(P44:P53)</f>
        <v>144.7844946622844</v>
      </c>
      <c r="Q54" s="4">
        <f t="shared" si="4"/>
        <v>431.6</v>
      </c>
      <c r="R54" s="4">
        <f t="shared" si="4"/>
        <v>139.28404049873308</v>
      </c>
      <c r="S54" s="4">
        <f t="shared" si="4"/>
        <v>81.8</v>
      </c>
      <c r="T54" s="4">
        <f t="shared" si="4"/>
        <v>97.617575144767741</v>
      </c>
      <c r="U54" s="4">
        <f t="shared" si="4"/>
        <v>138.6</v>
      </c>
    </row>
    <row r="56" spans="1:21" x14ac:dyDescent="0.3">
      <c r="A56" s="1" t="s">
        <v>0</v>
      </c>
      <c r="B56" s="1">
        <v>256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>
        <f>M58-M59</f>
        <v>-28</v>
      </c>
      <c r="N56" s="35"/>
      <c r="O56" s="35">
        <f>O58-O59</f>
        <v>-48</v>
      </c>
      <c r="P56" s="35"/>
      <c r="Q56" s="35"/>
      <c r="R56" s="35"/>
      <c r="S56" s="35"/>
      <c r="T56" s="35"/>
      <c r="U56" s="35"/>
    </row>
    <row r="57" spans="1:21" x14ac:dyDescent="0.3">
      <c r="A57" s="1" t="s">
        <v>22</v>
      </c>
      <c r="B57" s="1" t="s">
        <v>24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x14ac:dyDescent="0.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x14ac:dyDescent="0.3">
      <c r="A59" s="1" t="s">
        <v>17</v>
      </c>
      <c r="B59" s="35"/>
      <c r="C59" s="1">
        <v>4</v>
      </c>
      <c r="D59" s="35"/>
      <c r="E59" s="1">
        <v>5</v>
      </c>
      <c r="F59" s="35"/>
      <c r="G59" s="1">
        <v>5</v>
      </c>
      <c r="H59" s="35"/>
      <c r="I59" s="1">
        <v>10</v>
      </c>
      <c r="J59" s="35"/>
      <c r="K59" s="1">
        <v>11</v>
      </c>
      <c r="L59" s="35"/>
      <c r="M59" s="1">
        <v>28</v>
      </c>
      <c r="N59" s="35"/>
      <c r="O59" s="1">
        <v>48</v>
      </c>
      <c r="P59" s="35"/>
      <c r="Q59" s="1">
        <v>15</v>
      </c>
      <c r="R59" s="35"/>
      <c r="S59" s="1">
        <v>25</v>
      </c>
      <c r="T59" s="35"/>
      <c r="U59" s="1">
        <v>31</v>
      </c>
    </row>
    <row r="60" spans="1:21" ht="18" thickBot="1" x14ac:dyDescent="0.4">
      <c r="A60" s="35"/>
      <c r="B60" s="210" t="s">
        <v>1</v>
      </c>
      <c r="C60" s="210"/>
      <c r="D60" s="210" t="s">
        <v>2</v>
      </c>
      <c r="E60" s="210"/>
      <c r="F60" s="210" t="s">
        <v>3</v>
      </c>
      <c r="G60" s="210"/>
      <c r="H60" s="210" t="s">
        <v>4</v>
      </c>
      <c r="I60" s="210"/>
      <c r="J60" s="210" t="s">
        <v>5</v>
      </c>
      <c r="K60" s="210"/>
      <c r="L60" s="210" t="s">
        <v>9</v>
      </c>
      <c r="M60" s="210"/>
      <c r="N60" s="210" t="s">
        <v>10</v>
      </c>
      <c r="O60" s="210"/>
      <c r="P60" s="34" t="s">
        <v>12</v>
      </c>
      <c r="Q60" s="34"/>
      <c r="R60" s="34" t="s">
        <v>13</v>
      </c>
      <c r="S60" s="34"/>
      <c r="T60" s="210" t="s">
        <v>14</v>
      </c>
      <c r="U60" s="210"/>
    </row>
    <row r="61" spans="1:21" ht="15" thickTop="1" x14ac:dyDescent="0.3">
      <c r="A61" s="35"/>
      <c r="B61" s="3" t="s">
        <v>6</v>
      </c>
      <c r="C61" s="3" t="s">
        <v>7</v>
      </c>
      <c r="D61" s="3" t="s">
        <v>6</v>
      </c>
      <c r="E61" s="3" t="s">
        <v>7</v>
      </c>
      <c r="F61" s="3" t="s">
        <v>6</v>
      </c>
      <c r="G61" s="3" t="s">
        <v>7</v>
      </c>
      <c r="H61" s="3" t="s">
        <v>6</v>
      </c>
      <c r="I61" s="3" t="s">
        <v>7</v>
      </c>
      <c r="J61" s="3" t="s">
        <v>6</v>
      </c>
      <c r="K61" s="3" t="s">
        <v>7</v>
      </c>
      <c r="L61" s="3" t="s">
        <v>6</v>
      </c>
      <c r="M61" s="3" t="s">
        <v>7</v>
      </c>
      <c r="N61" s="3" t="s">
        <v>6</v>
      </c>
      <c r="O61" s="3" t="s">
        <v>7</v>
      </c>
      <c r="P61" s="3" t="s">
        <v>6</v>
      </c>
      <c r="Q61" s="3" t="s">
        <v>7</v>
      </c>
      <c r="R61" s="3" t="s">
        <v>6</v>
      </c>
      <c r="S61" s="3" t="s">
        <v>7</v>
      </c>
      <c r="T61" s="3" t="s">
        <v>6</v>
      </c>
      <c r="U61" s="3" t="s">
        <v>7</v>
      </c>
    </row>
    <row r="62" spans="1:21" x14ac:dyDescent="0.3">
      <c r="A62" s="2">
        <v>1</v>
      </c>
      <c r="B62" s="35">
        <v>2.39284038543701E-2</v>
      </c>
      <c r="C62" s="35">
        <v>0</v>
      </c>
      <c r="D62" s="36">
        <v>7.0835828781127902E-2</v>
      </c>
      <c r="E62" s="36">
        <v>0</v>
      </c>
      <c r="F62" s="37">
        <v>0.25828623771667403</v>
      </c>
      <c r="G62" s="37">
        <v>0</v>
      </c>
      <c r="H62" s="38">
        <v>0.47176909446716297</v>
      </c>
      <c r="I62" s="38">
        <v>0</v>
      </c>
      <c r="J62" s="39">
        <v>1.48605728149414</v>
      </c>
      <c r="K62" s="39">
        <v>0</v>
      </c>
      <c r="L62" s="40">
        <v>70.529379606246906</v>
      </c>
      <c r="M62" s="40">
        <v>106</v>
      </c>
      <c r="N62" s="41">
        <v>441.11727499961802</v>
      </c>
      <c r="O62" s="41">
        <v>341</v>
      </c>
      <c r="P62" s="42">
        <v>153.08439850807099</v>
      </c>
      <c r="Q62" s="42">
        <v>407</v>
      </c>
      <c r="R62" s="43">
        <v>146.447913646698</v>
      </c>
      <c r="S62" s="43">
        <v>66</v>
      </c>
      <c r="T62" s="44">
        <v>107.111513137817</v>
      </c>
      <c r="U62" s="44">
        <v>123</v>
      </c>
    </row>
    <row r="63" spans="1:21" x14ac:dyDescent="0.3">
      <c r="A63" s="2">
        <v>2</v>
      </c>
      <c r="B63" s="35">
        <v>2.3960828781127898E-2</v>
      </c>
      <c r="C63" s="35">
        <v>0</v>
      </c>
      <c r="D63" s="36">
        <v>7.2822809219360296E-2</v>
      </c>
      <c r="E63" s="36">
        <v>0</v>
      </c>
      <c r="F63" s="37">
        <v>0.25432062149047802</v>
      </c>
      <c r="G63" s="37">
        <v>0</v>
      </c>
      <c r="H63" s="38">
        <v>0.47373342514038003</v>
      </c>
      <c r="I63" s="38">
        <v>0</v>
      </c>
      <c r="J63" s="39">
        <v>1.46508193016052</v>
      </c>
      <c r="K63" s="39">
        <v>0</v>
      </c>
      <c r="L63" s="40">
        <v>70.949252605438204</v>
      </c>
      <c r="M63" s="40">
        <v>105</v>
      </c>
      <c r="N63" s="41">
        <v>439.35996818542401</v>
      </c>
      <c r="O63" s="41">
        <v>344</v>
      </c>
      <c r="P63" s="42">
        <v>153.66249132156301</v>
      </c>
      <c r="Q63" s="42">
        <v>411</v>
      </c>
      <c r="R63" s="43">
        <v>145.71769499778699</v>
      </c>
      <c r="S63" s="43">
        <v>64</v>
      </c>
      <c r="T63" s="44">
        <v>106.995824575424</v>
      </c>
      <c r="U63" s="44">
        <v>124</v>
      </c>
    </row>
    <row r="64" spans="1:21" x14ac:dyDescent="0.3">
      <c r="A64" s="2">
        <v>3</v>
      </c>
      <c r="B64" s="35">
        <v>2.2936344146728498E-2</v>
      </c>
      <c r="C64" s="35">
        <v>0</v>
      </c>
      <c r="D64" s="36">
        <v>7.0843219757079995E-2</v>
      </c>
      <c r="E64" s="36">
        <v>0</v>
      </c>
      <c r="F64" s="37">
        <v>0.25832653045654203</v>
      </c>
      <c r="G64" s="37">
        <v>0</v>
      </c>
      <c r="H64" s="38">
        <v>0.47971725463867099</v>
      </c>
      <c r="I64" s="38">
        <v>0</v>
      </c>
      <c r="J64" s="39">
        <v>1.5079638957977199</v>
      </c>
      <c r="K64" s="39">
        <v>0</v>
      </c>
      <c r="L64" s="40">
        <v>71.848855972289996</v>
      </c>
      <c r="M64" s="40">
        <v>107</v>
      </c>
      <c r="N64" s="6">
        <v>439.83676886558499</v>
      </c>
      <c r="O64" s="41">
        <v>345</v>
      </c>
      <c r="P64" s="42">
        <v>152.64204764366099</v>
      </c>
      <c r="Q64" s="42">
        <v>418</v>
      </c>
      <c r="R64" s="43">
        <v>145.26279306411701</v>
      </c>
      <c r="S64" s="43">
        <v>64</v>
      </c>
      <c r="T64" s="44">
        <v>108.30532169342</v>
      </c>
      <c r="U64" s="44">
        <v>127</v>
      </c>
    </row>
    <row r="65" spans="1:21" x14ac:dyDescent="0.3">
      <c r="A65" s="2">
        <v>4</v>
      </c>
      <c r="B65" s="35">
        <v>2.4933815002441399E-2</v>
      </c>
      <c r="C65" s="35">
        <v>0</v>
      </c>
      <c r="D65" s="36">
        <v>7.5791597366332994E-2</v>
      </c>
      <c r="E65" s="36">
        <v>0</v>
      </c>
      <c r="F65" s="37">
        <v>0.25928211212158198</v>
      </c>
      <c r="G65" s="37">
        <v>0</v>
      </c>
      <c r="H65" s="38">
        <v>0.47970962524414001</v>
      </c>
      <c r="I65" s="38">
        <v>0</v>
      </c>
      <c r="J65" s="39">
        <v>1.52293276786804</v>
      </c>
      <c r="K65" s="39">
        <v>0</v>
      </c>
      <c r="L65" s="40">
        <v>70.926316499709998</v>
      </c>
      <c r="M65" s="40">
        <v>102</v>
      </c>
      <c r="N65" s="41">
        <v>439.63059616088799</v>
      </c>
      <c r="O65" s="41">
        <v>345</v>
      </c>
      <c r="P65" s="42">
        <v>151.287040233612</v>
      </c>
      <c r="Q65" s="42">
        <v>414</v>
      </c>
      <c r="R65" s="43">
        <v>144.30434942245401</v>
      </c>
      <c r="S65" s="43">
        <v>66</v>
      </c>
      <c r="T65" s="44">
        <v>107.334925413131</v>
      </c>
      <c r="U65" s="44">
        <v>118</v>
      </c>
    </row>
    <row r="66" spans="1:21" x14ac:dyDescent="0.3">
      <c r="A66" s="2">
        <v>5</v>
      </c>
      <c r="B66" s="35">
        <v>2.3897647857665998E-2</v>
      </c>
      <c r="C66" s="35">
        <v>0</v>
      </c>
      <c r="D66" s="36">
        <v>8.0793142318725503E-2</v>
      </c>
      <c r="E66" s="36">
        <v>0</v>
      </c>
      <c r="F66" s="37">
        <v>0.27525806427001898</v>
      </c>
      <c r="G66" s="37">
        <v>0</v>
      </c>
      <c r="H66" s="38">
        <v>0.47472882270812899</v>
      </c>
      <c r="I66" s="38">
        <v>0</v>
      </c>
      <c r="J66" s="39">
        <v>1.52691078186035</v>
      </c>
      <c r="K66" s="39">
        <v>0</v>
      </c>
      <c r="L66" s="40">
        <v>70.994136810302706</v>
      </c>
      <c r="M66" s="40">
        <v>107</v>
      </c>
      <c r="N66" s="41">
        <v>442.63452219963</v>
      </c>
      <c r="O66" s="41">
        <v>350</v>
      </c>
      <c r="P66" s="42">
        <v>152.62717700004501</v>
      </c>
      <c r="Q66" s="42">
        <v>411</v>
      </c>
      <c r="R66" s="43">
        <v>145.39643621444699</v>
      </c>
      <c r="S66" s="43">
        <v>65</v>
      </c>
      <c r="T66" s="44">
        <v>107.63614439964201</v>
      </c>
      <c r="U66" s="44">
        <v>124</v>
      </c>
    </row>
    <row r="67" spans="1:21" x14ac:dyDescent="0.3">
      <c r="A67" s="2">
        <v>6</v>
      </c>
      <c r="B67" s="35">
        <v>2.29382514953613E-2</v>
      </c>
      <c r="C67" s="35">
        <v>0</v>
      </c>
      <c r="D67" s="36">
        <v>7.1839332580566406E-2</v>
      </c>
      <c r="E67" s="36">
        <v>0</v>
      </c>
      <c r="F67" s="5">
        <v>0.26029229164123502</v>
      </c>
      <c r="G67" s="37">
        <v>0</v>
      </c>
      <c r="H67" s="38">
        <v>0.50365281105041504</v>
      </c>
      <c r="I67" s="38">
        <v>0</v>
      </c>
      <c r="J67" s="6">
        <v>1.5119571685791</v>
      </c>
      <c r="K67" s="39">
        <v>0</v>
      </c>
      <c r="L67" s="40">
        <v>70.960227489471393</v>
      </c>
      <c r="M67" s="40">
        <v>107</v>
      </c>
      <c r="N67" s="41">
        <v>441.52752494812</v>
      </c>
      <c r="O67" s="41">
        <v>347</v>
      </c>
      <c r="P67" s="42">
        <v>152.85465383529601</v>
      </c>
      <c r="Q67" s="42">
        <v>416</v>
      </c>
      <c r="R67" s="43">
        <v>145.541073322296</v>
      </c>
      <c r="S67" s="43">
        <v>65</v>
      </c>
      <c r="T67" s="44">
        <v>108.483907461166</v>
      </c>
      <c r="U67" s="44">
        <v>124</v>
      </c>
    </row>
    <row r="68" spans="1:21" x14ac:dyDescent="0.3">
      <c r="A68" s="2">
        <v>7</v>
      </c>
      <c r="B68" s="35">
        <v>2.2932767868041899E-2</v>
      </c>
      <c r="C68" s="35">
        <v>0</v>
      </c>
      <c r="D68" s="36">
        <v>7.4801206588745103E-2</v>
      </c>
      <c r="E68" s="36">
        <v>0</v>
      </c>
      <c r="F68" s="37">
        <v>0.26227998733520502</v>
      </c>
      <c r="G68" s="37">
        <v>0</v>
      </c>
      <c r="H68" s="38">
        <v>0.46874642372131298</v>
      </c>
      <c r="I68" s="38">
        <v>0</v>
      </c>
      <c r="J68" s="39">
        <v>1.5069730281829801</v>
      </c>
      <c r="K68" s="39">
        <v>0</v>
      </c>
      <c r="L68" s="40">
        <v>70.488488912582397</v>
      </c>
      <c r="M68" s="6">
        <v>109</v>
      </c>
      <c r="N68" s="41">
        <v>454.25480961799599</v>
      </c>
      <c r="O68" s="41">
        <v>348</v>
      </c>
      <c r="P68" s="6">
        <v>158.835179328918</v>
      </c>
      <c r="Q68" s="42">
        <v>400</v>
      </c>
      <c r="R68" s="43">
        <v>144.468941688537</v>
      </c>
      <c r="S68" s="43">
        <v>64</v>
      </c>
      <c r="T68" s="44">
        <v>107.496485233306</v>
      </c>
      <c r="U68" s="44">
        <v>127</v>
      </c>
    </row>
    <row r="69" spans="1:21" x14ac:dyDescent="0.3">
      <c r="A69" s="2">
        <v>8</v>
      </c>
      <c r="B69" s="35">
        <v>2.4933815002441399E-2</v>
      </c>
      <c r="C69" s="35">
        <v>0</v>
      </c>
      <c r="D69" s="36">
        <v>7.5771808624267495E-2</v>
      </c>
      <c r="E69" s="36">
        <v>0</v>
      </c>
      <c r="F69" s="37">
        <v>0.25726437568664501</v>
      </c>
      <c r="G69" s="37">
        <v>0</v>
      </c>
      <c r="H69" s="38">
        <v>0.46974372863769498</v>
      </c>
      <c r="I69" s="38">
        <v>0</v>
      </c>
      <c r="J69" s="39">
        <v>1.5129485130310001</v>
      </c>
      <c r="K69" s="39">
        <v>0</v>
      </c>
      <c r="L69" s="40">
        <v>69.862131834030095</v>
      </c>
      <c r="M69" s="40">
        <v>110</v>
      </c>
      <c r="N69" s="41">
        <v>445.13768267631502</v>
      </c>
      <c r="O69" s="41">
        <v>341</v>
      </c>
      <c r="P69" s="42">
        <v>152.74584174156101</v>
      </c>
      <c r="Q69" s="42">
        <v>413</v>
      </c>
      <c r="R69" s="43">
        <v>144.13583445549</v>
      </c>
      <c r="S69" s="43">
        <v>65</v>
      </c>
      <c r="T69" s="44">
        <v>106.813313007354</v>
      </c>
      <c r="U69" s="44">
        <v>125</v>
      </c>
    </row>
    <row r="70" spans="1:21" x14ac:dyDescent="0.3">
      <c r="A70" s="2">
        <v>9</v>
      </c>
      <c r="B70" s="35">
        <v>2.49297618865966E-2</v>
      </c>
      <c r="C70" s="35">
        <v>0</v>
      </c>
      <c r="D70" s="36">
        <v>7.0810556411743095E-2</v>
      </c>
      <c r="E70" s="36">
        <v>0</v>
      </c>
      <c r="F70" s="37">
        <v>0.25829029083251898</v>
      </c>
      <c r="G70" s="37">
        <v>0</v>
      </c>
      <c r="H70" s="38">
        <v>0.47074079513549799</v>
      </c>
      <c r="I70" s="38">
        <v>0</v>
      </c>
      <c r="J70" s="39">
        <v>1.50697016716003</v>
      </c>
      <c r="K70" s="39">
        <v>0</v>
      </c>
      <c r="L70" s="40">
        <v>70.286997079849201</v>
      </c>
      <c r="M70" s="40">
        <v>108</v>
      </c>
      <c r="N70" s="41">
        <v>437.54512143135003</v>
      </c>
      <c r="O70" s="41">
        <v>346</v>
      </c>
      <c r="P70" s="42">
        <v>153.23550271987901</v>
      </c>
      <c r="Q70" s="42">
        <v>416</v>
      </c>
      <c r="R70" s="43">
        <v>144.34529590606601</v>
      </c>
      <c r="S70" s="43">
        <v>64</v>
      </c>
      <c r="T70" s="44">
        <v>107.549411296844</v>
      </c>
      <c r="U70" s="44">
        <v>124</v>
      </c>
    </row>
    <row r="71" spans="1:21" x14ac:dyDescent="0.3">
      <c r="A71" s="2">
        <v>10</v>
      </c>
      <c r="B71" s="35">
        <v>2.4940490722656201E-2</v>
      </c>
      <c r="C71" s="35">
        <v>0</v>
      </c>
      <c r="D71" s="36">
        <v>7.3853254318237305E-2</v>
      </c>
      <c r="E71" s="36">
        <v>0</v>
      </c>
      <c r="F71" s="37">
        <v>0.28124761581420898</v>
      </c>
      <c r="G71" s="37">
        <v>0</v>
      </c>
      <c r="H71" s="38">
        <v>0.47669339179992598</v>
      </c>
      <c r="I71" s="38">
        <v>0</v>
      </c>
      <c r="J71" s="6">
        <v>1.4830005168914699</v>
      </c>
      <c r="K71" s="39">
        <v>0</v>
      </c>
      <c r="L71" s="40">
        <v>70.504478693008394</v>
      </c>
      <c r="M71" s="40">
        <v>109</v>
      </c>
      <c r="N71" s="41">
        <v>456.50049114227198</v>
      </c>
      <c r="O71" s="41">
        <v>337</v>
      </c>
      <c r="P71" s="42">
        <v>151.25580835342399</v>
      </c>
      <c r="Q71" s="42">
        <v>409</v>
      </c>
      <c r="R71" s="43">
        <v>144.91481542587201</v>
      </c>
      <c r="S71" s="43">
        <v>62</v>
      </c>
      <c r="T71" s="44">
        <v>107.402766227722</v>
      </c>
      <c r="U71" s="44">
        <v>121</v>
      </c>
    </row>
    <row r="72" spans="1:21" x14ac:dyDescent="0.3">
      <c r="A72" s="4" t="s">
        <v>8</v>
      </c>
      <c r="B72" s="4">
        <f>AVERAGE(B62:B71)</f>
        <v>2.4033212661743131E-2</v>
      </c>
      <c r="C72" s="4"/>
      <c r="D72" s="4">
        <f>AVERAGE(D62:D71)</f>
        <v>7.3816275596618602E-2</v>
      </c>
      <c r="E72" s="4"/>
      <c r="F72" s="4">
        <f>AVERAGE(F62:F71)</f>
        <v>0.26248481273651081</v>
      </c>
      <c r="G72" s="4"/>
      <c r="H72" s="4">
        <f>AVERAGE(H62:H71)</f>
        <v>0.47692353725433295</v>
      </c>
      <c r="I72" s="4"/>
      <c r="J72" s="4">
        <f>AVERAGE(J62:J71)</f>
        <v>1.5030796051025352</v>
      </c>
      <c r="K72" s="4"/>
      <c r="L72" s="4">
        <f t="shared" ref="L72:U72" si="5">AVERAGE(L62:L71)</f>
        <v>70.735026550292929</v>
      </c>
      <c r="M72" s="4">
        <f t="shared" si="5"/>
        <v>107</v>
      </c>
      <c r="N72" s="4">
        <f t="shared" si="5"/>
        <v>443.75447602271981</v>
      </c>
      <c r="O72" s="4">
        <f t="shared" si="5"/>
        <v>344.4</v>
      </c>
      <c r="P72" s="4">
        <f t="shared" si="5"/>
        <v>153.22301406860299</v>
      </c>
      <c r="Q72" s="4">
        <f t="shared" si="5"/>
        <v>411.5</v>
      </c>
      <c r="R72" s="4">
        <f t="shared" si="5"/>
        <v>145.05351481437643</v>
      </c>
      <c r="S72" s="4">
        <f t="shared" si="5"/>
        <v>64.5</v>
      </c>
      <c r="T72" s="4">
        <f t="shared" si="5"/>
        <v>107.51296124458261</v>
      </c>
      <c r="U72" s="4">
        <f t="shared" si="5"/>
        <v>123.7</v>
      </c>
    </row>
  </sheetData>
  <mergeCells count="40">
    <mergeCell ref="T23:U23"/>
    <mergeCell ref="L23:M23"/>
    <mergeCell ref="N23:O23"/>
    <mergeCell ref="B23:C23"/>
    <mergeCell ref="D23:E23"/>
    <mergeCell ref="F23:G23"/>
    <mergeCell ref="H23:I23"/>
    <mergeCell ref="J23:K23"/>
    <mergeCell ref="T5:U5"/>
    <mergeCell ref="V5:W5"/>
    <mergeCell ref="X5:Y5"/>
    <mergeCell ref="Z5:AA5"/>
    <mergeCell ref="AB5:AC5"/>
    <mergeCell ref="P5:Q5"/>
    <mergeCell ref="R5:S5"/>
    <mergeCell ref="N5:O5"/>
    <mergeCell ref="B5:C5"/>
    <mergeCell ref="D5:E5"/>
    <mergeCell ref="F5:G5"/>
    <mergeCell ref="H5:I5"/>
    <mergeCell ref="J5:K5"/>
    <mergeCell ref="L5:M5"/>
    <mergeCell ref="B42:C42"/>
    <mergeCell ref="D42:E42"/>
    <mergeCell ref="F42:G42"/>
    <mergeCell ref="H42:I42"/>
    <mergeCell ref="J42:K42"/>
    <mergeCell ref="T42:U42"/>
    <mergeCell ref="X25:Y25"/>
    <mergeCell ref="Z25:AA25"/>
    <mergeCell ref="L42:M42"/>
    <mergeCell ref="N42:O42"/>
    <mergeCell ref="L60:M60"/>
    <mergeCell ref="N60:O60"/>
    <mergeCell ref="T60:U60"/>
    <mergeCell ref="B60:C60"/>
    <mergeCell ref="D60:E60"/>
    <mergeCell ref="F60:G60"/>
    <mergeCell ref="H60:I60"/>
    <mergeCell ref="J60:K6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zoomScale="85" zoomScaleNormal="85" workbookViewId="0">
      <selection activeCell="AE22" sqref="AE22:AE32"/>
    </sheetView>
  </sheetViews>
  <sheetFormatPr baseColWidth="10" defaultRowHeight="14.4" x14ac:dyDescent="0.3"/>
  <cols>
    <col min="2" max="2" width="14" bestFit="1" customWidth="1"/>
    <col min="3" max="3" width="14" style="191" customWidth="1"/>
    <col min="6" max="6" width="11.5546875" style="191"/>
    <col min="9" max="9" width="11.5546875" style="191"/>
    <col min="12" max="12" width="11.5546875" style="191"/>
    <col min="15" max="15" width="11.5546875" style="191"/>
    <col min="18" max="18" width="11.5546875" style="191"/>
    <col min="21" max="21" width="11.5546875" style="191"/>
    <col min="24" max="24" width="11.5546875" style="191"/>
    <col min="27" max="27" width="11.5546875" style="191"/>
    <col min="30" max="30" width="11.5546875" style="191"/>
  </cols>
  <sheetData>
    <row r="1" spans="1:61" x14ac:dyDescent="0.3">
      <c r="A1" s="1" t="s">
        <v>22</v>
      </c>
      <c r="B1" s="1" t="s">
        <v>50</v>
      </c>
      <c r="C1" s="1"/>
    </row>
    <row r="2" spans="1:61" x14ac:dyDescent="0.3">
      <c r="A2" s="1" t="s">
        <v>17</v>
      </c>
      <c r="B2" s="190"/>
      <c r="D2" s="1">
        <v>4</v>
      </c>
      <c r="E2" s="190"/>
      <c r="G2" s="1">
        <v>5</v>
      </c>
      <c r="H2" s="190"/>
      <c r="J2" s="1">
        <v>5</v>
      </c>
      <c r="K2" s="190"/>
      <c r="M2" s="1">
        <v>10</v>
      </c>
      <c r="N2" s="190"/>
      <c r="P2" s="1">
        <v>11</v>
      </c>
      <c r="Q2" s="190"/>
      <c r="S2" s="1">
        <v>28</v>
      </c>
      <c r="T2" s="190"/>
      <c r="V2" s="1">
        <v>48</v>
      </c>
      <c r="W2" s="190"/>
      <c r="Y2" s="1">
        <v>15</v>
      </c>
      <c r="Z2" s="190"/>
      <c r="AB2" s="1">
        <v>25</v>
      </c>
      <c r="AC2" s="190"/>
      <c r="AE2" s="1">
        <v>31</v>
      </c>
    </row>
    <row r="3" spans="1:61" ht="18" thickBot="1" x14ac:dyDescent="0.4">
      <c r="A3" s="190"/>
      <c r="B3" s="212" t="s">
        <v>1</v>
      </c>
      <c r="C3" s="213"/>
      <c r="D3" s="214"/>
      <c r="E3" s="212" t="s">
        <v>2</v>
      </c>
      <c r="F3" s="213"/>
      <c r="G3" s="214"/>
      <c r="H3" s="212" t="s">
        <v>3</v>
      </c>
      <c r="I3" s="213"/>
      <c r="J3" s="214"/>
      <c r="K3" s="212" t="s">
        <v>4</v>
      </c>
      <c r="L3" s="213"/>
      <c r="M3" s="214"/>
      <c r="N3" s="212" t="s">
        <v>5</v>
      </c>
      <c r="O3" s="213"/>
      <c r="P3" s="214"/>
      <c r="Q3" s="212" t="s">
        <v>9</v>
      </c>
      <c r="R3" s="213"/>
      <c r="S3" s="214"/>
      <c r="T3" s="212" t="s">
        <v>10</v>
      </c>
      <c r="U3" s="213"/>
      <c r="V3" s="214"/>
      <c r="W3" s="212" t="s">
        <v>12</v>
      </c>
      <c r="X3" s="213"/>
      <c r="Y3" s="214"/>
      <c r="Z3" s="212" t="s">
        <v>13</v>
      </c>
      <c r="AA3" s="213"/>
      <c r="AB3" s="214"/>
      <c r="AC3" s="212" t="s">
        <v>14</v>
      </c>
      <c r="AD3" s="213"/>
      <c r="AE3" s="214"/>
    </row>
    <row r="4" spans="1:61" ht="15" thickTop="1" x14ac:dyDescent="0.3">
      <c r="A4" s="190"/>
      <c r="B4" s="194" t="s">
        <v>6</v>
      </c>
      <c r="C4" s="195" t="s">
        <v>49</v>
      </c>
      <c r="D4" s="196" t="s">
        <v>7</v>
      </c>
      <c r="E4" s="194" t="s">
        <v>6</v>
      </c>
      <c r="F4" s="195" t="s">
        <v>49</v>
      </c>
      <c r="G4" s="196" t="s">
        <v>7</v>
      </c>
      <c r="H4" s="194" t="s">
        <v>6</v>
      </c>
      <c r="I4" s="195" t="s">
        <v>49</v>
      </c>
      <c r="J4" s="196" t="s">
        <v>7</v>
      </c>
      <c r="K4" s="194" t="s">
        <v>6</v>
      </c>
      <c r="L4" s="195" t="s">
        <v>49</v>
      </c>
      <c r="M4" s="196" t="s">
        <v>7</v>
      </c>
      <c r="N4" s="194" t="s">
        <v>6</v>
      </c>
      <c r="O4" s="195" t="s">
        <v>49</v>
      </c>
      <c r="P4" s="196" t="s">
        <v>7</v>
      </c>
      <c r="Q4" s="194" t="s">
        <v>6</v>
      </c>
      <c r="R4" s="195" t="s">
        <v>49</v>
      </c>
      <c r="S4" s="196" t="s">
        <v>7</v>
      </c>
      <c r="T4" s="194" t="s">
        <v>6</v>
      </c>
      <c r="U4" s="195" t="s">
        <v>49</v>
      </c>
      <c r="V4" s="196" t="s">
        <v>7</v>
      </c>
      <c r="W4" s="194" t="s">
        <v>6</v>
      </c>
      <c r="X4" s="195" t="s">
        <v>49</v>
      </c>
      <c r="Y4" s="196" t="s">
        <v>7</v>
      </c>
      <c r="Z4" s="194" t="s">
        <v>6</v>
      </c>
      <c r="AA4" s="195" t="s">
        <v>49</v>
      </c>
      <c r="AB4" s="196" t="s">
        <v>7</v>
      </c>
      <c r="AC4" s="194" t="s">
        <v>6</v>
      </c>
      <c r="AD4" s="195" t="s">
        <v>49</v>
      </c>
      <c r="AE4" s="196" t="s">
        <v>7</v>
      </c>
    </row>
    <row r="5" spans="1:61" x14ac:dyDescent="0.3">
      <c r="A5" s="193">
        <v>1</v>
      </c>
      <c r="B5" s="203">
        <v>0</v>
      </c>
      <c r="C5" s="204">
        <v>4</v>
      </c>
      <c r="D5" s="205">
        <v>0</v>
      </c>
      <c r="E5" s="203">
        <v>9.8943710327148394E-4</v>
      </c>
      <c r="F5" s="204">
        <v>5</v>
      </c>
      <c r="G5" s="205">
        <v>0</v>
      </c>
      <c r="H5" s="203">
        <v>1.9910335540771402E-3</v>
      </c>
      <c r="I5" s="204">
        <v>5</v>
      </c>
      <c r="J5" s="205">
        <v>0</v>
      </c>
      <c r="K5" s="203">
        <v>8.8207721710204991E-3</v>
      </c>
      <c r="L5" s="204">
        <v>10</v>
      </c>
      <c r="M5" s="205">
        <v>0</v>
      </c>
      <c r="N5" s="203">
        <v>1.35774612426757E-2</v>
      </c>
      <c r="O5" s="204">
        <v>11</v>
      </c>
      <c r="P5" s="205">
        <v>0</v>
      </c>
      <c r="Q5" s="203">
        <v>0.18002891540527299</v>
      </c>
      <c r="R5" s="204">
        <v>41</v>
      </c>
      <c r="S5" s="205">
        <v>5526</v>
      </c>
      <c r="T5" s="203">
        <v>0.56450772285461404</v>
      </c>
      <c r="U5" s="204">
        <v>72</v>
      </c>
      <c r="V5" s="205">
        <v>25477</v>
      </c>
      <c r="W5" s="203">
        <v>0.19518160820007299</v>
      </c>
      <c r="X5" s="204">
        <v>26</v>
      </c>
      <c r="Y5" s="205">
        <v>9706</v>
      </c>
      <c r="Z5" s="203">
        <v>0.17809200286865201</v>
      </c>
      <c r="AA5" s="204">
        <v>30</v>
      </c>
      <c r="AB5" s="205">
        <v>3828</v>
      </c>
      <c r="AC5" s="203">
        <v>0.189682722091674</v>
      </c>
      <c r="AD5" s="204">
        <v>47</v>
      </c>
      <c r="AE5" s="205">
        <v>8147</v>
      </c>
    </row>
    <row r="6" spans="1:61" s="191" customFormat="1" x14ac:dyDescent="0.3">
      <c r="A6" s="2">
        <v>2</v>
      </c>
      <c r="B6" s="203">
        <v>1.08075141906738E-3</v>
      </c>
      <c r="C6" s="204">
        <v>4</v>
      </c>
      <c r="D6" s="205">
        <v>0</v>
      </c>
      <c r="E6" s="203">
        <v>2.0413398742675699E-3</v>
      </c>
      <c r="F6" s="204">
        <v>5</v>
      </c>
      <c r="G6" s="205">
        <v>0</v>
      </c>
      <c r="H6" s="203">
        <v>5.0342082977294896E-3</v>
      </c>
      <c r="I6" s="204">
        <v>5</v>
      </c>
      <c r="J6" s="205">
        <v>0</v>
      </c>
      <c r="K6" s="203">
        <v>6.98447227478027E-3</v>
      </c>
      <c r="L6" s="204">
        <v>10</v>
      </c>
      <c r="M6" s="205">
        <v>0</v>
      </c>
      <c r="N6" s="203">
        <v>1.29637718200683E-2</v>
      </c>
      <c r="O6" s="204">
        <v>11</v>
      </c>
      <c r="P6" s="205">
        <v>0</v>
      </c>
      <c r="Q6" s="203">
        <v>0.13081598281860299</v>
      </c>
      <c r="R6" s="204">
        <v>43</v>
      </c>
      <c r="S6" s="205">
        <v>6232</v>
      </c>
      <c r="T6" s="203">
        <v>0.57553505897521895</v>
      </c>
      <c r="U6" s="204">
        <v>71</v>
      </c>
      <c r="V6" s="205">
        <v>25681</v>
      </c>
      <c r="W6" s="203">
        <v>0.13953590393066401</v>
      </c>
      <c r="X6" s="204">
        <v>25</v>
      </c>
      <c r="Y6" s="205">
        <v>9212</v>
      </c>
      <c r="Z6" s="203">
        <v>0.14919328689575101</v>
      </c>
      <c r="AA6" s="204">
        <v>31</v>
      </c>
      <c r="AB6" s="205">
        <v>3369</v>
      </c>
      <c r="AC6" s="203">
        <v>0.207507848739624</v>
      </c>
      <c r="AD6" s="204">
        <v>46</v>
      </c>
      <c r="AE6" s="205">
        <v>8693</v>
      </c>
    </row>
    <row r="7" spans="1:61" s="191" customFormat="1" x14ac:dyDescent="0.3">
      <c r="A7" s="2">
        <v>3</v>
      </c>
      <c r="B7" s="203">
        <v>1.0356903076171799E-3</v>
      </c>
      <c r="C7" s="204">
        <v>4</v>
      </c>
      <c r="D7" s="205">
        <v>0</v>
      </c>
      <c r="E7" s="203">
        <v>7.6389312744140603E-4</v>
      </c>
      <c r="F7" s="204">
        <v>5</v>
      </c>
      <c r="G7" s="205">
        <v>0</v>
      </c>
      <c r="H7" s="203">
        <v>3.9093494415283203E-3</v>
      </c>
      <c r="I7" s="204">
        <v>5</v>
      </c>
      <c r="J7" s="205">
        <v>0</v>
      </c>
      <c r="K7" s="203">
        <v>6.0305595397949201E-3</v>
      </c>
      <c r="L7" s="204">
        <v>10</v>
      </c>
      <c r="M7" s="205">
        <v>0</v>
      </c>
      <c r="N7" s="203">
        <v>1.30512714385986E-2</v>
      </c>
      <c r="O7" s="204">
        <v>11</v>
      </c>
      <c r="P7" s="205">
        <v>0</v>
      </c>
      <c r="Q7" s="203">
        <v>0.136440753936767</v>
      </c>
      <c r="R7" s="204">
        <v>42</v>
      </c>
      <c r="S7" s="205">
        <v>6141</v>
      </c>
      <c r="T7" s="203">
        <v>0.588362216949462</v>
      </c>
      <c r="U7" s="204">
        <v>73</v>
      </c>
      <c r="V7" s="205">
        <v>27240</v>
      </c>
      <c r="W7" s="203">
        <v>0.13700842857360801</v>
      </c>
      <c r="X7" s="204">
        <v>26</v>
      </c>
      <c r="Y7" s="205">
        <v>9881</v>
      </c>
      <c r="Z7" s="203">
        <v>0.15642786026000899</v>
      </c>
      <c r="AA7" s="204">
        <v>30</v>
      </c>
      <c r="AB7" s="205">
        <v>3235</v>
      </c>
      <c r="AC7" s="203">
        <v>0.17689561843872001</v>
      </c>
      <c r="AD7" s="204">
        <v>45</v>
      </c>
      <c r="AE7" s="205">
        <v>8356</v>
      </c>
    </row>
    <row r="8" spans="1:61" s="191" customFormat="1" x14ac:dyDescent="0.3">
      <c r="A8" s="2">
        <v>4</v>
      </c>
      <c r="B8" s="203">
        <v>0</v>
      </c>
      <c r="C8" s="204">
        <v>4</v>
      </c>
      <c r="D8" s="205">
        <v>0</v>
      </c>
      <c r="E8" s="203">
        <v>2.0453929901122999E-3</v>
      </c>
      <c r="F8" s="204">
        <v>5</v>
      </c>
      <c r="G8" s="205">
        <v>0</v>
      </c>
      <c r="H8" s="203">
        <v>5.3219795227050703E-3</v>
      </c>
      <c r="I8" s="204">
        <v>5</v>
      </c>
      <c r="J8" s="205">
        <v>0</v>
      </c>
      <c r="K8" s="203">
        <v>8.6839199066162092E-3</v>
      </c>
      <c r="L8" s="204">
        <v>10</v>
      </c>
      <c r="M8" s="205">
        <v>0</v>
      </c>
      <c r="N8" s="203">
        <v>1.49171352386474E-2</v>
      </c>
      <c r="O8" s="204">
        <v>11</v>
      </c>
      <c r="P8" s="205">
        <v>0</v>
      </c>
      <c r="Q8" s="203">
        <v>0.139400959014892</v>
      </c>
      <c r="R8" s="204">
        <v>43</v>
      </c>
      <c r="S8" s="205">
        <v>6366</v>
      </c>
      <c r="T8" s="203">
        <v>0.583143711090087</v>
      </c>
      <c r="U8" s="204">
        <v>73</v>
      </c>
      <c r="V8" s="205">
        <v>25261</v>
      </c>
      <c r="W8" s="203">
        <v>0.150641679763793</v>
      </c>
      <c r="X8" s="204">
        <v>28</v>
      </c>
      <c r="Y8" s="205">
        <v>8930</v>
      </c>
      <c r="Z8" s="203">
        <v>0.15404987335205</v>
      </c>
      <c r="AA8" s="204">
        <v>31</v>
      </c>
      <c r="AB8" s="205">
        <v>2641</v>
      </c>
      <c r="AC8" s="203">
        <v>0.19444465637207001</v>
      </c>
      <c r="AD8" s="204">
        <v>45</v>
      </c>
      <c r="AE8" s="205">
        <v>7992</v>
      </c>
    </row>
    <row r="9" spans="1:61" s="191" customFormat="1" x14ac:dyDescent="0.3">
      <c r="A9" s="2">
        <v>5</v>
      </c>
      <c r="B9" s="203">
        <v>9.9706649780273394E-4</v>
      </c>
      <c r="C9" s="204">
        <v>4</v>
      </c>
      <c r="D9" s="205">
        <v>0</v>
      </c>
      <c r="E9" s="203">
        <v>1.0371208190917899E-3</v>
      </c>
      <c r="F9" s="204">
        <v>5</v>
      </c>
      <c r="G9" s="205">
        <v>0</v>
      </c>
      <c r="H9" s="203">
        <v>1.9955635070800699E-3</v>
      </c>
      <c r="I9" s="204">
        <v>5</v>
      </c>
      <c r="J9" s="205">
        <v>0</v>
      </c>
      <c r="K9" s="203">
        <v>2.9239654541015599E-3</v>
      </c>
      <c r="L9" s="204">
        <v>10</v>
      </c>
      <c r="M9" s="205">
        <v>0</v>
      </c>
      <c r="N9" s="203">
        <v>5.8999061584472604E-3</v>
      </c>
      <c r="O9" s="204">
        <v>11</v>
      </c>
      <c r="P9" s="205">
        <v>0</v>
      </c>
      <c r="Q9" s="203">
        <v>0.133263349533081</v>
      </c>
      <c r="R9" s="204">
        <v>41</v>
      </c>
      <c r="S9" s="205">
        <v>5990</v>
      </c>
      <c r="T9" s="203">
        <v>0.55653023719787598</v>
      </c>
      <c r="U9" s="204">
        <v>70</v>
      </c>
      <c r="V9" s="205">
        <v>24517</v>
      </c>
      <c r="W9" s="203">
        <v>0.14017057418823201</v>
      </c>
      <c r="X9" s="204">
        <v>26</v>
      </c>
      <c r="Y9" s="205">
        <v>9235</v>
      </c>
      <c r="Z9" s="203">
        <v>0.180605173110961</v>
      </c>
      <c r="AA9" s="204">
        <v>30</v>
      </c>
      <c r="AB9" s="205">
        <v>3134</v>
      </c>
      <c r="AC9" s="203">
        <v>0.18354892730712799</v>
      </c>
      <c r="AD9" s="204">
        <v>47</v>
      </c>
      <c r="AE9" s="205">
        <v>8255</v>
      </c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 s="191" customFormat="1" x14ac:dyDescent="0.3">
      <c r="A10" s="2">
        <v>6</v>
      </c>
      <c r="B10" s="203">
        <v>1.03592872619628E-3</v>
      </c>
      <c r="C10" s="204">
        <v>4</v>
      </c>
      <c r="D10" s="205">
        <v>0</v>
      </c>
      <c r="E10" s="203">
        <v>1.0304450988769501E-3</v>
      </c>
      <c r="F10" s="204">
        <v>5</v>
      </c>
      <c r="G10" s="205">
        <v>0</v>
      </c>
      <c r="H10" s="203">
        <v>5.8665275573730399E-3</v>
      </c>
      <c r="I10" s="204">
        <v>5</v>
      </c>
      <c r="J10" s="205">
        <v>0</v>
      </c>
      <c r="K10" s="203">
        <v>7.9779624938964792E-3</v>
      </c>
      <c r="L10" s="204">
        <v>10</v>
      </c>
      <c r="M10" s="205">
        <v>0</v>
      </c>
      <c r="N10" s="203">
        <v>1.20611190795898E-2</v>
      </c>
      <c r="O10" s="204">
        <v>11</v>
      </c>
      <c r="P10" s="205">
        <v>0</v>
      </c>
      <c r="Q10" s="203">
        <v>0.12493348121643</v>
      </c>
      <c r="R10" s="204">
        <v>43</v>
      </c>
      <c r="S10" s="205">
        <v>5844</v>
      </c>
      <c r="T10" s="203">
        <v>0.56497263908386197</v>
      </c>
      <c r="U10" s="204">
        <v>71</v>
      </c>
      <c r="V10" s="205">
        <v>25905</v>
      </c>
      <c r="W10" s="203">
        <v>0.15996932983398399</v>
      </c>
      <c r="X10" s="204">
        <v>25</v>
      </c>
      <c r="Y10" s="205">
        <v>9018</v>
      </c>
      <c r="Z10" s="203">
        <v>0.151492834091186</v>
      </c>
      <c r="AA10" s="204">
        <v>31</v>
      </c>
      <c r="AB10" s="205">
        <v>3574</v>
      </c>
      <c r="AC10" s="203">
        <v>0.183004856109619</v>
      </c>
      <c r="AD10" s="204">
        <v>46</v>
      </c>
      <c r="AE10" s="205">
        <v>8700</v>
      </c>
    </row>
    <row r="11" spans="1:61" s="191" customFormat="1" x14ac:dyDescent="0.3">
      <c r="A11" s="2">
        <v>7</v>
      </c>
      <c r="B11" s="203">
        <v>1.1804103851318301E-3</v>
      </c>
      <c r="C11" s="204">
        <v>4</v>
      </c>
      <c r="D11" s="205">
        <v>0</v>
      </c>
      <c r="E11" s="203">
        <v>9.8967552185058594E-4</v>
      </c>
      <c r="F11" s="204">
        <v>5</v>
      </c>
      <c r="G11" s="205">
        <v>0</v>
      </c>
      <c r="H11" s="203">
        <v>1.9621849060058498E-3</v>
      </c>
      <c r="I11" s="204">
        <v>5</v>
      </c>
      <c r="J11" s="205">
        <v>0</v>
      </c>
      <c r="K11" s="203">
        <v>9.0663433074951102E-3</v>
      </c>
      <c r="L11" s="204">
        <v>10</v>
      </c>
      <c r="M11" s="205">
        <v>0</v>
      </c>
      <c r="N11" s="203">
        <v>1.49540901184082E-2</v>
      </c>
      <c r="O11" s="204">
        <v>11</v>
      </c>
      <c r="P11" s="205">
        <v>0</v>
      </c>
      <c r="Q11" s="203">
        <v>0.154740095138549</v>
      </c>
      <c r="R11" s="204">
        <v>41</v>
      </c>
      <c r="S11" s="205">
        <v>6234</v>
      </c>
      <c r="T11" s="203">
        <v>0.53995394706725997</v>
      </c>
      <c r="U11" s="204">
        <v>70</v>
      </c>
      <c r="V11" s="205">
        <v>25148</v>
      </c>
      <c r="W11" s="203">
        <v>0.152974128723144</v>
      </c>
      <c r="X11" s="204">
        <v>26</v>
      </c>
      <c r="Y11" s="205">
        <v>9131</v>
      </c>
      <c r="Z11" s="203">
        <v>0.143753767013549</v>
      </c>
      <c r="AA11" s="204">
        <v>31</v>
      </c>
      <c r="AB11" s="205">
        <v>3175</v>
      </c>
      <c r="AC11" s="203">
        <v>0.18957567214965801</v>
      </c>
      <c r="AD11" s="204">
        <v>47</v>
      </c>
      <c r="AE11" s="205">
        <v>9472</v>
      </c>
    </row>
    <row r="12" spans="1:61" s="191" customFormat="1" x14ac:dyDescent="0.3">
      <c r="A12" s="2">
        <v>8</v>
      </c>
      <c r="B12" s="203">
        <v>9.1409683227538997E-4</v>
      </c>
      <c r="C12" s="204">
        <v>4</v>
      </c>
      <c r="D12" s="205">
        <v>0</v>
      </c>
      <c r="E12" s="203">
        <v>2.0415782928466701E-3</v>
      </c>
      <c r="F12" s="204">
        <v>5</v>
      </c>
      <c r="G12" s="205">
        <v>0</v>
      </c>
      <c r="H12" s="203">
        <v>5.9852600097656198E-3</v>
      </c>
      <c r="I12" s="204">
        <v>5</v>
      </c>
      <c r="J12" s="205">
        <v>0</v>
      </c>
      <c r="K12" s="203">
        <v>8.3718299865722604E-3</v>
      </c>
      <c r="L12" s="204">
        <v>10</v>
      </c>
      <c r="M12" s="205">
        <v>0</v>
      </c>
      <c r="N12" s="203">
        <v>1.4987230300903299E-2</v>
      </c>
      <c r="O12" s="204">
        <v>11</v>
      </c>
      <c r="P12" s="205">
        <v>0</v>
      </c>
      <c r="Q12" s="203">
        <v>0.13731336593627899</v>
      </c>
      <c r="R12" s="204">
        <v>42</v>
      </c>
      <c r="S12" s="205">
        <v>6484</v>
      </c>
      <c r="T12" s="203">
        <v>0.56822299957275302</v>
      </c>
      <c r="U12" s="204">
        <v>71</v>
      </c>
      <c r="V12" s="205">
        <v>25555</v>
      </c>
      <c r="W12" s="203">
        <v>0.140156030654907</v>
      </c>
      <c r="X12" s="204">
        <v>27</v>
      </c>
      <c r="Y12" s="205">
        <v>9153</v>
      </c>
      <c r="Z12" s="203">
        <v>0.198261499404907</v>
      </c>
      <c r="AA12" s="204">
        <v>31</v>
      </c>
      <c r="AB12" s="205">
        <v>3544</v>
      </c>
      <c r="AC12" s="203">
        <v>0.22163653373718201</v>
      </c>
      <c r="AD12" s="204">
        <v>45</v>
      </c>
      <c r="AE12" s="205">
        <v>7931</v>
      </c>
    </row>
    <row r="13" spans="1:61" s="191" customFormat="1" x14ac:dyDescent="0.3">
      <c r="A13" s="2">
        <v>9</v>
      </c>
      <c r="B13" s="203">
        <v>1.0015964508056599E-3</v>
      </c>
      <c r="C13" s="204">
        <v>4</v>
      </c>
      <c r="D13" s="205">
        <v>0</v>
      </c>
      <c r="E13" s="203">
        <v>2.1629333496093698E-3</v>
      </c>
      <c r="F13" s="204">
        <v>5</v>
      </c>
      <c r="G13" s="205">
        <v>0</v>
      </c>
      <c r="H13" s="203">
        <v>4.9982070922851502E-3</v>
      </c>
      <c r="I13" s="204">
        <v>5</v>
      </c>
      <c r="J13" s="205">
        <v>0</v>
      </c>
      <c r="K13" s="203">
        <v>8.3258152008056606E-3</v>
      </c>
      <c r="L13" s="204">
        <v>10</v>
      </c>
      <c r="M13" s="205">
        <v>0</v>
      </c>
      <c r="N13" s="203">
        <v>1.00882053375244E-2</v>
      </c>
      <c r="O13" s="204">
        <v>11</v>
      </c>
      <c r="P13" s="205">
        <v>0</v>
      </c>
      <c r="Q13" s="203">
        <v>0.14039087295532199</v>
      </c>
      <c r="R13" s="204">
        <v>41</v>
      </c>
      <c r="S13" s="205">
        <v>5825</v>
      </c>
      <c r="T13" s="203">
        <v>0.55367136001586903</v>
      </c>
      <c r="U13" s="204">
        <v>70</v>
      </c>
      <c r="V13" s="205">
        <v>25933</v>
      </c>
      <c r="W13" s="203">
        <v>0.14648628234863201</v>
      </c>
      <c r="X13" s="204">
        <v>26</v>
      </c>
      <c r="Y13" s="205">
        <v>9367</v>
      </c>
      <c r="Z13" s="203">
        <v>0.19048333168029699</v>
      </c>
      <c r="AA13" s="204">
        <v>30</v>
      </c>
      <c r="AB13" s="205">
        <v>3353</v>
      </c>
      <c r="AC13" s="203">
        <v>0.17822241783142001</v>
      </c>
      <c r="AD13" s="204">
        <v>45</v>
      </c>
      <c r="AE13" s="205">
        <v>8062</v>
      </c>
      <c r="AF13" s="192"/>
    </row>
    <row r="14" spans="1:61" x14ac:dyDescent="0.3">
      <c r="A14" s="2">
        <v>10</v>
      </c>
      <c r="B14" s="203">
        <v>1.0318756103515599E-3</v>
      </c>
      <c r="C14" s="204">
        <v>4</v>
      </c>
      <c r="D14" s="205">
        <v>0</v>
      </c>
      <c r="E14" s="203">
        <v>1.0306835174560499E-3</v>
      </c>
      <c r="F14" s="204">
        <v>5</v>
      </c>
      <c r="G14" s="205">
        <v>0</v>
      </c>
      <c r="H14" s="203">
        <v>2.0298957824707001E-3</v>
      </c>
      <c r="I14" s="204">
        <v>5</v>
      </c>
      <c r="J14" s="205">
        <v>0</v>
      </c>
      <c r="K14" s="203">
        <v>8.0237388610839792E-3</v>
      </c>
      <c r="L14" s="204">
        <v>10</v>
      </c>
      <c r="M14" s="205">
        <v>0</v>
      </c>
      <c r="N14" s="203">
        <v>1.45666599273681E-2</v>
      </c>
      <c r="O14" s="204">
        <v>11</v>
      </c>
      <c r="P14" s="205">
        <v>0</v>
      </c>
      <c r="Q14" s="203">
        <v>0.16453218460082999</v>
      </c>
      <c r="R14" s="204">
        <v>41</v>
      </c>
      <c r="S14" s="205">
        <v>5786</v>
      </c>
      <c r="T14" s="203">
        <v>0.67362976074218694</v>
      </c>
      <c r="U14" s="204">
        <v>72</v>
      </c>
      <c r="V14" s="205">
        <v>26505</v>
      </c>
      <c r="W14" s="203">
        <v>0.144638776779174</v>
      </c>
      <c r="X14" s="204">
        <v>26</v>
      </c>
      <c r="Y14" s="205">
        <v>9459</v>
      </c>
      <c r="Z14" s="203">
        <v>0.15519142150878901</v>
      </c>
      <c r="AA14" s="204">
        <v>30</v>
      </c>
      <c r="AB14" s="205">
        <v>3576</v>
      </c>
      <c r="AC14" s="203">
        <v>0.26199269294738697</v>
      </c>
      <c r="AD14" s="204">
        <v>46</v>
      </c>
      <c r="AE14" s="205">
        <v>8334</v>
      </c>
    </row>
    <row r="15" spans="1:61" s="191" customFormat="1" x14ac:dyDescent="0.3">
      <c r="A15" s="200" t="s">
        <v>52</v>
      </c>
      <c r="B15" s="206">
        <f>AVERAGE(B5:B14)</f>
        <v>8.2774162292480126E-4</v>
      </c>
      <c r="C15" s="207">
        <f t="shared" ref="C15:AE15" si="0">AVERAGE(C5:C14)</f>
        <v>4</v>
      </c>
      <c r="D15" s="208">
        <f t="shared" si="0"/>
        <v>0</v>
      </c>
      <c r="E15" s="206">
        <f t="shared" si="0"/>
        <v>1.4132499694824174E-3</v>
      </c>
      <c r="F15" s="207">
        <f t="shared" si="0"/>
        <v>5</v>
      </c>
      <c r="G15" s="208">
        <f t="shared" si="0"/>
        <v>0</v>
      </c>
      <c r="H15" s="206">
        <f t="shared" si="0"/>
        <v>3.9094209671020454E-3</v>
      </c>
      <c r="I15" s="207">
        <f t="shared" si="0"/>
        <v>5</v>
      </c>
      <c r="J15" s="208">
        <f t="shared" si="0"/>
        <v>0</v>
      </c>
      <c r="K15" s="206">
        <f t="shared" si="0"/>
        <v>7.5209379196166954E-3</v>
      </c>
      <c r="L15" s="207">
        <f t="shared" si="0"/>
        <v>10</v>
      </c>
      <c r="M15" s="208">
        <f t="shared" si="0"/>
        <v>0</v>
      </c>
      <c r="N15" s="206">
        <f t="shared" si="0"/>
        <v>1.2706685066223106E-2</v>
      </c>
      <c r="O15" s="207">
        <f t="shared" si="0"/>
        <v>11</v>
      </c>
      <c r="P15" s="208">
        <f t="shared" si="0"/>
        <v>0</v>
      </c>
      <c r="Q15" s="206">
        <f t="shared" si="0"/>
        <v>0.14418599605560262</v>
      </c>
      <c r="R15" s="207">
        <f t="shared" si="0"/>
        <v>41.8</v>
      </c>
      <c r="S15" s="208">
        <f t="shared" si="0"/>
        <v>6042.8</v>
      </c>
      <c r="T15" s="206">
        <f t="shared" si="0"/>
        <v>0.57685296535491881</v>
      </c>
      <c r="U15" s="207">
        <f t="shared" si="0"/>
        <v>71.3</v>
      </c>
      <c r="V15" s="208">
        <f t="shared" si="0"/>
        <v>25722.2</v>
      </c>
      <c r="W15" s="206">
        <f t="shared" si="0"/>
        <v>0.1506762742996211</v>
      </c>
      <c r="X15" s="207">
        <f t="shared" si="0"/>
        <v>26.1</v>
      </c>
      <c r="Y15" s="208">
        <f t="shared" si="0"/>
        <v>9309.2000000000007</v>
      </c>
      <c r="Z15" s="206">
        <f t="shared" si="0"/>
        <v>0.1657551050186151</v>
      </c>
      <c r="AA15" s="207">
        <f t="shared" si="0"/>
        <v>30.5</v>
      </c>
      <c r="AB15" s="208">
        <f t="shared" si="0"/>
        <v>3342.9</v>
      </c>
      <c r="AC15" s="206">
        <f t="shared" si="0"/>
        <v>0.1986511945724482</v>
      </c>
      <c r="AD15" s="207">
        <f t="shared" si="0"/>
        <v>45.9</v>
      </c>
      <c r="AE15" s="208">
        <f t="shared" si="0"/>
        <v>8394.2000000000007</v>
      </c>
    </row>
    <row r="18" spans="1:31" x14ac:dyDescent="0.3">
      <c r="A18" s="1" t="s">
        <v>22</v>
      </c>
      <c r="B18" s="1" t="s">
        <v>51</v>
      </c>
      <c r="C18" s="1"/>
      <c r="D18" s="190"/>
      <c r="E18" s="190"/>
      <c r="G18" s="190"/>
      <c r="H18" s="190"/>
      <c r="J18" s="190"/>
      <c r="K18" s="190"/>
      <c r="M18" s="190"/>
      <c r="N18" s="190"/>
      <c r="P18" s="190"/>
      <c r="Q18" s="190"/>
      <c r="S18" s="190"/>
      <c r="T18" s="190"/>
      <c r="V18" s="190"/>
      <c r="W18" s="190"/>
      <c r="Y18" s="190"/>
      <c r="Z18" s="190"/>
      <c r="AB18" s="190"/>
      <c r="AC18" s="190"/>
      <c r="AE18" s="190"/>
    </row>
    <row r="19" spans="1:31" x14ac:dyDescent="0.3">
      <c r="A19" s="1" t="s">
        <v>17</v>
      </c>
      <c r="B19" s="191"/>
      <c r="D19" s="1">
        <v>4</v>
      </c>
      <c r="E19" s="191"/>
      <c r="G19" s="1">
        <v>5</v>
      </c>
      <c r="H19" s="191"/>
      <c r="J19" s="1">
        <v>5</v>
      </c>
      <c r="K19" s="191"/>
      <c r="M19" s="1">
        <v>10</v>
      </c>
      <c r="N19" s="191"/>
      <c r="P19" s="1">
        <v>11</v>
      </c>
      <c r="Q19" s="191"/>
      <c r="S19" s="1">
        <v>28</v>
      </c>
      <c r="T19" s="191"/>
      <c r="V19" s="1">
        <v>48</v>
      </c>
      <c r="W19" s="191"/>
      <c r="Y19" s="1">
        <v>15</v>
      </c>
      <c r="Z19" s="191"/>
      <c r="AB19" s="1">
        <v>25</v>
      </c>
      <c r="AC19" s="191"/>
      <c r="AE19" s="1">
        <v>31</v>
      </c>
    </row>
    <row r="20" spans="1:31" ht="18" thickBot="1" x14ac:dyDescent="0.4">
      <c r="A20" s="191"/>
      <c r="B20" s="212" t="s">
        <v>1</v>
      </c>
      <c r="C20" s="213"/>
      <c r="D20" s="214"/>
      <c r="E20" s="212" t="s">
        <v>2</v>
      </c>
      <c r="F20" s="213"/>
      <c r="G20" s="214"/>
      <c r="H20" s="212" t="s">
        <v>3</v>
      </c>
      <c r="I20" s="213"/>
      <c r="J20" s="214"/>
      <c r="K20" s="212" t="s">
        <v>4</v>
      </c>
      <c r="L20" s="213"/>
      <c r="M20" s="214"/>
      <c r="N20" s="212" t="s">
        <v>5</v>
      </c>
      <c r="O20" s="213"/>
      <c r="P20" s="214"/>
      <c r="Q20" s="212" t="s">
        <v>9</v>
      </c>
      <c r="R20" s="213"/>
      <c r="S20" s="214"/>
      <c r="T20" s="212" t="s">
        <v>10</v>
      </c>
      <c r="U20" s="213"/>
      <c r="V20" s="214"/>
      <c r="W20" s="212" t="s">
        <v>12</v>
      </c>
      <c r="X20" s="213"/>
      <c r="Y20" s="214"/>
      <c r="Z20" s="212" t="s">
        <v>13</v>
      </c>
      <c r="AA20" s="213"/>
      <c r="AB20" s="214"/>
      <c r="AC20" s="212" t="s">
        <v>14</v>
      </c>
      <c r="AD20" s="213"/>
      <c r="AE20" s="214"/>
    </row>
    <row r="21" spans="1:31" ht="15" thickTop="1" x14ac:dyDescent="0.3">
      <c r="A21" s="191"/>
      <c r="B21" s="194" t="s">
        <v>6</v>
      </c>
      <c r="C21" s="195" t="s">
        <v>49</v>
      </c>
      <c r="D21" s="196" t="s">
        <v>7</v>
      </c>
      <c r="E21" s="194" t="s">
        <v>6</v>
      </c>
      <c r="F21" s="195" t="s">
        <v>49</v>
      </c>
      <c r="G21" s="196" t="s">
        <v>7</v>
      </c>
      <c r="H21" s="194" t="s">
        <v>6</v>
      </c>
      <c r="I21" s="195" t="s">
        <v>49</v>
      </c>
      <c r="J21" s="196" t="s">
        <v>7</v>
      </c>
      <c r="K21" s="194" t="s">
        <v>6</v>
      </c>
      <c r="L21" s="195" t="s">
        <v>49</v>
      </c>
      <c r="M21" s="196" t="s">
        <v>7</v>
      </c>
      <c r="N21" s="194" t="s">
        <v>6</v>
      </c>
      <c r="O21" s="195" t="s">
        <v>49</v>
      </c>
      <c r="P21" s="196" t="s">
        <v>7</v>
      </c>
      <c r="Q21" s="194" t="s">
        <v>6</v>
      </c>
      <c r="R21" s="195" t="s">
        <v>49</v>
      </c>
      <c r="S21" s="196" t="s">
        <v>7</v>
      </c>
      <c r="T21" s="194" t="s">
        <v>6</v>
      </c>
      <c r="U21" s="195" t="s">
        <v>49</v>
      </c>
      <c r="V21" s="196" t="s">
        <v>7</v>
      </c>
      <c r="W21" s="194" t="s">
        <v>6</v>
      </c>
      <c r="X21" s="195" t="s">
        <v>49</v>
      </c>
      <c r="Y21" s="196" t="s">
        <v>7</v>
      </c>
      <c r="Z21" s="194" t="s">
        <v>6</v>
      </c>
      <c r="AA21" s="195" t="s">
        <v>49</v>
      </c>
      <c r="AB21" s="196" t="s">
        <v>7</v>
      </c>
      <c r="AC21" s="194" t="s">
        <v>6</v>
      </c>
      <c r="AD21" s="195" t="s">
        <v>49</v>
      </c>
      <c r="AE21" s="196" t="s">
        <v>7</v>
      </c>
    </row>
    <row r="22" spans="1:31" x14ac:dyDescent="0.3">
      <c r="A22" s="193">
        <v>1</v>
      </c>
      <c r="B22" s="197">
        <v>1.04260444641113E-3</v>
      </c>
      <c r="C22" s="198">
        <v>4</v>
      </c>
      <c r="D22" s="199">
        <v>0</v>
      </c>
      <c r="E22" s="197">
        <v>2.0737648010253902E-3</v>
      </c>
      <c r="F22" s="198">
        <v>5</v>
      </c>
      <c r="G22" s="199">
        <v>0</v>
      </c>
      <c r="H22" s="197">
        <v>2.4201154708862301E-2</v>
      </c>
      <c r="I22" s="198">
        <v>5</v>
      </c>
      <c r="J22" s="199">
        <v>0</v>
      </c>
      <c r="K22" s="197">
        <v>3.2016992568969699E-2</v>
      </c>
      <c r="L22" s="198">
        <v>11</v>
      </c>
      <c r="M22" s="199">
        <v>6</v>
      </c>
      <c r="N22" s="197">
        <v>8.3516359329223605E-2</v>
      </c>
      <c r="O22" s="198">
        <v>12</v>
      </c>
      <c r="P22" s="199">
        <v>6</v>
      </c>
      <c r="Q22" s="197">
        <v>0.71219348907470703</v>
      </c>
      <c r="R22" s="198">
        <v>37</v>
      </c>
      <c r="S22" s="199">
        <v>3081</v>
      </c>
      <c r="T22" s="197">
        <v>4.0803251266479403</v>
      </c>
      <c r="U22" s="198">
        <v>63</v>
      </c>
      <c r="V22" s="199">
        <v>14528</v>
      </c>
      <c r="W22" s="197">
        <v>1.6550445556640601</v>
      </c>
      <c r="X22" s="198">
        <v>30</v>
      </c>
      <c r="Y22" s="199">
        <v>7288</v>
      </c>
      <c r="Z22" s="197">
        <v>1.96129393577575</v>
      </c>
      <c r="AA22" s="198">
        <v>35</v>
      </c>
      <c r="AB22" s="199">
        <v>3056</v>
      </c>
      <c r="AC22" s="197">
        <v>1.00315809249877</v>
      </c>
      <c r="AD22" s="198">
        <v>41</v>
      </c>
      <c r="AE22" s="199">
        <v>5009</v>
      </c>
    </row>
    <row r="23" spans="1:31" x14ac:dyDescent="0.3">
      <c r="A23" s="2">
        <v>2</v>
      </c>
      <c r="B23" s="197">
        <v>1.0609626770019501E-3</v>
      </c>
      <c r="C23" s="198">
        <v>4</v>
      </c>
      <c r="D23" s="199">
        <v>0</v>
      </c>
      <c r="E23" s="197">
        <v>5.9335231781005799E-3</v>
      </c>
      <c r="F23" s="198">
        <v>5</v>
      </c>
      <c r="G23" s="199">
        <v>0</v>
      </c>
      <c r="H23" s="197">
        <v>2.3969650268554601E-2</v>
      </c>
      <c r="I23" s="198">
        <v>5</v>
      </c>
      <c r="J23" s="199">
        <v>0</v>
      </c>
      <c r="K23" s="197">
        <v>3.6182641983032199E-2</v>
      </c>
      <c r="L23" s="198">
        <v>11</v>
      </c>
      <c r="M23" s="199">
        <v>0</v>
      </c>
      <c r="N23" s="197">
        <v>9.0104818344116197E-2</v>
      </c>
      <c r="O23" s="198">
        <v>12</v>
      </c>
      <c r="P23" s="199">
        <v>1</v>
      </c>
      <c r="Q23" s="197">
        <v>0.63602590560912997</v>
      </c>
      <c r="R23" s="198">
        <v>39</v>
      </c>
      <c r="S23" s="199">
        <v>3316</v>
      </c>
      <c r="T23" s="197">
        <v>4.2105987071990896</v>
      </c>
      <c r="U23" s="198">
        <v>62</v>
      </c>
      <c r="V23" s="199">
        <v>13399</v>
      </c>
      <c r="W23" s="197">
        <v>1.7303760051727199</v>
      </c>
      <c r="X23" s="198">
        <v>31</v>
      </c>
      <c r="Y23" s="199">
        <v>7039</v>
      </c>
      <c r="Z23" s="197">
        <v>2.0486989021301198</v>
      </c>
      <c r="AA23" s="198">
        <v>38</v>
      </c>
      <c r="AB23" s="199">
        <v>3104</v>
      </c>
      <c r="AC23" s="197">
        <v>1.02753138542175</v>
      </c>
      <c r="AD23" s="198">
        <v>42</v>
      </c>
      <c r="AE23" s="199">
        <v>5273</v>
      </c>
    </row>
    <row r="24" spans="1:31" x14ac:dyDescent="0.3">
      <c r="A24" s="2">
        <v>3</v>
      </c>
      <c r="B24" s="197">
        <v>9.9992752075195291E-4</v>
      </c>
      <c r="C24" s="198">
        <v>4</v>
      </c>
      <c r="D24" s="199">
        <v>0</v>
      </c>
      <c r="E24" s="197">
        <v>3.12399864196777E-3</v>
      </c>
      <c r="F24" s="198">
        <v>5</v>
      </c>
      <c r="G24" s="199">
        <v>0</v>
      </c>
      <c r="H24" s="197">
        <v>1.19695663452148E-2</v>
      </c>
      <c r="I24" s="198">
        <v>6</v>
      </c>
      <c r="J24" s="199">
        <v>7</v>
      </c>
      <c r="K24" s="197">
        <v>6.9043636322021401E-2</v>
      </c>
      <c r="L24" s="198">
        <v>11</v>
      </c>
      <c r="M24" s="199">
        <v>2</v>
      </c>
      <c r="N24" s="197">
        <v>0.129939794540405</v>
      </c>
      <c r="O24" s="198">
        <v>12</v>
      </c>
      <c r="P24" s="199">
        <v>1</v>
      </c>
      <c r="Q24" s="197">
        <v>0.68116378784179599</v>
      </c>
      <c r="R24" s="198">
        <v>39</v>
      </c>
      <c r="S24" s="199">
        <v>3275</v>
      </c>
      <c r="T24" s="197">
        <v>4.1820638179778999</v>
      </c>
      <c r="U24" s="198">
        <v>61</v>
      </c>
      <c r="V24" s="199">
        <v>13769</v>
      </c>
      <c r="W24" s="197">
        <v>1.70519518852233</v>
      </c>
      <c r="X24" s="198">
        <v>31</v>
      </c>
      <c r="Y24" s="199">
        <v>7585</v>
      </c>
      <c r="Z24" s="197">
        <v>2.99763011932373</v>
      </c>
      <c r="AA24" s="198">
        <v>37</v>
      </c>
      <c r="AB24" s="199">
        <v>3232</v>
      </c>
      <c r="AC24" s="197">
        <v>2.16179966926574</v>
      </c>
      <c r="AD24" s="198">
        <v>39</v>
      </c>
      <c r="AE24" s="199">
        <v>3852</v>
      </c>
    </row>
    <row r="25" spans="1:31" x14ac:dyDescent="0.3">
      <c r="A25" s="2">
        <v>4</v>
      </c>
      <c r="B25" s="197">
        <v>0</v>
      </c>
      <c r="C25" s="198">
        <v>4</v>
      </c>
      <c r="D25" s="199">
        <v>0</v>
      </c>
      <c r="E25" s="197">
        <v>2.7470588684082001E-3</v>
      </c>
      <c r="F25" s="198">
        <v>5</v>
      </c>
      <c r="G25" s="199">
        <v>0</v>
      </c>
      <c r="H25" s="197">
        <v>1.06749534606933E-2</v>
      </c>
      <c r="I25" s="198">
        <v>5</v>
      </c>
      <c r="J25" s="199">
        <v>0</v>
      </c>
      <c r="K25" s="197">
        <v>2.9931068420410101E-2</v>
      </c>
      <c r="L25" s="198">
        <v>10</v>
      </c>
      <c r="M25" s="199">
        <v>0</v>
      </c>
      <c r="N25" s="197">
        <v>8.8192224502563393E-2</v>
      </c>
      <c r="O25" s="198">
        <v>12</v>
      </c>
      <c r="P25" s="199">
        <v>1</v>
      </c>
      <c r="Q25" s="197">
        <v>0.64661812782287598</v>
      </c>
      <c r="R25" s="198">
        <v>38</v>
      </c>
      <c r="S25" s="199">
        <v>3167</v>
      </c>
      <c r="T25" s="197">
        <v>4.1498782634735099</v>
      </c>
      <c r="U25" s="198">
        <v>62</v>
      </c>
      <c r="V25" s="199">
        <v>13455</v>
      </c>
      <c r="W25" s="197">
        <v>1.6130900382995601</v>
      </c>
      <c r="X25" s="198">
        <v>31</v>
      </c>
      <c r="Y25" s="199">
        <v>7254</v>
      </c>
      <c r="Z25" s="197">
        <v>1.9227981567382799</v>
      </c>
      <c r="AA25" s="198">
        <v>35</v>
      </c>
      <c r="AB25" s="199">
        <v>3157</v>
      </c>
      <c r="AC25" s="197">
        <v>1.13168716430664</v>
      </c>
      <c r="AD25" s="198">
        <v>43</v>
      </c>
      <c r="AE25" s="199">
        <v>5135</v>
      </c>
    </row>
    <row r="26" spans="1:31" x14ac:dyDescent="0.3">
      <c r="A26" s="2">
        <v>5</v>
      </c>
      <c r="B26" s="197">
        <v>9.0265274047851497E-4</v>
      </c>
      <c r="C26" s="198">
        <v>4</v>
      </c>
      <c r="D26" s="199">
        <v>0</v>
      </c>
      <c r="E26" s="197">
        <v>2.40445137023925E-3</v>
      </c>
      <c r="F26" s="198">
        <v>5</v>
      </c>
      <c r="G26" s="199">
        <v>0</v>
      </c>
      <c r="H26" s="197">
        <v>2.4588108062744099E-2</v>
      </c>
      <c r="I26" s="198">
        <v>6</v>
      </c>
      <c r="J26" s="199">
        <v>7</v>
      </c>
      <c r="K26" s="197">
        <v>2.9459714889526301E-2</v>
      </c>
      <c r="L26" s="198">
        <v>10</v>
      </c>
      <c r="M26" s="199">
        <v>0</v>
      </c>
      <c r="N26" s="197">
        <v>0.10948061943054101</v>
      </c>
      <c r="O26" s="198">
        <v>12</v>
      </c>
      <c r="P26" s="199">
        <v>6</v>
      </c>
      <c r="Q26" s="197">
        <v>0.66545200347900302</v>
      </c>
      <c r="R26" s="198">
        <v>38</v>
      </c>
      <c r="S26" s="199">
        <v>3393</v>
      </c>
      <c r="T26" s="197">
        <v>4.2823941707611004</v>
      </c>
      <c r="U26" s="198">
        <v>62</v>
      </c>
      <c r="V26" s="199">
        <v>12908</v>
      </c>
      <c r="W26" s="197">
        <v>1.7985415458679199</v>
      </c>
      <c r="X26" s="198">
        <v>31</v>
      </c>
      <c r="Y26" s="199">
        <v>7342</v>
      </c>
      <c r="Z26" s="197">
        <v>2.0468831062316801</v>
      </c>
      <c r="AA26" s="198">
        <v>37</v>
      </c>
      <c r="AB26" s="199">
        <v>3455</v>
      </c>
      <c r="AC26" s="197">
        <v>1.0747106075286801</v>
      </c>
      <c r="AD26" s="198">
        <v>41</v>
      </c>
      <c r="AE26" s="199">
        <v>4877</v>
      </c>
    </row>
    <row r="27" spans="1:31" x14ac:dyDescent="0.3">
      <c r="A27" s="2">
        <v>6</v>
      </c>
      <c r="B27" s="197">
        <v>6.9801807403564401E-3</v>
      </c>
      <c r="C27" s="198">
        <v>4</v>
      </c>
      <c r="D27" s="199">
        <v>0</v>
      </c>
      <c r="E27" s="197">
        <v>9.9291801452636701E-3</v>
      </c>
      <c r="F27" s="198">
        <v>5</v>
      </c>
      <c r="G27" s="199">
        <v>0</v>
      </c>
      <c r="H27" s="197">
        <v>3.4037828445434501E-2</v>
      </c>
      <c r="I27" s="198">
        <v>5</v>
      </c>
      <c r="J27" s="199">
        <v>0</v>
      </c>
      <c r="K27" s="197">
        <v>6.8140983581542899E-2</v>
      </c>
      <c r="L27" s="198">
        <v>10</v>
      </c>
      <c r="M27" s="199">
        <v>0</v>
      </c>
      <c r="N27" s="197">
        <v>0.123055458068847</v>
      </c>
      <c r="O27" s="198">
        <v>12</v>
      </c>
      <c r="P27" s="199">
        <v>2</v>
      </c>
      <c r="Q27" s="197">
        <v>0.65920829772949197</v>
      </c>
      <c r="R27" s="198">
        <v>38</v>
      </c>
      <c r="S27" s="199">
        <v>3301</v>
      </c>
      <c r="T27" s="197">
        <v>4.3183438777923504</v>
      </c>
      <c r="U27" s="198">
        <v>62</v>
      </c>
      <c r="V27" s="199">
        <v>13926</v>
      </c>
      <c r="W27" s="197">
        <v>1.7077672481536801</v>
      </c>
      <c r="X27" s="198">
        <v>29</v>
      </c>
      <c r="Y27" s="199">
        <v>7170</v>
      </c>
      <c r="Z27" s="197">
        <v>2.08314037322998</v>
      </c>
      <c r="AA27" s="198">
        <v>39</v>
      </c>
      <c r="AB27" s="199">
        <v>3541</v>
      </c>
      <c r="AC27" s="197">
        <v>1.13150763511657</v>
      </c>
      <c r="AD27" s="198">
        <v>41</v>
      </c>
      <c r="AE27" s="199">
        <v>4164</v>
      </c>
    </row>
    <row r="28" spans="1:31" x14ac:dyDescent="0.3">
      <c r="A28" s="2">
        <v>7</v>
      </c>
      <c r="B28" s="197">
        <v>1.14703178405761E-3</v>
      </c>
      <c r="C28" s="198">
        <v>4</v>
      </c>
      <c r="D28" s="199">
        <v>0</v>
      </c>
      <c r="E28" s="197">
        <v>1.99484825134277E-3</v>
      </c>
      <c r="F28" s="198">
        <v>5</v>
      </c>
      <c r="G28" s="199">
        <v>0</v>
      </c>
      <c r="H28" s="197">
        <v>1.40044689178466E-2</v>
      </c>
      <c r="I28" s="198">
        <v>5</v>
      </c>
      <c r="J28" s="199">
        <v>0</v>
      </c>
      <c r="K28" s="197">
        <v>6.1227560043334898E-2</v>
      </c>
      <c r="L28" s="198">
        <v>11</v>
      </c>
      <c r="M28" s="199">
        <v>18</v>
      </c>
      <c r="N28" s="197">
        <v>0.10574388504028299</v>
      </c>
      <c r="O28" s="198">
        <v>12</v>
      </c>
      <c r="P28" s="199">
        <v>3</v>
      </c>
      <c r="Q28" s="197">
        <v>0.71342539787292403</v>
      </c>
      <c r="R28" s="198">
        <v>38</v>
      </c>
      <c r="S28" s="199">
        <v>3160</v>
      </c>
      <c r="T28" s="197">
        <v>4.4362642765045104</v>
      </c>
      <c r="U28" s="198">
        <v>65</v>
      </c>
      <c r="V28" s="199">
        <v>13899</v>
      </c>
      <c r="W28" s="197">
        <v>1.7456254959106401</v>
      </c>
      <c r="X28" s="198">
        <v>30</v>
      </c>
      <c r="Y28" s="199">
        <v>7202</v>
      </c>
      <c r="Z28" s="197">
        <v>1.96387195587158</v>
      </c>
      <c r="AA28" s="198">
        <v>37</v>
      </c>
      <c r="AB28" s="199">
        <v>3265</v>
      </c>
      <c r="AC28" s="197">
        <v>1.0982358455657899</v>
      </c>
      <c r="AD28" s="198">
        <v>42</v>
      </c>
      <c r="AE28" s="199">
        <v>4761</v>
      </c>
    </row>
    <row r="29" spans="1:31" x14ac:dyDescent="0.3">
      <c r="A29" s="2">
        <v>8</v>
      </c>
      <c r="B29" s="197">
        <v>9.1648101806640603E-4</v>
      </c>
      <c r="C29" s="198">
        <v>4</v>
      </c>
      <c r="D29" s="199">
        <v>0</v>
      </c>
      <c r="E29" s="197">
        <v>2.0284652709960898E-3</v>
      </c>
      <c r="F29" s="198">
        <v>5</v>
      </c>
      <c r="G29" s="199">
        <v>0</v>
      </c>
      <c r="H29" s="197">
        <v>1.11024379730224E-2</v>
      </c>
      <c r="I29" s="198">
        <v>6</v>
      </c>
      <c r="J29" s="199">
        <v>7</v>
      </c>
      <c r="K29" s="197">
        <v>2.8062820434570299E-2</v>
      </c>
      <c r="L29" s="198">
        <v>10</v>
      </c>
      <c r="M29" s="199">
        <v>0</v>
      </c>
      <c r="N29" s="197">
        <v>9.7963094711303697E-2</v>
      </c>
      <c r="O29" s="198">
        <v>13</v>
      </c>
      <c r="P29" s="199">
        <v>2</v>
      </c>
      <c r="Q29" s="197">
        <v>0.64602279663085904</v>
      </c>
      <c r="R29" s="198">
        <v>38</v>
      </c>
      <c r="S29" s="199">
        <v>3472</v>
      </c>
      <c r="T29" s="197">
        <v>4.1951990127563397</v>
      </c>
      <c r="U29" s="198">
        <v>65</v>
      </c>
      <c r="V29" s="199">
        <v>14735</v>
      </c>
      <c r="W29" s="197">
        <v>1.6464207172393699</v>
      </c>
      <c r="X29" s="198">
        <v>31</v>
      </c>
      <c r="Y29" s="199">
        <v>7357</v>
      </c>
      <c r="Z29" s="197">
        <v>2.0088918209075901</v>
      </c>
      <c r="AA29" s="198">
        <v>37</v>
      </c>
      <c r="AB29" s="199">
        <v>3374</v>
      </c>
      <c r="AC29" s="197">
        <v>1.06710648536682</v>
      </c>
      <c r="AD29" s="198">
        <v>42</v>
      </c>
      <c r="AE29" s="199">
        <v>4531</v>
      </c>
    </row>
    <row r="30" spans="1:31" x14ac:dyDescent="0.3">
      <c r="A30" s="2">
        <v>9</v>
      </c>
      <c r="B30" s="197">
        <v>9.9802017211913997E-4</v>
      </c>
      <c r="C30" s="198">
        <v>4</v>
      </c>
      <c r="D30" s="199">
        <v>0</v>
      </c>
      <c r="E30" s="197">
        <v>2.0298957824707001E-3</v>
      </c>
      <c r="F30" s="198">
        <v>5</v>
      </c>
      <c r="G30" s="199">
        <v>0</v>
      </c>
      <c r="H30" s="197">
        <v>1.3761520385742101E-2</v>
      </c>
      <c r="I30" s="198">
        <v>5</v>
      </c>
      <c r="J30" s="199">
        <v>0</v>
      </c>
      <c r="K30" s="197">
        <v>3.0032873153686499E-2</v>
      </c>
      <c r="L30" s="198">
        <v>11</v>
      </c>
      <c r="M30" s="199">
        <v>6</v>
      </c>
      <c r="N30" s="197">
        <v>9.1162919998168904E-2</v>
      </c>
      <c r="O30" s="198">
        <v>12</v>
      </c>
      <c r="P30" s="199">
        <v>6</v>
      </c>
      <c r="Q30" s="197">
        <v>0.64968204498291005</v>
      </c>
      <c r="R30" s="198">
        <v>37</v>
      </c>
      <c r="S30" s="199">
        <v>3063</v>
      </c>
      <c r="T30" s="197">
        <v>4.2316584587097097</v>
      </c>
      <c r="U30" s="198">
        <v>62</v>
      </c>
      <c r="V30" s="199">
        <v>14325</v>
      </c>
      <c r="W30" s="197">
        <v>1.64952087402343</v>
      </c>
      <c r="X30" s="198">
        <v>31</v>
      </c>
      <c r="Y30" s="199">
        <v>7435</v>
      </c>
      <c r="Z30" s="197">
        <v>1.95107674598693</v>
      </c>
      <c r="AA30" s="198">
        <v>37</v>
      </c>
      <c r="AB30" s="199">
        <v>3130</v>
      </c>
      <c r="AC30" s="197">
        <v>1.0138459205627399</v>
      </c>
      <c r="AD30" s="198">
        <v>42</v>
      </c>
      <c r="AE30" s="199">
        <v>4883</v>
      </c>
    </row>
    <row r="31" spans="1:31" x14ac:dyDescent="0.3">
      <c r="A31" s="2">
        <v>10</v>
      </c>
      <c r="B31" s="197">
        <v>1.13415718078613E-3</v>
      </c>
      <c r="C31" s="198">
        <v>4</v>
      </c>
      <c r="D31" s="199">
        <v>0</v>
      </c>
      <c r="E31" s="197">
        <v>2.9916763305664002E-3</v>
      </c>
      <c r="F31" s="198">
        <v>5</v>
      </c>
      <c r="G31" s="199">
        <v>0</v>
      </c>
      <c r="H31" s="197">
        <v>9.8896026611328108E-3</v>
      </c>
      <c r="I31" s="198">
        <v>6</v>
      </c>
      <c r="J31" s="199">
        <v>4</v>
      </c>
      <c r="K31" s="197">
        <v>2.8951406478881801E-2</v>
      </c>
      <c r="L31" s="198">
        <v>10</v>
      </c>
      <c r="M31" s="199">
        <v>0</v>
      </c>
      <c r="N31" s="197">
        <v>8.3532810211181599E-2</v>
      </c>
      <c r="O31" s="198">
        <v>12</v>
      </c>
      <c r="P31" s="199">
        <v>0</v>
      </c>
      <c r="Q31" s="197">
        <v>0.73180985450744596</v>
      </c>
      <c r="R31" s="198">
        <v>38</v>
      </c>
      <c r="S31" s="199">
        <v>3415</v>
      </c>
      <c r="T31" s="197">
        <v>4.4051325321197501</v>
      </c>
      <c r="U31" s="198">
        <v>61</v>
      </c>
      <c r="V31" s="199">
        <v>12394</v>
      </c>
      <c r="W31" s="197">
        <v>1.70805692672729</v>
      </c>
      <c r="X31" s="198">
        <v>31</v>
      </c>
      <c r="Y31" s="199">
        <v>7531</v>
      </c>
      <c r="Z31" s="197">
        <v>3.7826344966888401</v>
      </c>
      <c r="AA31" s="198">
        <v>37</v>
      </c>
      <c r="AB31" s="199">
        <v>3456</v>
      </c>
      <c r="AC31" s="197">
        <v>2.15524005889892</v>
      </c>
      <c r="AD31" s="198">
        <v>43</v>
      </c>
      <c r="AE31" s="199">
        <v>4873</v>
      </c>
    </row>
    <row r="32" spans="1:31" x14ac:dyDescent="0.3">
      <c r="A32" s="200" t="s">
        <v>52</v>
      </c>
      <c r="B32" s="200">
        <f>AVERAGE(B22:B31)</f>
        <v>1.5182018280029273E-3</v>
      </c>
      <c r="C32" s="201">
        <f t="shared" ref="C32" si="1">AVERAGE(C22:C31)</f>
        <v>4</v>
      </c>
      <c r="D32" s="202">
        <f t="shared" ref="D32" si="2">AVERAGE(D22:D31)</f>
        <v>0</v>
      </c>
      <c r="E32" s="200">
        <f t="shared" ref="E32" si="3">AVERAGE(E22:E31)</f>
        <v>3.5256862640380823E-3</v>
      </c>
      <c r="F32" s="201">
        <f t="shared" ref="F32" si="4">AVERAGE(F22:F31)</f>
        <v>5</v>
      </c>
      <c r="G32" s="202">
        <f t="shared" ref="G32" si="5">AVERAGE(G22:G31)</f>
        <v>0</v>
      </c>
      <c r="H32" s="200">
        <f t="shared" ref="H32" si="6">AVERAGE(H22:H31)</f>
        <v>1.7819929122924752E-2</v>
      </c>
      <c r="I32" s="201">
        <f t="shared" ref="I32" si="7">AVERAGE(I22:I31)</f>
        <v>5.4</v>
      </c>
      <c r="J32" s="202">
        <f t="shared" ref="J32" si="8">AVERAGE(J22:J31)</f>
        <v>2.5</v>
      </c>
      <c r="K32" s="200">
        <f t="shared" ref="K32" si="9">AVERAGE(K22:K31)</f>
        <v>4.1304969787597609E-2</v>
      </c>
      <c r="L32" s="201">
        <f t="shared" ref="L32" si="10">AVERAGE(L22:L31)</f>
        <v>10.5</v>
      </c>
      <c r="M32" s="202">
        <f t="shared" ref="M32" si="11">AVERAGE(M22:M31)</f>
        <v>3.2</v>
      </c>
      <c r="N32" s="200">
        <f t="shared" ref="N32" si="12">AVERAGE(N22:N31)</f>
        <v>0.10026919841766332</v>
      </c>
      <c r="O32" s="201">
        <f t="shared" ref="O32" si="13">AVERAGE(O22:O31)</f>
        <v>12.1</v>
      </c>
      <c r="P32" s="202">
        <f t="shared" ref="P32" si="14">AVERAGE(P22:P31)</f>
        <v>2.8</v>
      </c>
      <c r="Q32" s="200">
        <f t="shared" ref="Q32" si="15">AVERAGE(Q22:Q31)</f>
        <v>0.67416017055511435</v>
      </c>
      <c r="R32" s="201">
        <f t="shared" ref="R32" si="16">AVERAGE(R22:R31)</f>
        <v>38</v>
      </c>
      <c r="S32" s="202">
        <f t="shared" ref="S32" si="17">AVERAGE(S22:S31)</f>
        <v>3264.3</v>
      </c>
      <c r="T32" s="200">
        <f t="shared" ref="T32" si="18">AVERAGE(T22:T31)</f>
        <v>4.2491858243942202</v>
      </c>
      <c r="U32" s="201">
        <f t="shared" ref="U32" si="19">AVERAGE(U22:U31)</f>
        <v>62.5</v>
      </c>
      <c r="V32" s="202">
        <f t="shared" ref="V32" si="20">AVERAGE(V22:V31)</f>
        <v>13733.8</v>
      </c>
      <c r="W32" s="200">
        <f t="shared" ref="W32" si="21">AVERAGE(W22:W31)</f>
        <v>1.6959638595581001</v>
      </c>
      <c r="X32" s="201">
        <f t="shared" ref="X32" si="22">AVERAGE(X22:X31)</f>
        <v>30.6</v>
      </c>
      <c r="Y32" s="202">
        <f t="shared" ref="Y32" si="23">AVERAGE(Y22:Y31)</f>
        <v>7320.3</v>
      </c>
      <c r="Z32" s="200">
        <f t="shared" ref="Z32" si="24">AVERAGE(Z22:Z31)</f>
        <v>2.2766919612884484</v>
      </c>
      <c r="AA32" s="201">
        <f t="shared" ref="AA32" si="25">AVERAGE(AA22:AA31)</f>
        <v>36.9</v>
      </c>
      <c r="AB32" s="202">
        <f t="shared" ref="AB32" si="26">AVERAGE(AB22:AB31)</f>
        <v>3277</v>
      </c>
      <c r="AC32" s="200">
        <f t="shared" ref="AC32" si="27">AVERAGE(AC22:AC31)</f>
        <v>1.2864822864532421</v>
      </c>
      <c r="AD32" s="201">
        <f t="shared" ref="AD32" si="28">AVERAGE(AD22:AD31)</f>
        <v>41.6</v>
      </c>
      <c r="AE32" s="202">
        <f t="shared" ref="AE32" si="29">AVERAGE(AE22:AE31)</f>
        <v>4735.8</v>
      </c>
    </row>
    <row r="35" spans="3:30" x14ac:dyDescent="0.3">
      <c r="C35"/>
      <c r="F35"/>
      <c r="I35"/>
      <c r="L35"/>
      <c r="O35"/>
      <c r="R35"/>
      <c r="U35"/>
      <c r="X35"/>
      <c r="AA35"/>
      <c r="AD35"/>
    </row>
    <row r="36" spans="3:30" x14ac:dyDescent="0.3">
      <c r="C36"/>
      <c r="F36"/>
      <c r="I36"/>
      <c r="L36"/>
      <c r="O36"/>
      <c r="R36"/>
      <c r="U36"/>
      <c r="X36"/>
      <c r="AA36"/>
      <c r="AD36"/>
    </row>
    <row r="37" spans="3:30" x14ac:dyDescent="0.3">
      <c r="C37"/>
      <c r="F37"/>
      <c r="I37"/>
      <c r="L37"/>
      <c r="O37"/>
      <c r="R37"/>
      <c r="U37"/>
      <c r="X37"/>
      <c r="AA37"/>
      <c r="AD37"/>
    </row>
    <row r="38" spans="3:30" x14ac:dyDescent="0.3">
      <c r="C38"/>
      <c r="F38"/>
      <c r="I38"/>
      <c r="L38"/>
      <c r="O38"/>
      <c r="R38"/>
      <c r="U38"/>
      <c r="X38"/>
      <c r="AA38"/>
      <c r="AD38"/>
    </row>
    <row r="39" spans="3:30" x14ac:dyDescent="0.3">
      <c r="C39"/>
      <c r="F39"/>
      <c r="I39"/>
      <c r="L39"/>
      <c r="O39"/>
      <c r="R39"/>
      <c r="U39"/>
      <c r="X39"/>
      <c r="AA39"/>
      <c r="AD39"/>
    </row>
    <row r="40" spans="3:30" x14ac:dyDescent="0.3">
      <c r="C40"/>
      <c r="F40"/>
      <c r="I40"/>
      <c r="L40"/>
      <c r="O40"/>
      <c r="R40"/>
      <c r="U40"/>
      <c r="X40"/>
      <c r="AA40"/>
      <c r="AD40"/>
    </row>
    <row r="41" spans="3:30" x14ac:dyDescent="0.3">
      <c r="C41"/>
      <c r="F41"/>
      <c r="I41"/>
      <c r="L41"/>
      <c r="O41"/>
      <c r="R41"/>
      <c r="U41"/>
      <c r="X41"/>
      <c r="AA41"/>
      <c r="AD41"/>
    </row>
    <row r="42" spans="3:30" x14ac:dyDescent="0.3">
      <c r="C42"/>
      <c r="F42"/>
      <c r="I42"/>
      <c r="L42"/>
      <c r="O42"/>
      <c r="R42"/>
      <c r="U42"/>
      <c r="X42"/>
      <c r="AA42"/>
      <c r="AD42"/>
    </row>
    <row r="43" spans="3:30" x14ac:dyDescent="0.3">
      <c r="C43"/>
      <c r="F43"/>
      <c r="I43"/>
      <c r="L43"/>
      <c r="O43"/>
      <c r="R43"/>
      <c r="U43"/>
      <c r="X43"/>
      <c r="AA43"/>
      <c r="AD43"/>
    </row>
    <row r="44" spans="3:30" x14ac:dyDescent="0.3">
      <c r="C44"/>
      <c r="F44"/>
      <c r="I44"/>
      <c r="L44"/>
      <c r="O44"/>
      <c r="R44"/>
      <c r="U44"/>
      <c r="X44"/>
      <c r="AA44"/>
      <c r="AD44"/>
    </row>
  </sheetData>
  <mergeCells count="20">
    <mergeCell ref="B20:D20"/>
    <mergeCell ref="E20:G20"/>
    <mergeCell ref="H20:J20"/>
    <mergeCell ref="K20:M20"/>
    <mergeCell ref="N20:P20"/>
    <mergeCell ref="Q20:S20"/>
    <mergeCell ref="T20:V20"/>
    <mergeCell ref="AC20:AE20"/>
    <mergeCell ref="T3:V3"/>
    <mergeCell ref="AC3:AE3"/>
    <mergeCell ref="Q3:S3"/>
    <mergeCell ref="W3:Y3"/>
    <mergeCell ref="Z3:AB3"/>
    <mergeCell ref="W20:Y20"/>
    <mergeCell ref="Z20:AB20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zoomScale="85" zoomScaleNormal="85" workbookViewId="0">
      <selection activeCell="H171" sqref="H171"/>
    </sheetView>
  </sheetViews>
  <sheetFormatPr baseColWidth="10" defaultRowHeight="14.4" x14ac:dyDescent="0.3"/>
  <cols>
    <col min="1" max="2" width="11.6640625" style="16" bestFit="1" customWidth="1"/>
    <col min="3" max="3" width="5.21875" style="16" bestFit="1" customWidth="1"/>
    <col min="4" max="4" width="11.6640625" style="16" bestFit="1" customWidth="1"/>
    <col min="5" max="5" width="5.21875" style="16" bestFit="1" customWidth="1"/>
    <col min="6" max="6" width="11.6640625" style="16" bestFit="1" customWidth="1"/>
    <col min="7" max="7" width="5.21875" style="16" bestFit="1" customWidth="1"/>
    <col min="8" max="8" width="11.6640625" style="16" bestFit="1" customWidth="1"/>
    <col min="9" max="9" width="5.21875" style="16" bestFit="1" customWidth="1"/>
    <col min="10" max="10" width="11.6640625" style="16" bestFit="1" customWidth="1"/>
    <col min="11" max="11" width="5.21875" style="16" bestFit="1" customWidth="1"/>
    <col min="12" max="12" width="11.6640625" style="16" bestFit="1" customWidth="1"/>
    <col min="13" max="13" width="5.21875" style="16" bestFit="1" customWidth="1"/>
    <col min="14" max="14" width="11.6640625" style="16" bestFit="1" customWidth="1"/>
    <col min="15" max="15" width="8.21875" style="16" bestFit="1" customWidth="1"/>
    <col min="16" max="16" width="11.6640625" style="16" bestFit="1" customWidth="1"/>
    <col min="17" max="17" width="8.21875" style="16" bestFit="1" customWidth="1"/>
    <col min="18" max="18" width="11.6640625" style="16" bestFit="1" customWidth="1"/>
    <col min="19" max="19" width="8.21875" style="16" bestFit="1" customWidth="1"/>
    <col min="20" max="20" width="11.6640625" style="16" bestFit="1" customWidth="1"/>
    <col min="21" max="21" width="8.21875" style="16" bestFit="1" customWidth="1"/>
    <col min="22" max="22" width="11.5546875" style="16"/>
    <col min="23" max="23" width="5.109375" style="16" bestFit="1" customWidth="1"/>
    <col min="24" max="16384" width="11.5546875" style="16"/>
  </cols>
  <sheetData>
    <row r="1" spans="1:23" x14ac:dyDescent="0.3">
      <c r="A1" s="1" t="s">
        <v>0</v>
      </c>
      <c r="B1" s="1">
        <v>128</v>
      </c>
      <c r="M1" s="16">
        <f>M5-M6</f>
        <v>11</v>
      </c>
      <c r="O1" s="16">
        <f>O5-O6</f>
        <v>19</v>
      </c>
    </row>
    <row r="2" spans="1:23" s="22" customFormat="1" x14ac:dyDescent="0.3">
      <c r="A2" s="1" t="s">
        <v>18</v>
      </c>
      <c r="B2" s="1">
        <v>2</v>
      </c>
    </row>
    <row r="3" spans="1:23" s="22" customFormat="1" x14ac:dyDescent="0.3">
      <c r="A3" s="1" t="s">
        <v>19</v>
      </c>
      <c r="B3" s="1">
        <v>32</v>
      </c>
    </row>
    <row r="4" spans="1:23" s="22" customFormat="1" x14ac:dyDescent="0.3">
      <c r="A4" s="1" t="s">
        <v>20</v>
      </c>
      <c r="B4" s="1" t="s">
        <v>21</v>
      </c>
    </row>
    <row r="5" spans="1:23" x14ac:dyDescent="0.3">
      <c r="M5" s="16">
        <v>39</v>
      </c>
      <c r="O5" s="16">
        <v>67</v>
      </c>
    </row>
    <row r="6" spans="1:23" x14ac:dyDescent="0.3">
      <c r="A6" s="1" t="s">
        <v>17</v>
      </c>
      <c r="C6" s="1">
        <v>4</v>
      </c>
      <c r="E6" s="1">
        <v>5</v>
      </c>
      <c r="G6" s="1">
        <v>5</v>
      </c>
      <c r="I6" s="1">
        <v>10</v>
      </c>
      <c r="K6" s="1">
        <v>11</v>
      </c>
      <c r="M6" s="1">
        <v>28</v>
      </c>
      <c r="O6" s="1">
        <v>48</v>
      </c>
      <c r="Q6" s="1">
        <v>15</v>
      </c>
      <c r="S6" s="1">
        <v>25</v>
      </c>
      <c r="U6" s="1">
        <v>31</v>
      </c>
    </row>
    <row r="7" spans="1:23" ht="18" thickBot="1" x14ac:dyDescent="0.4">
      <c r="B7" s="210" t="s">
        <v>1</v>
      </c>
      <c r="C7" s="210"/>
      <c r="D7" s="210" t="s">
        <v>2</v>
      </c>
      <c r="E7" s="210"/>
      <c r="F7" s="210" t="s">
        <v>3</v>
      </c>
      <c r="G7" s="210"/>
      <c r="H7" s="210" t="s">
        <v>4</v>
      </c>
      <c r="I7" s="210"/>
      <c r="J7" s="210" t="s">
        <v>5</v>
      </c>
      <c r="K7" s="210"/>
      <c r="L7" s="210" t="s">
        <v>9</v>
      </c>
      <c r="M7" s="210"/>
      <c r="N7" s="210" t="s">
        <v>10</v>
      </c>
      <c r="O7" s="210"/>
      <c r="P7" s="210" t="s">
        <v>12</v>
      </c>
      <c r="Q7" s="210"/>
      <c r="R7" s="210" t="s">
        <v>13</v>
      </c>
      <c r="S7" s="210"/>
      <c r="T7" s="210" t="s">
        <v>14</v>
      </c>
      <c r="U7" s="210"/>
      <c r="V7" s="211"/>
      <c r="W7" s="211"/>
    </row>
    <row r="8" spans="1:23" ht="15" thickTop="1" x14ac:dyDescent="0.3">
      <c r="B8" s="3" t="s">
        <v>6</v>
      </c>
      <c r="C8" s="3" t="s">
        <v>7</v>
      </c>
      <c r="D8" s="3" t="s">
        <v>6</v>
      </c>
      <c r="E8" s="3" t="s">
        <v>7</v>
      </c>
      <c r="F8" s="3" t="s">
        <v>6</v>
      </c>
      <c r="G8" s="3" t="s">
        <v>7</v>
      </c>
      <c r="H8" s="3" t="s">
        <v>6</v>
      </c>
      <c r="I8" s="3" t="s">
        <v>7</v>
      </c>
      <c r="J8" s="3" t="s">
        <v>6</v>
      </c>
      <c r="K8" s="3" t="s">
        <v>7</v>
      </c>
      <c r="L8" s="3" t="s">
        <v>6</v>
      </c>
      <c r="M8" s="3" t="s">
        <v>7</v>
      </c>
      <c r="N8" s="3" t="s">
        <v>6</v>
      </c>
      <c r="O8" s="3" t="s">
        <v>7</v>
      </c>
      <c r="P8" s="3" t="s">
        <v>6</v>
      </c>
      <c r="Q8" s="3" t="s">
        <v>7</v>
      </c>
      <c r="R8" s="3" t="s">
        <v>6</v>
      </c>
      <c r="S8" s="3" t="s">
        <v>7</v>
      </c>
      <c r="T8" s="3" t="s">
        <v>6</v>
      </c>
      <c r="U8" s="3" t="s">
        <v>7</v>
      </c>
    </row>
    <row r="9" spans="1:23" x14ac:dyDescent="0.3">
      <c r="A9" s="2">
        <v>1</v>
      </c>
      <c r="B9" s="17">
        <v>1.19631290435791E-2</v>
      </c>
      <c r="C9" s="17">
        <v>0</v>
      </c>
      <c r="D9" s="18">
        <v>3.59039306640625E-2</v>
      </c>
      <c r="E9" s="18">
        <v>0</v>
      </c>
      <c r="F9" s="19">
        <v>0.12664794921875</v>
      </c>
      <c r="G9" s="19">
        <v>0</v>
      </c>
      <c r="H9" s="20">
        <v>0.233376264572143</v>
      </c>
      <c r="I9" s="20">
        <v>0</v>
      </c>
      <c r="J9" s="21">
        <v>0.75894021987914995</v>
      </c>
      <c r="K9" s="21">
        <v>0</v>
      </c>
      <c r="L9" s="22">
        <v>34.9876000881195</v>
      </c>
      <c r="M9" s="22">
        <v>127</v>
      </c>
      <c r="N9" s="45">
        <v>212.06201100349401</v>
      </c>
      <c r="O9" s="45">
        <v>365</v>
      </c>
      <c r="P9" s="46">
        <v>72.5772705078125</v>
      </c>
      <c r="Q9" s="46">
        <v>440</v>
      </c>
      <c r="R9" s="47">
        <v>72.234520196914602</v>
      </c>
      <c r="S9" s="47">
        <v>84</v>
      </c>
      <c r="T9" s="48">
        <v>51.9927752017974</v>
      </c>
      <c r="U9" s="48">
        <v>138</v>
      </c>
    </row>
    <row r="10" spans="1:23" x14ac:dyDescent="0.3">
      <c r="A10" s="2">
        <v>2</v>
      </c>
      <c r="B10" s="17">
        <v>1.19674205780029E-2</v>
      </c>
      <c r="C10" s="17">
        <v>0</v>
      </c>
      <c r="D10" s="18">
        <v>3.4906148910522398E-2</v>
      </c>
      <c r="E10" s="18">
        <v>0</v>
      </c>
      <c r="F10" s="19">
        <v>0.12566351890563901</v>
      </c>
      <c r="G10" s="19">
        <v>0</v>
      </c>
      <c r="H10" s="20">
        <v>0.241380214691162</v>
      </c>
      <c r="I10" s="20">
        <v>0</v>
      </c>
      <c r="J10" s="21">
        <v>0.76595735549926702</v>
      </c>
      <c r="K10" s="21">
        <v>0</v>
      </c>
      <c r="L10" s="22">
        <v>33.617098569869903</v>
      </c>
      <c r="M10" s="22">
        <v>126</v>
      </c>
      <c r="N10" s="45">
        <v>211.814845323562</v>
      </c>
      <c r="O10" s="45">
        <v>368</v>
      </c>
      <c r="P10" s="46">
        <v>70.917651891708303</v>
      </c>
      <c r="Q10" s="46">
        <v>433</v>
      </c>
      <c r="R10" s="47">
        <v>73.241413593292194</v>
      </c>
      <c r="S10" s="47">
        <v>86</v>
      </c>
      <c r="T10" s="48">
        <v>50.838015079498199</v>
      </c>
      <c r="U10" s="48">
        <v>144</v>
      </c>
    </row>
    <row r="11" spans="1:23" x14ac:dyDescent="0.3">
      <c r="A11" s="2">
        <v>3</v>
      </c>
      <c r="B11" s="17">
        <v>1.3937711715698201E-2</v>
      </c>
      <c r="C11" s="17">
        <v>0</v>
      </c>
      <c r="D11" s="18">
        <v>3.4905910491943297E-2</v>
      </c>
      <c r="E11" s="18">
        <v>0</v>
      </c>
      <c r="F11" s="19">
        <v>0.129653215408325</v>
      </c>
      <c r="G11" s="19">
        <v>0</v>
      </c>
      <c r="H11" s="20">
        <v>0.241354465484619</v>
      </c>
      <c r="I11" s="20">
        <v>0</v>
      </c>
      <c r="J11" s="21">
        <v>0.77393913269042902</v>
      </c>
      <c r="K11" s="21">
        <v>0</v>
      </c>
      <c r="L11" s="22">
        <v>33.667990684509199</v>
      </c>
      <c r="M11" s="22">
        <v>125</v>
      </c>
      <c r="N11" s="6">
        <v>215.112348079681</v>
      </c>
      <c r="O11" s="45">
        <v>369</v>
      </c>
      <c r="P11" s="46">
        <v>70.949599504470797</v>
      </c>
      <c r="Q11" s="46">
        <v>423</v>
      </c>
      <c r="R11" s="47">
        <v>72.440590143203707</v>
      </c>
      <c r="S11" s="47">
        <v>84</v>
      </c>
      <c r="T11" s="48">
        <v>52.172468423843299</v>
      </c>
      <c r="U11" s="48">
        <v>142</v>
      </c>
    </row>
    <row r="12" spans="1:23" x14ac:dyDescent="0.3">
      <c r="A12" s="2">
        <v>4</v>
      </c>
      <c r="B12" s="17">
        <v>1.20060443878173E-2</v>
      </c>
      <c r="C12" s="17">
        <v>0</v>
      </c>
      <c r="D12" s="18">
        <v>3.4905433654785101E-2</v>
      </c>
      <c r="E12" s="18">
        <v>0</v>
      </c>
      <c r="F12" s="19">
        <v>0.12764763832092199</v>
      </c>
      <c r="G12" s="19">
        <v>0</v>
      </c>
      <c r="H12" s="20">
        <v>0.24434781074523901</v>
      </c>
      <c r="I12" s="20">
        <v>0</v>
      </c>
      <c r="J12" s="21">
        <v>0.77094411849975497</v>
      </c>
      <c r="K12" s="21">
        <v>0</v>
      </c>
      <c r="L12" s="22">
        <v>33.535345077514599</v>
      </c>
      <c r="M12" s="22">
        <v>126</v>
      </c>
      <c r="N12" s="45">
        <v>210.19565629959101</v>
      </c>
      <c r="O12" s="45">
        <v>366</v>
      </c>
      <c r="P12" s="46">
        <v>71.236807584762502</v>
      </c>
      <c r="Q12" s="46">
        <v>447</v>
      </c>
      <c r="R12" s="47">
        <v>73.023998737335205</v>
      </c>
      <c r="S12" s="47">
        <v>85</v>
      </c>
      <c r="T12" s="48">
        <v>52.268216371536198</v>
      </c>
      <c r="U12" s="48">
        <v>141</v>
      </c>
    </row>
    <row r="13" spans="1:23" x14ac:dyDescent="0.3">
      <c r="A13" s="2">
        <v>5</v>
      </c>
      <c r="B13" s="17">
        <v>1.19674205780029E-2</v>
      </c>
      <c r="C13" s="17">
        <v>0</v>
      </c>
      <c r="D13" s="18">
        <v>3.4906148910522398E-2</v>
      </c>
      <c r="E13" s="18">
        <v>0</v>
      </c>
      <c r="F13" s="19">
        <v>0.132643938064575</v>
      </c>
      <c r="G13" s="19">
        <v>0</v>
      </c>
      <c r="H13" s="20">
        <v>0.2403564453125</v>
      </c>
      <c r="I13" s="20">
        <v>0</v>
      </c>
      <c r="J13" s="21">
        <v>0.77194190025329501</v>
      </c>
      <c r="K13" s="21">
        <v>0</v>
      </c>
      <c r="L13" s="22">
        <v>33.453533649444502</v>
      </c>
      <c r="M13" s="22">
        <v>120</v>
      </c>
      <c r="N13" s="45">
        <v>208.76038026809599</v>
      </c>
      <c r="O13" s="45">
        <v>369</v>
      </c>
      <c r="P13" s="46">
        <v>71.161740541458101</v>
      </c>
      <c r="Q13" s="46">
        <v>440</v>
      </c>
      <c r="R13" s="47">
        <v>73.0927987098693</v>
      </c>
      <c r="S13" s="47">
        <v>78</v>
      </c>
      <c r="T13" s="48">
        <v>52.426791429519596</v>
      </c>
      <c r="U13" s="48">
        <v>138</v>
      </c>
    </row>
    <row r="14" spans="1:23" x14ac:dyDescent="0.3">
      <c r="A14" s="2">
        <v>6</v>
      </c>
      <c r="B14" s="17">
        <v>1.19678974151611E-2</v>
      </c>
      <c r="C14" s="17">
        <v>0</v>
      </c>
      <c r="D14" s="18">
        <v>3.69009971618652E-2</v>
      </c>
      <c r="E14" s="18">
        <v>0</v>
      </c>
      <c r="F14" s="5">
        <v>0.127657175064086</v>
      </c>
      <c r="G14" s="19">
        <v>0</v>
      </c>
      <c r="H14" s="20">
        <v>0.24334955215454099</v>
      </c>
      <c r="I14" s="20">
        <v>0</v>
      </c>
      <c r="J14" s="6">
        <v>0.76890468597412098</v>
      </c>
      <c r="K14" s="21">
        <v>0</v>
      </c>
      <c r="L14" s="22">
        <v>33.288973569869903</v>
      </c>
      <c r="M14" s="22">
        <v>128</v>
      </c>
      <c r="N14" s="45">
        <v>210.97481060027999</v>
      </c>
      <c r="O14" s="45">
        <v>364</v>
      </c>
      <c r="P14" s="46">
        <v>71.436921834945593</v>
      </c>
      <c r="Q14" s="46">
        <v>438</v>
      </c>
      <c r="R14" s="47">
        <v>73.451622962951603</v>
      </c>
      <c r="S14" s="47">
        <v>84</v>
      </c>
      <c r="T14" s="48">
        <v>52.221340417861903</v>
      </c>
      <c r="U14" s="48">
        <v>138</v>
      </c>
    </row>
    <row r="15" spans="1:23" x14ac:dyDescent="0.3">
      <c r="A15" s="2">
        <v>7</v>
      </c>
      <c r="B15" s="17">
        <v>1.19678974151611E-2</v>
      </c>
      <c r="C15" s="17">
        <v>0</v>
      </c>
      <c r="D15" s="18">
        <v>3.98786067962646E-2</v>
      </c>
      <c r="E15" s="18">
        <v>0</v>
      </c>
      <c r="F15" s="19">
        <v>0.13164687156677199</v>
      </c>
      <c r="G15" s="19">
        <v>0</v>
      </c>
      <c r="H15" s="20">
        <v>0.243351459503173</v>
      </c>
      <c r="I15" s="20">
        <v>0</v>
      </c>
      <c r="J15" s="21">
        <v>0.762958765029907</v>
      </c>
      <c r="K15" s="21">
        <v>0</v>
      </c>
      <c r="L15" s="22">
        <v>33.331833839416497</v>
      </c>
      <c r="M15" s="6">
        <v>132</v>
      </c>
      <c r="N15" s="45">
        <v>209.82318758964499</v>
      </c>
      <c r="O15" s="45">
        <v>366</v>
      </c>
      <c r="P15" s="6">
        <v>72.313941478729205</v>
      </c>
      <c r="Q15" s="46">
        <v>437</v>
      </c>
      <c r="R15" s="47">
        <v>73.256658792495699</v>
      </c>
      <c r="S15" s="47">
        <v>84</v>
      </c>
      <c r="T15" s="48">
        <v>52.1924180984497</v>
      </c>
      <c r="U15" s="48">
        <v>144</v>
      </c>
    </row>
    <row r="16" spans="1:23" x14ac:dyDescent="0.3">
      <c r="A16" s="2">
        <v>8</v>
      </c>
      <c r="B16" s="17">
        <v>1.39663219451904E-2</v>
      </c>
      <c r="C16" s="17">
        <v>0</v>
      </c>
      <c r="D16" s="18">
        <v>3.9838790893554597E-2</v>
      </c>
      <c r="E16" s="18">
        <v>0</v>
      </c>
      <c r="F16" s="19">
        <v>0.13166165351867601</v>
      </c>
      <c r="G16" s="19">
        <v>0</v>
      </c>
      <c r="H16" s="20">
        <v>0.244345903396606</v>
      </c>
      <c r="I16" s="20">
        <v>0</v>
      </c>
      <c r="J16" s="21">
        <v>0.77292871475219704</v>
      </c>
      <c r="K16" s="21">
        <v>0</v>
      </c>
      <c r="L16" s="22">
        <v>34.175608634948702</v>
      </c>
      <c r="M16" s="22">
        <v>124</v>
      </c>
      <c r="N16" s="45">
        <v>210.7028195858</v>
      </c>
      <c r="O16" s="45">
        <v>370</v>
      </c>
      <c r="P16" s="46">
        <v>71.316590070724402</v>
      </c>
      <c r="Q16" s="46">
        <v>428</v>
      </c>
      <c r="R16" s="47">
        <v>72.575454473495398</v>
      </c>
      <c r="S16" s="47">
        <v>79</v>
      </c>
      <c r="T16" s="48">
        <v>51.9799933433532</v>
      </c>
      <c r="U16" s="48">
        <v>140</v>
      </c>
    </row>
    <row r="17" spans="1:21" x14ac:dyDescent="0.3">
      <c r="A17" s="2">
        <v>9</v>
      </c>
      <c r="B17" s="17">
        <v>1.2965202331542899E-2</v>
      </c>
      <c r="C17" s="17">
        <v>0</v>
      </c>
      <c r="D17" s="18">
        <v>3.7848472595214802E-2</v>
      </c>
      <c r="E17" s="18">
        <v>0</v>
      </c>
      <c r="F17" s="19">
        <v>0.130649805068969</v>
      </c>
      <c r="G17" s="19">
        <v>0</v>
      </c>
      <c r="H17" s="20">
        <v>0.247340202331542</v>
      </c>
      <c r="I17" s="20">
        <v>0</v>
      </c>
      <c r="J17" s="21">
        <v>0.77392482757568304</v>
      </c>
      <c r="K17" s="21">
        <v>0</v>
      </c>
      <c r="L17" s="22">
        <v>33.925271034240701</v>
      </c>
      <c r="M17" s="22">
        <v>124</v>
      </c>
      <c r="N17" s="45">
        <v>211.33417582511899</v>
      </c>
      <c r="O17" s="45">
        <v>371</v>
      </c>
      <c r="P17" s="46">
        <v>71.706079721450806</v>
      </c>
      <c r="Q17" s="46">
        <v>425</v>
      </c>
      <c r="R17" s="47">
        <v>72.665014266967702</v>
      </c>
      <c r="S17" s="47">
        <v>77</v>
      </c>
      <c r="T17" s="48">
        <v>51.120286226272498</v>
      </c>
      <c r="U17" s="48">
        <v>142</v>
      </c>
    </row>
    <row r="18" spans="1:21" x14ac:dyDescent="0.3">
      <c r="A18" s="2">
        <v>10</v>
      </c>
      <c r="B18" s="17">
        <v>1.1966943740844701E-2</v>
      </c>
      <c r="C18" s="17">
        <v>0</v>
      </c>
      <c r="D18" s="18">
        <v>3.6898374557495103E-2</v>
      </c>
      <c r="E18" s="18">
        <v>0</v>
      </c>
      <c r="F18" s="19">
        <v>0.13067722320556599</v>
      </c>
      <c r="G18" s="19">
        <v>0</v>
      </c>
      <c r="H18" s="20">
        <v>0.241355180740356</v>
      </c>
      <c r="I18" s="20">
        <v>0</v>
      </c>
      <c r="J18" s="6">
        <v>0.76199412345886197</v>
      </c>
      <c r="K18" s="21">
        <v>0</v>
      </c>
      <c r="L18" s="22">
        <v>33.8016037940979</v>
      </c>
      <c r="M18" s="22">
        <v>130</v>
      </c>
      <c r="N18" s="45">
        <v>210.81652045249899</v>
      </c>
      <c r="O18" s="45">
        <v>359</v>
      </c>
      <c r="P18" s="46">
        <v>71.927930593490601</v>
      </c>
      <c r="Q18" s="46">
        <v>438</v>
      </c>
      <c r="R18" s="47">
        <v>72.613862037658606</v>
      </c>
      <c r="S18" s="47">
        <v>82</v>
      </c>
      <c r="T18" s="48">
        <v>51.227032184600802</v>
      </c>
      <c r="U18" s="48">
        <v>145</v>
      </c>
    </row>
    <row r="19" spans="1:21" x14ac:dyDescent="0.3">
      <c r="A19" s="4" t="s">
        <v>8</v>
      </c>
      <c r="B19" s="4">
        <f t="shared" ref="B19:K19" si="0">AVERAGE(B9:B18)</f>
        <v>1.2467598915100062E-2</v>
      </c>
      <c r="C19" s="4">
        <f t="shared" si="0"/>
        <v>0</v>
      </c>
      <c r="D19" s="4">
        <f t="shared" si="0"/>
        <v>3.6689281463623005E-2</v>
      </c>
      <c r="E19" s="4">
        <f t="shared" si="0"/>
        <v>0</v>
      </c>
      <c r="F19" s="4">
        <f t="shared" si="0"/>
        <v>0.129454898834228</v>
      </c>
      <c r="G19" s="4">
        <f t="shared" si="0"/>
        <v>0</v>
      </c>
      <c r="H19" s="4">
        <f t="shared" si="0"/>
        <v>0.24205574989318812</v>
      </c>
      <c r="I19" s="4">
        <f t="shared" si="0"/>
        <v>0</v>
      </c>
      <c r="J19" s="4">
        <f t="shared" si="0"/>
        <v>0.7682433843612666</v>
      </c>
      <c r="K19" s="4">
        <f t="shared" si="0"/>
        <v>0</v>
      </c>
      <c r="L19" s="4">
        <f t="shared" ref="L19:U19" si="1">AVERAGE(L9:L18)</f>
        <v>33.778485894203143</v>
      </c>
      <c r="M19" s="4">
        <f t="shared" si="1"/>
        <v>126.2</v>
      </c>
      <c r="N19" s="4">
        <f t="shared" si="1"/>
        <v>211.15967550277668</v>
      </c>
      <c r="O19" s="4">
        <f t="shared" si="1"/>
        <v>366.7</v>
      </c>
      <c r="P19" s="4">
        <f t="shared" si="1"/>
        <v>71.55445337295528</v>
      </c>
      <c r="Q19" s="4">
        <f t="shared" si="1"/>
        <v>434.9</v>
      </c>
      <c r="R19" s="4">
        <f t="shared" si="1"/>
        <v>72.859593391418386</v>
      </c>
      <c r="S19" s="4">
        <f t="shared" si="1"/>
        <v>82.3</v>
      </c>
      <c r="T19" s="4">
        <f t="shared" si="1"/>
        <v>51.843933677673284</v>
      </c>
      <c r="U19" s="4">
        <f t="shared" si="1"/>
        <v>141.19999999999999</v>
      </c>
    </row>
    <row r="20" spans="1:21" x14ac:dyDescent="0.3">
      <c r="M20" s="6"/>
    </row>
    <row r="22" spans="1:21" x14ac:dyDescent="0.3">
      <c r="A22" s="1" t="s">
        <v>0</v>
      </c>
      <c r="B22" s="1">
        <v>128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>
        <f>M26-M27</f>
        <v>11</v>
      </c>
      <c r="N22" s="48"/>
      <c r="O22" s="48">
        <f>O26-O27</f>
        <v>19</v>
      </c>
      <c r="P22" s="48"/>
      <c r="Q22" s="48"/>
      <c r="R22" s="48"/>
      <c r="S22" s="48"/>
      <c r="T22" s="48"/>
      <c r="U22" s="48"/>
    </row>
    <row r="23" spans="1:21" ht="15" customHeight="1" x14ac:dyDescent="0.3">
      <c r="A23" s="1" t="s">
        <v>18</v>
      </c>
      <c r="B23" s="1">
        <v>2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1:21" s="22" customFormat="1" ht="15.6" customHeight="1" x14ac:dyDescent="0.3">
      <c r="A24" s="1" t="s">
        <v>19</v>
      </c>
      <c r="B24" s="1">
        <v>32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s="22" customFormat="1" ht="15.6" customHeight="1" x14ac:dyDescent="0.3">
      <c r="A25" s="1" t="s">
        <v>20</v>
      </c>
      <c r="B25" s="1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>
        <v>39</v>
      </c>
      <c r="N26" s="48"/>
      <c r="O26" s="48">
        <v>67</v>
      </c>
      <c r="P26" s="48"/>
      <c r="Q26" s="48"/>
      <c r="R26" s="48"/>
      <c r="S26" s="48"/>
      <c r="T26" s="48"/>
      <c r="U26" s="48"/>
    </row>
    <row r="27" spans="1:21" ht="15.6" customHeight="1" x14ac:dyDescent="0.3">
      <c r="A27" s="1" t="s">
        <v>17</v>
      </c>
      <c r="B27" s="48"/>
      <c r="C27" s="1">
        <v>4</v>
      </c>
      <c r="D27" s="48"/>
      <c r="E27" s="1">
        <v>5</v>
      </c>
      <c r="F27" s="48"/>
      <c r="G27" s="1">
        <v>5</v>
      </c>
      <c r="H27" s="48"/>
      <c r="I27" s="1">
        <v>10</v>
      </c>
      <c r="J27" s="48"/>
      <c r="K27" s="1">
        <v>11</v>
      </c>
      <c r="L27" s="48"/>
      <c r="M27" s="1">
        <v>28</v>
      </c>
      <c r="N27" s="48"/>
      <c r="O27" s="1">
        <v>48</v>
      </c>
      <c r="P27" s="48"/>
      <c r="Q27" s="1">
        <v>15</v>
      </c>
      <c r="R27" s="48"/>
      <c r="S27" s="1">
        <v>25</v>
      </c>
      <c r="T27" s="48"/>
      <c r="U27" s="1">
        <v>31</v>
      </c>
    </row>
    <row r="28" spans="1:21" ht="18" thickBot="1" x14ac:dyDescent="0.4">
      <c r="A28" s="48"/>
      <c r="B28" s="210" t="s">
        <v>1</v>
      </c>
      <c r="C28" s="210"/>
      <c r="D28" s="210" t="s">
        <v>2</v>
      </c>
      <c r="E28" s="210"/>
      <c r="F28" s="210" t="s">
        <v>3</v>
      </c>
      <c r="G28" s="210"/>
      <c r="H28" s="210" t="s">
        <v>4</v>
      </c>
      <c r="I28" s="210"/>
      <c r="J28" s="210" t="s">
        <v>5</v>
      </c>
      <c r="K28" s="210"/>
      <c r="L28" s="210" t="s">
        <v>9</v>
      </c>
      <c r="M28" s="210"/>
      <c r="N28" s="210" t="s">
        <v>10</v>
      </c>
      <c r="O28" s="210"/>
      <c r="P28" s="210" t="s">
        <v>12</v>
      </c>
      <c r="Q28" s="210"/>
      <c r="R28" s="210" t="s">
        <v>13</v>
      </c>
      <c r="S28" s="210"/>
      <c r="T28" s="210" t="s">
        <v>14</v>
      </c>
      <c r="U28" s="210"/>
    </row>
    <row r="29" spans="1:21" ht="15.6" customHeight="1" thickTop="1" x14ac:dyDescent="0.3">
      <c r="A29" s="48"/>
      <c r="B29" s="3" t="s">
        <v>6</v>
      </c>
      <c r="C29" s="3" t="s">
        <v>7</v>
      </c>
      <c r="D29" s="3" t="s">
        <v>6</v>
      </c>
      <c r="E29" s="3" t="s">
        <v>7</v>
      </c>
      <c r="F29" s="3" t="s">
        <v>6</v>
      </c>
      <c r="G29" s="3" t="s">
        <v>7</v>
      </c>
      <c r="H29" s="3" t="s">
        <v>6</v>
      </c>
      <c r="I29" s="3" t="s">
        <v>7</v>
      </c>
      <c r="J29" s="3" t="s">
        <v>6</v>
      </c>
      <c r="K29" s="3" t="s">
        <v>7</v>
      </c>
      <c r="L29" s="3" t="s">
        <v>6</v>
      </c>
      <c r="M29" s="3" t="s">
        <v>7</v>
      </c>
      <c r="N29" s="3" t="s">
        <v>6</v>
      </c>
      <c r="O29" s="3" t="s">
        <v>7</v>
      </c>
      <c r="P29" s="3" t="s">
        <v>6</v>
      </c>
      <c r="Q29" s="3" t="s">
        <v>7</v>
      </c>
      <c r="R29" s="3" t="s">
        <v>6</v>
      </c>
      <c r="S29" s="3" t="s">
        <v>7</v>
      </c>
      <c r="T29" s="3" t="s">
        <v>6</v>
      </c>
      <c r="U29" s="3" t="s">
        <v>7</v>
      </c>
    </row>
    <row r="30" spans="1:21" ht="15.6" customHeight="1" x14ac:dyDescent="0.3">
      <c r="A30" s="2">
        <v>1</v>
      </c>
      <c r="B30" s="50">
        <v>1.19681358337402E-2</v>
      </c>
      <c r="C30" s="50">
        <v>0</v>
      </c>
      <c r="D30" s="51">
        <v>3.59039306640625E-2</v>
      </c>
      <c r="E30" s="51">
        <v>0</v>
      </c>
      <c r="F30" s="52">
        <v>0.12665605545043901</v>
      </c>
      <c r="G30" s="52">
        <v>0</v>
      </c>
      <c r="H30" s="53">
        <v>0.23237872123718201</v>
      </c>
      <c r="I30" s="53">
        <v>0</v>
      </c>
      <c r="J30" s="54">
        <v>0.75401687622070301</v>
      </c>
      <c r="K30" s="54">
        <v>0</v>
      </c>
      <c r="L30" s="55">
        <v>34.267225265502901</v>
      </c>
      <c r="M30" s="55">
        <v>131</v>
      </c>
      <c r="N30" s="56">
        <v>214.36300086975001</v>
      </c>
      <c r="O30" s="56">
        <v>376</v>
      </c>
      <c r="P30" s="57">
        <v>73.958523988723698</v>
      </c>
      <c r="Q30" s="57">
        <v>432</v>
      </c>
      <c r="R30" s="58">
        <v>74.425976753234806</v>
      </c>
      <c r="S30" s="58">
        <v>84</v>
      </c>
      <c r="T30" s="49">
        <v>51.939095973968499</v>
      </c>
      <c r="U30" s="49">
        <v>138</v>
      </c>
    </row>
    <row r="31" spans="1:21" ht="15.6" customHeight="1" x14ac:dyDescent="0.3">
      <c r="A31" s="2">
        <v>2</v>
      </c>
      <c r="B31" s="50">
        <v>1.19671821594238E-2</v>
      </c>
      <c r="C31" s="50">
        <v>0</v>
      </c>
      <c r="D31" s="51">
        <v>3.6894559860229402E-2</v>
      </c>
      <c r="E31" s="51">
        <v>0</v>
      </c>
      <c r="F31" s="52">
        <v>0.12665605545043901</v>
      </c>
      <c r="G31" s="52">
        <v>0</v>
      </c>
      <c r="H31" s="53">
        <v>0.23537015914916901</v>
      </c>
      <c r="I31" s="53">
        <v>0</v>
      </c>
      <c r="J31" s="54">
        <v>0.74999308586120605</v>
      </c>
      <c r="K31" s="54">
        <v>0</v>
      </c>
      <c r="L31" s="55">
        <v>34.203527450561502</v>
      </c>
      <c r="M31" s="55">
        <v>124</v>
      </c>
      <c r="N31" s="56">
        <v>213.39166665077201</v>
      </c>
      <c r="O31" s="56">
        <v>369</v>
      </c>
      <c r="P31" s="57">
        <v>72.909054040908799</v>
      </c>
      <c r="Q31" s="57">
        <v>431</v>
      </c>
      <c r="R31" s="58">
        <v>72.632085561752305</v>
      </c>
      <c r="S31" s="58">
        <v>83</v>
      </c>
      <c r="T31" s="49">
        <v>52.521571636199901</v>
      </c>
      <c r="U31" s="49">
        <v>142</v>
      </c>
    </row>
    <row r="32" spans="1:21" ht="15.6" customHeight="1" x14ac:dyDescent="0.3">
      <c r="A32" s="2">
        <v>3</v>
      </c>
      <c r="B32" s="50">
        <v>1.0970115661621E-2</v>
      </c>
      <c r="C32" s="50">
        <v>0</v>
      </c>
      <c r="D32" s="51">
        <v>3.6895990371704102E-2</v>
      </c>
      <c r="E32" s="51">
        <v>0</v>
      </c>
      <c r="F32" s="52">
        <v>0.13361096382141099</v>
      </c>
      <c r="G32" s="52">
        <v>0</v>
      </c>
      <c r="H32" s="53">
        <v>0.23636746406555101</v>
      </c>
      <c r="I32" s="53">
        <v>0</v>
      </c>
      <c r="J32" s="54">
        <v>0.75497508049011197</v>
      </c>
      <c r="K32" s="54">
        <v>0</v>
      </c>
      <c r="L32" s="55">
        <v>33.930292367935103</v>
      </c>
      <c r="M32" s="55">
        <v>125</v>
      </c>
      <c r="N32" s="6">
        <v>213.214839220047</v>
      </c>
      <c r="O32" s="56">
        <v>369</v>
      </c>
      <c r="P32" s="57">
        <v>72.593523979186998</v>
      </c>
      <c r="Q32" s="57">
        <v>435</v>
      </c>
      <c r="R32" s="58">
        <v>73.450947284698401</v>
      </c>
      <c r="S32" s="58">
        <v>83</v>
      </c>
      <c r="T32" s="49">
        <v>51.991986274719203</v>
      </c>
      <c r="U32" s="49">
        <v>143</v>
      </c>
    </row>
    <row r="33" spans="1:21" ht="15.6" customHeight="1" x14ac:dyDescent="0.3">
      <c r="A33" s="2">
        <v>4</v>
      </c>
      <c r="B33" s="50">
        <v>1.29637718200683E-2</v>
      </c>
      <c r="C33" s="50">
        <v>0</v>
      </c>
      <c r="D33" s="51">
        <v>3.59060764312744E-2</v>
      </c>
      <c r="E33" s="51">
        <v>0</v>
      </c>
      <c r="F33" s="52">
        <v>0.13162326812744099</v>
      </c>
      <c r="G33" s="52">
        <v>0</v>
      </c>
      <c r="H33" s="53">
        <v>0.24434280395507799</v>
      </c>
      <c r="I33" s="53">
        <v>0</v>
      </c>
      <c r="J33" s="54">
        <v>0.75398230552673295</v>
      </c>
      <c r="K33" s="54">
        <v>0</v>
      </c>
      <c r="L33" s="55">
        <v>34.016028881072998</v>
      </c>
      <c r="M33" s="55">
        <v>126</v>
      </c>
      <c r="N33" s="56">
        <v>213.125328540802</v>
      </c>
      <c r="O33" s="56">
        <v>370</v>
      </c>
      <c r="P33" s="57">
        <v>72.4076695442199</v>
      </c>
      <c r="Q33" s="57">
        <v>432</v>
      </c>
      <c r="R33" s="58">
        <v>72.540311813354407</v>
      </c>
      <c r="S33" s="58">
        <v>81</v>
      </c>
      <c r="T33" s="49">
        <v>51.654893398284898</v>
      </c>
      <c r="U33" s="49">
        <v>136</v>
      </c>
    </row>
    <row r="34" spans="1:21" ht="15.6" customHeight="1" x14ac:dyDescent="0.3">
      <c r="A34" s="2">
        <v>5</v>
      </c>
      <c r="B34" s="50">
        <v>1.1967658996582E-2</v>
      </c>
      <c r="C34" s="50">
        <v>0</v>
      </c>
      <c r="D34" s="51">
        <v>3.5905599594116197E-2</v>
      </c>
      <c r="E34" s="51">
        <v>0</v>
      </c>
      <c r="F34" s="52">
        <v>0.132614850997924</v>
      </c>
      <c r="G34" s="52">
        <v>0</v>
      </c>
      <c r="H34" s="53">
        <v>0.24331927299499501</v>
      </c>
      <c r="I34" s="53">
        <v>0</v>
      </c>
      <c r="J34" s="54">
        <v>0.75498676300048795</v>
      </c>
      <c r="K34" s="54">
        <v>0</v>
      </c>
      <c r="L34" s="55">
        <v>33.925272226333597</v>
      </c>
      <c r="M34" s="55">
        <v>122</v>
      </c>
      <c r="N34" s="56">
        <v>213.586503028869</v>
      </c>
      <c r="O34" s="56">
        <v>371</v>
      </c>
      <c r="P34" s="57">
        <v>72.516753911972003</v>
      </c>
      <c r="Q34" s="57">
        <v>436</v>
      </c>
      <c r="R34" s="58">
        <v>72.735790252685504</v>
      </c>
      <c r="S34" s="58">
        <v>81</v>
      </c>
      <c r="T34" s="49">
        <v>51.551134109496999</v>
      </c>
      <c r="U34" s="49">
        <v>139</v>
      </c>
    </row>
    <row r="35" spans="1:21" ht="15.6" customHeight="1" x14ac:dyDescent="0.3">
      <c r="A35" s="2">
        <v>6</v>
      </c>
      <c r="B35" s="50">
        <v>1.09703540802001E-2</v>
      </c>
      <c r="C35" s="50">
        <v>0</v>
      </c>
      <c r="D35" s="51">
        <v>3.79071235656738E-2</v>
      </c>
      <c r="E35" s="51">
        <v>0</v>
      </c>
      <c r="F35" s="5">
        <v>0.127644062042236</v>
      </c>
      <c r="G35" s="52">
        <v>0</v>
      </c>
      <c r="H35" s="53">
        <v>0.25331091880798301</v>
      </c>
      <c r="I35" s="53">
        <v>0</v>
      </c>
      <c r="J35" s="6">
        <v>0.74598026275634699</v>
      </c>
      <c r="K35" s="54">
        <v>0</v>
      </c>
      <c r="L35" s="55">
        <v>34.657283306121798</v>
      </c>
      <c r="M35" s="55">
        <v>131</v>
      </c>
      <c r="N35" s="56">
        <v>213.564912080764</v>
      </c>
      <c r="O35" s="56">
        <v>365</v>
      </c>
      <c r="P35" s="57">
        <v>71.947877407073904</v>
      </c>
      <c r="Q35" s="57">
        <v>418</v>
      </c>
      <c r="R35" s="58">
        <v>72.983197450637803</v>
      </c>
      <c r="S35" s="58">
        <v>84</v>
      </c>
      <c r="T35" s="49">
        <v>51.9730062484741</v>
      </c>
      <c r="U35" s="49">
        <v>133</v>
      </c>
    </row>
    <row r="36" spans="1:21" ht="15.6" customHeight="1" x14ac:dyDescent="0.3">
      <c r="A36" s="2">
        <v>7</v>
      </c>
      <c r="B36" s="50">
        <v>1.19674205780029E-2</v>
      </c>
      <c r="C36" s="50">
        <v>0</v>
      </c>
      <c r="D36" s="51">
        <v>3.9932966232299798E-2</v>
      </c>
      <c r="E36" s="51">
        <v>0</v>
      </c>
      <c r="F36" s="52">
        <v>0.131659030914306</v>
      </c>
      <c r="G36" s="52">
        <v>0</v>
      </c>
      <c r="H36" s="53">
        <v>0.240357160568237</v>
      </c>
      <c r="I36" s="53">
        <v>0</v>
      </c>
      <c r="J36" s="54">
        <v>0.75797390937805098</v>
      </c>
      <c r="K36" s="54">
        <v>0</v>
      </c>
      <c r="L36" s="55">
        <v>33.941395521163898</v>
      </c>
      <c r="M36" s="6">
        <v>124</v>
      </c>
      <c r="N36" s="56">
        <v>214.25752425193701</v>
      </c>
      <c r="O36" s="56">
        <v>360</v>
      </c>
      <c r="P36" s="6">
        <v>73.909663438796997</v>
      </c>
      <c r="Q36" s="57">
        <v>436</v>
      </c>
      <c r="R36" s="58">
        <v>72.741656064987097</v>
      </c>
      <c r="S36" s="58">
        <v>84</v>
      </c>
      <c r="T36" s="49">
        <v>52.5754263401031</v>
      </c>
      <c r="U36" s="49">
        <v>145</v>
      </c>
    </row>
    <row r="37" spans="1:21" ht="15.6" customHeight="1" x14ac:dyDescent="0.3">
      <c r="A37" s="2">
        <v>8</v>
      </c>
      <c r="B37" s="50">
        <v>1.19593143463134E-2</v>
      </c>
      <c r="C37" s="50">
        <v>0</v>
      </c>
      <c r="D37" s="51">
        <v>4.08756732940673E-2</v>
      </c>
      <c r="E37" s="51">
        <v>0</v>
      </c>
      <c r="F37" s="52">
        <v>0.13267850875854401</v>
      </c>
      <c r="G37" s="52">
        <v>0</v>
      </c>
      <c r="H37" s="53">
        <v>0.23836326599120999</v>
      </c>
      <c r="I37" s="53">
        <v>0</v>
      </c>
      <c r="J37" s="54">
        <v>0.76096487045287997</v>
      </c>
      <c r="K37" s="54">
        <v>0</v>
      </c>
      <c r="L37" s="55">
        <v>34.1078166961669</v>
      </c>
      <c r="M37" s="55">
        <v>125</v>
      </c>
      <c r="N37" s="56">
        <v>213.67985725402801</v>
      </c>
      <c r="O37" s="56">
        <v>373</v>
      </c>
      <c r="P37" s="57">
        <v>73.694228410720797</v>
      </c>
      <c r="Q37" s="57">
        <v>434</v>
      </c>
      <c r="R37" s="58">
        <v>72.672985553741398</v>
      </c>
      <c r="S37" s="58">
        <v>85</v>
      </c>
      <c r="T37" s="49">
        <v>50.9717180728912</v>
      </c>
      <c r="U37" s="49">
        <v>133</v>
      </c>
    </row>
    <row r="38" spans="1:21" ht="15.6" customHeight="1" x14ac:dyDescent="0.3">
      <c r="A38" s="2">
        <v>9</v>
      </c>
      <c r="B38" s="50">
        <v>1.19752883911132E-2</v>
      </c>
      <c r="C38" s="50">
        <v>0</v>
      </c>
      <c r="D38" s="51">
        <v>3.69009971618652E-2</v>
      </c>
      <c r="E38" s="51">
        <v>0</v>
      </c>
      <c r="F38" s="52">
        <v>0.13265466690063399</v>
      </c>
      <c r="G38" s="52">
        <v>0</v>
      </c>
      <c r="H38" s="53">
        <v>0.24338150024413999</v>
      </c>
      <c r="I38" s="53">
        <v>0</v>
      </c>
      <c r="J38" s="54">
        <v>0.74002051353454501</v>
      </c>
      <c r="K38" s="54">
        <v>0</v>
      </c>
      <c r="L38" s="55">
        <v>34.428924322128204</v>
      </c>
      <c r="M38" s="55">
        <v>127</v>
      </c>
      <c r="N38" s="56">
        <v>213.54198455810501</v>
      </c>
      <c r="O38" s="56">
        <v>365</v>
      </c>
      <c r="P38" s="57">
        <v>72.759734153747502</v>
      </c>
      <c r="Q38" s="57">
        <v>438</v>
      </c>
      <c r="R38" s="58">
        <v>73.972842693328801</v>
      </c>
      <c r="S38" s="58">
        <v>82</v>
      </c>
      <c r="T38" s="49">
        <v>50.912842273712101</v>
      </c>
      <c r="U38" s="49">
        <v>141</v>
      </c>
    </row>
    <row r="39" spans="1:21" ht="15.6" customHeight="1" x14ac:dyDescent="0.3">
      <c r="A39" s="2">
        <v>10</v>
      </c>
      <c r="B39" s="50">
        <v>1.1941909790039E-2</v>
      </c>
      <c r="C39" s="50">
        <v>0</v>
      </c>
      <c r="D39" s="51">
        <v>3.6906719207763602E-2</v>
      </c>
      <c r="E39" s="51">
        <v>0</v>
      </c>
      <c r="F39" s="52">
        <v>0.130626440048217</v>
      </c>
      <c r="G39" s="52">
        <v>0</v>
      </c>
      <c r="H39" s="53">
        <v>0.25032997131347601</v>
      </c>
      <c r="I39" s="53">
        <v>0</v>
      </c>
      <c r="J39" s="6">
        <v>0.74500775337219205</v>
      </c>
      <c r="K39" s="54">
        <v>0</v>
      </c>
      <c r="L39" s="55">
        <v>34.239400148391702</v>
      </c>
      <c r="M39" s="55">
        <v>130</v>
      </c>
      <c r="N39" s="56">
        <v>216.68382358551</v>
      </c>
      <c r="O39" s="56">
        <v>358</v>
      </c>
      <c r="P39" s="57">
        <v>73.120419740676795</v>
      </c>
      <c r="Q39" s="57">
        <v>442</v>
      </c>
      <c r="R39" s="58">
        <v>73.491655826568604</v>
      </c>
      <c r="S39" s="58">
        <v>86</v>
      </c>
      <c r="T39" s="49">
        <v>51.3586490154266</v>
      </c>
      <c r="U39" s="49">
        <v>143</v>
      </c>
    </row>
    <row r="40" spans="1:21" ht="15.6" customHeight="1" x14ac:dyDescent="0.3">
      <c r="A40" s="4" t="s">
        <v>8</v>
      </c>
      <c r="B40" s="4">
        <f t="shared" ref="B40:K40" si="2">AVERAGE(B30:B39)</f>
        <v>1.1865115165710391E-2</v>
      </c>
      <c r="C40" s="4">
        <f t="shared" si="2"/>
        <v>0</v>
      </c>
      <c r="D40" s="4">
        <f t="shared" si="2"/>
        <v>3.7402963638305628E-2</v>
      </c>
      <c r="E40" s="4">
        <f t="shared" si="2"/>
        <v>0</v>
      </c>
      <c r="F40" s="4">
        <f t="shared" si="2"/>
        <v>0.13064239025115909</v>
      </c>
      <c r="G40" s="4">
        <f t="shared" si="2"/>
        <v>0</v>
      </c>
      <c r="H40" s="4">
        <f t="shared" si="2"/>
        <v>0.24175212383270211</v>
      </c>
      <c r="I40" s="4">
        <f t="shared" si="2"/>
        <v>0</v>
      </c>
      <c r="J40" s="4">
        <f t="shared" si="2"/>
        <v>0.75179014205932571</v>
      </c>
      <c r="K40" s="4">
        <f t="shared" si="2"/>
        <v>0</v>
      </c>
      <c r="L40" s="4">
        <f t="shared" ref="L40:U40" si="3">AVERAGE(L30:L39)</f>
        <v>34.171716618537857</v>
      </c>
      <c r="M40" s="4">
        <f t="shared" si="3"/>
        <v>126.5</v>
      </c>
      <c r="N40" s="4">
        <f t="shared" si="3"/>
        <v>213.94094400405842</v>
      </c>
      <c r="O40" s="4">
        <f t="shared" si="3"/>
        <v>367.6</v>
      </c>
      <c r="P40" s="4">
        <f t="shared" si="3"/>
        <v>72.981744861602749</v>
      </c>
      <c r="Q40" s="4">
        <f t="shared" si="3"/>
        <v>433.4</v>
      </c>
      <c r="R40" s="4">
        <f t="shared" si="3"/>
        <v>73.164744925498923</v>
      </c>
      <c r="S40" s="4">
        <f t="shared" si="3"/>
        <v>83.3</v>
      </c>
      <c r="T40" s="4">
        <f t="shared" si="3"/>
        <v>51.745032334327661</v>
      </c>
      <c r="U40" s="4">
        <f t="shared" si="3"/>
        <v>139.30000000000001</v>
      </c>
    </row>
    <row r="41" spans="1:21" s="48" customFormat="1" ht="15.6" customHeight="1" x14ac:dyDescent="0.3"/>
    <row r="42" spans="1:2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ht="15.6" customHeight="1" x14ac:dyDescent="0.3">
      <c r="A43" s="1" t="s">
        <v>0</v>
      </c>
      <c r="B43" s="1">
        <v>128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>
        <f>M47-M48</f>
        <v>11</v>
      </c>
      <c r="N43" s="58"/>
      <c r="O43" s="58">
        <f>O47-O48</f>
        <v>19</v>
      </c>
      <c r="P43" s="58"/>
      <c r="Q43" s="58"/>
      <c r="R43" s="58"/>
      <c r="S43" s="58"/>
      <c r="T43" s="58"/>
      <c r="U43" s="58"/>
    </row>
    <row r="44" spans="1:21" ht="15.6" customHeight="1" x14ac:dyDescent="0.3">
      <c r="A44" s="1" t="s">
        <v>18</v>
      </c>
      <c r="B44" s="1">
        <v>1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 ht="15.6" customHeight="1" x14ac:dyDescent="0.3">
      <c r="A45" s="1" t="s">
        <v>19</v>
      </c>
      <c r="B45" s="1">
        <v>64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 x14ac:dyDescent="0.3">
      <c r="A46" s="1" t="s">
        <v>20</v>
      </c>
      <c r="B46" s="1" t="s">
        <v>26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 ht="15.6" customHeight="1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>
        <v>39</v>
      </c>
      <c r="N47" s="58"/>
      <c r="O47" s="58">
        <v>67</v>
      </c>
      <c r="P47" s="58"/>
      <c r="Q47" s="58"/>
      <c r="R47" s="58"/>
      <c r="S47" s="58"/>
      <c r="T47" s="58"/>
      <c r="U47" s="58"/>
    </row>
    <row r="48" spans="1:21" x14ac:dyDescent="0.3">
      <c r="A48" s="1" t="s">
        <v>17</v>
      </c>
      <c r="B48" s="58"/>
      <c r="C48" s="1">
        <v>4</v>
      </c>
      <c r="D48" s="58"/>
      <c r="E48" s="1">
        <v>5</v>
      </c>
      <c r="F48" s="58"/>
      <c r="G48" s="1">
        <v>5</v>
      </c>
      <c r="H48" s="58"/>
      <c r="I48" s="1">
        <v>10</v>
      </c>
      <c r="J48" s="58"/>
      <c r="K48" s="1">
        <v>11</v>
      </c>
      <c r="L48" s="58"/>
      <c r="M48" s="1">
        <v>28</v>
      </c>
      <c r="N48" s="58"/>
      <c r="O48" s="1">
        <v>48</v>
      </c>
      <c r="P48" s="58"/>
      <c r="Q48" s="1">
        <v>15</v>
      </c>
      <c r="R48" s="58"/>
      <c r="S48" s="1">
        <v>25</v>
      </c>
      <c r="T48" s="58"/>
      <c r="U48" s="1">
        <v>31</v>
      </c>
    </row>
    <row r="49" spans="1:21" ht="15.6" customHeight="1" thickBot="1" x14ac:dyDescent="0.4">
      <c r="A49" s="58"/>
      <c r="B49" s="210" t="s">
        <v>1</v>
      </c>
      <c r="C49" s="210"/>
      <c r="D49" s="210" t="s">
        <v>2</v>
      </c>
      <c r="E49" s="210"/>
      <c r="F49" s="210" t="s">
        <v>3</v>
      </c>
      <c r="G49" s="210"/>
      <c r="H49" s="210" t="s">
        <v>4</v>
      </c>
      <c r="I49" s="210"/>
      <c r="J49" s="210" t="s">
        <v>5</v>
      </c>
      <c r="K49" s="210"/>
      <c r="L49" s="210" t="s">
        <v>9</v>
      </c>
      <c r="M49" s="210"/>
      <c r="N49" s="210" t="s">
        <v>10</v>
      </c>
      <c r="O49" s="210"/>
      <c r="P49" s="210" t="s">
        <v>12</v>
      </c>
      <c r="Q49" s="210"/>
      <c r="R49" s="210" t="s">
        <v>13</v>
      </c>
      <c r="S49" s="210"/>
      <c r="T49" s="210" t="s">
        <v>14</v>
      </c>
      <c r="U49" s="210"/>
    </row>
    <row r="50" spans="1:21" ht="15.6" customHeight="1" thickTop="1" x14ac:dyDescent="0.3">
      <c r="A50" s="58"/>
      <c r="B50" s="3" t="s">
        <v>6</v>
      </c>
      <c r="C50" s="3" t="s">
        <v>7</v>
      </c>
      <c r="D50" s="3" t="s">
        <v>6</v>
      </c>
      <c r="E50" s="3" t="s">
        <v>7</v>
      </c>
      <c r="F50" s="3" t="s">
        <v>6</v>
      </c>
      <c r="G50" s="3" t="s">
        <v>7</v>
      </c>
      <c r="H50" s="3" t="s">
        <v>6</v>
      </c>
      <c r="I50" s="3" t="s">
        <v>7</v>
      </c>
      <c r="J50" s="3" t="s">
        <v>6</v>
      </c>
      <c r="K50" s="3" t="s">
        <v>7</v>
      </c>
      <c r="L50" s="3" t="s">
        <v>6</v>
      </c>
      <c r="M50" s="3" t="s">
        <v>7</v>
      </c>
      <c r="N50" s="3" t="s">
        <v>6</v>
      </c>
      <c r="O50" s="3" t="s">
        <v>7</v>
      </c>
      <c r="P50" s="3" t="s">
        <v>6</v>
      </c>
      <c r="Q50" s="3" t="s">
        <v>7</v>
      </c>
      <c r="R50" s="3" t="s">
        <v>6</v>
      </c>
      <c r="S50" s="3" t="s">
        <v>7</v>
      </c>
      <c r="T50" s="3" t="s">
        <v>6</v>
      </c>
      <c r="U50" s="3" t="s">
        <v>7</v>
      </c>
    </row>
    <row r="51" spans="1:21" ht="15.6" customHeight="1" x14ac:dyDescent="0.3">
      <c r="A51" s="2">
        <v>1</v>
      </c>
      <c r="B51" s="67">
        <v>1.19616985321044E-2</v>
      </c>
      <c r="C51" s="64">
        <v>0</v>
      </c>
      <c r="D51" s="67">
        <v>3.6892414093017502E-2</v>
      </c>
      <c r="E51" s="64">
        <v>0</v>
      </c>
      <c r="F51" s="66">
        <v>0.13064599037170399</v>
      </c>
      <c r="G51" s="64">
        <v>0</v>
      </c>
      <c r="H51" s="65">
        <v>0.29224967956542902</v>
      </c>
      <c r="I51" s="64">
        <v>0</v>
      </c>
      <c r="J51" s="64">
        <v>0.75198817253112704</v>
      </c>
      <c r="K51" s="64">
        <v>0</v>
      </c>
      <c r="L51" s="63">
        <v>33.4772982597351</v>
      </c>
      <c r="M51" s="63">
        <v>124</v>
      </c>
      <c r="N51" s="62">
        <v>213.25547266006399</v>
      </c>
      <c r="O51" s="62">
        <v>365</v>
      </c>
      <c r="P51" s="61">
        <v>72.996301889419499</v>
      </c>
      <c r="Q51" s="61">
        <v>440</v>
      </c>
      <c r="R51" s="60">
        <v>72.602187395095797</v>
      </c>
      <c r="S51" s="60">
        <v>85</v>
      </c>
      <c r="T51" s="59">
        <v>52.7589044570922</v>
      </c>
      <c r="U51" s="59">
        <v>138</v>
      </c>
    </row>
    <row r="52" spans="1:21" ht="15.6" customHeight="1" x14ac:dyDescent="0.3">
      <c r="A52" s="2">
        <v>2</v>
      </c>
      <c r="B52" s="67">
        <v>1.19929313659667E-2</v>
      </c>
      <c r="C52" s="64">
        <v>0</v>
      </c>
      <c r="D52" s="67">
        <v>3.78992557525634E-2</v>
      </c>
      <c r="E52" s="64">
        <v>0</v>
      </c>
      <c r="F52" s="66">
        <v>0.127633571624755</v>
      </c>
      <c r="G52" s="64">
        <v>0</v>
      </c>
      <c r="H52" s="65">
        <v>0.240381479263305</v>
      </c>
      <c r="I52" s="64">
        <v>0</v>
      </c>
      <c r="J52" s="64">
        <v>0.76296520233154297</v>
      </c>
      <c r="K52" s="64">
        <v>0</v>
      </c>
      <c r="L52" s="63">
        <v>33.9392087459564</v>
      </c>
      <c r="M52" s="63">
        <v>123</v>
      </c>
      <c r="N52" s="62">
        <v>216.46386075019799</v>
      </c>
      <c r="O52" s="62">
        <v>364</v>
      </c>
      <c r="P52" s="61">
        <v>71.329597711563096</v>
      </c>
      <c r="Q52" s="61">
        <v>440</v>
      </c>
      <c r="R52" s="60">
        <v>71.973184585571204</v>
      </c>
      <c r="S52" s="60">
        <v>86</v>
      </c>
      <c r="T52" s="59">
        <v>52.760930061340297</v>
      </c>
      <c r="U52" s="59">
        <v>145</v>
      </c>
    </row>
    <row r="53" spans="1:21" ht="15.6" customHeight="1" x14ac:dyDescent="0.3">
      <c r="A53" s="2">
        <v>3</v>
      </c>
      <c r="B53" s="67">
        <v>1.19621753692626E-2</v>
      </c>
      <c r="C53" s="64">
        <v>0</v>
      </c>
      <c r="D53" s="67">
        <v>3.6901473999023403E-2</v>
      </c>
      <c r="E53" s="64">
        <v>0</v>
      </c>
      <c r="F53" s="66">
        <v>0.13663458824157701</v>
      </c>
      <c r="G53" s="64">
        <v>0</v>
      </c>
      <c r="H53" s="65">
        <v>0.247349023818969</v>
      </c>
      <c r="I53" s="64">
        <v>0</v>
      </c>
      <c r="J53" s="64">
        <v>0.76595115661621005</v>
      </c>
      <c r="K53" s="64">
        <v>0</v>
      </c>
      <c r="L53" s="63">
        <v>34.003063678741398</v>
      </c>
      <c r="M53" s="63">
        <v>122</v>
      </c>
      <c r="N53" s="6">
        <v>216.92817258834799</v>
      </c>
      <c r="O53" s="62">
        <v>357</v>
      </c>
      <c r="P53" s="61">
        <v>69.746755361557007</v>
      </c>
      <c r="Q53" s="61">
        <v>442</v>
      </c>
      <c r="R53" s="60">
        <v>72.288044929504395</v>
      </c>
      <c r="S53" s="60">
        <v>84</v>
      </c>
      <c r="T53" s="59">
        <v>52.612302303314202</v>
      </c>
      <c r="U53" s="59">
        <v>141</v>
      </c>
    </row>
    <row r="54" spans="1:21" ht="15.6" customHeight="1" x14ac:dyDescent="0.3">
      <c r="A54" s="2">
        <v>4</v>
      </c>
      <c r="B54" s="67">
        <v>1.1979818344116201E-2</v>
      </c>
      <c r="C54" s="64">
        <v>0</v>
      </c>
      <c r="D54" s="67">
        <v>3.4906148910522398E-2</v>
      </c>
      <c r="E54" s="64">
        <v>0</v>
      </c>
      <c r="F54" s="66">
        <v>0.130650520324707</v>
      </c>
      <c r="G54" s="64">
        <v>0</v>
      </c>
      <c r="H54" s="65">
        <v>0.244349479675292</v>
      </c>
      <c r="I54" s="64">
        <v>0</v>
      </c>
      <c r="J54" s="64">
        <v>0.74899816513061501</v>
      </c>
      <c r="K54" s="64">
        <v>0</v>
      </c>
      <c r="L54" s="63">
        <v>33.716829061508101</v>
      </c>
      <c r="M54" s="63">
        <v>124</v>
      </c>
      <c r="N54" s="62">
        <v>212.586821556091</v>
      </c>
      <c r="O54" s="62">
        <v>363</v>
      </c>
      <c r="P54" s="61">
        <v>70.425967454910193</v>
      </c>
      <c r="Q54" s="61">
        <v>441</v>
      </c>
      <c r="R54" s="60">
        <v>71.955616235733004</v>
      </c>
      <c r="S54" s="60">
        <v>80</v>
      </c>
      <c r="T54" s="59">
        <v>52.923464298248199</v>
      </c>
      <c r="U54" s="59">
        <v>134</v>
      </c>
    </row>
    <row r="55" spans="1:21" ht="15.6" customHeight="1" x14ac:dyDescent="0.3">
      <c r="A55" s="2">
        <v>5</v>
      </c>
      <c r="B55" s="67">
        <v>1.1994361877441399E-2</v>
      </c>
      <c r="C55" s="64">
        <v>0</v>
      </c>
      <c r="D55" s="67">
        <v>3.4905910491943297E-2</v>
      </c>
      <c r="E55" s="64">
        <v>0</v>
      </c>
      <c r="F55" s="66">
        <v>0.136646747589111</v>
      </c>
      <c r="G55" s="64">
        <v>0</v>
      </c>
      <c r="H55" s="65">
        <v>0.25332188606262201</v>
      </c>
      <c r="I55" s="64">
        <v>0</v>
      </c>
      <c r="J55" s="64">
        <v>0.75996637344360296</v>
      </c>
      <c r="K55" s="64">
        <v>0</v>
      </c>
      <c r="L55" s="63">
        <v>33.629100322723303</v>
      </c>
      <c r="M55" s="63">
        <v>117</v>
      </c>
      <c r="N55" s="62">
        <v>214.467811584472</v>
      </c>
      <c r="O55" s="62">
        <v>376</v>
      </c>
      <c r="P55" s="61">
        <v>70.101835727691594</v>
      </c>
      <c r="Q55" s="61">
        <v>434</v>
      </c>
      <c r="R55" s="60">
        <v>71.712527990341101</v>
      </c>
      <c r="S55" s="60">
        <v>86</v>
      </c>
      <c r="T55" s="59">
        <v>52.501589298248199</v>
      </c>
      <c r="U55" s="59">
        <v>136</v>
      </c>
    </row>
    <row r="56" spans="1:21" ht="15.6" customHeight="1" x14ac:dyDescent="0.3">
      <c r="A56" s="2">
        <v>6</v>
      </c>
      <c r="B56" s="67">
        <v>1.30050182342529E-2</v>
      </c>
      <c r="C56" s="64">
        <v>0</v>
      </c>
      <c r="D56" s="67">
        <v>3.59039306640625E-2</v>
      </c>
      <c r="E56" s="64">
        <v>0</v>
      </c>
      <c r="F56" s="5">
        <v>0.13163518905639601</v>
      </c>
      <c r="G56" s="64">
        <v>0</v>
      </c>
      <c r="H56" s="65">
        <v>0.25033044815063399</v>
      </c>
      <c r="I56" s="64">
        <v>0</v>
      </c>
      <c r="J56" s="6">
        <v>0.75397777557373002</v>
      </c>
      <c r="K56" s="64">
        <v>0</v>
      </c>
      <c r="L56" s="63">
        <v>33.682916879653902</v>
      </c>
      <c r="M56" s="63">
        <v>120</v>
      </c>
      <c r="N56" s="62">
        <v>215.20144534111</v>
      </c>
      <c r="O56" s="62">
        <v>367</v>
      </c>
      <c r="P56" s="61">
        <v>70.387388467788696</v>
      </c>
      <c r="Q56" s="61">
        <v>439</v>
      </c>
      <c r="R56" s="60">
        <v>72.316994905471802</v>
      </c>
      <c r="S56" s="60">
        <v>81</v>
      </c>
      <c r="T56" s="59">
        <v>52.701058149337698</v>
      </c>
      <c r="U56" s="59">
        <v>146</v>
      </c>
    </row>
    <row r="57" spans="1:21" ht="15.6" customHeight="1" x14ac:dyDescent="0.3">
      <c r="A57" s="2">
        <v>7</v>
      </c>
      <c r="B57" s="67">
        <v>1.1993408203125E-2</v>
      </c>
      <c r="C57" s="64">
        <v>0</v>
      </c>
      <c r="D57" s="67">
        <v>3.9892435073852497E-2</v>
      </c>
      <c r="E57" s="64">
        <v>0</v>
      </c>
      <c r="F57" s="66">
        <v>0.14059901237487701</v>
      </c>
      <c r="G57" s="64">
        <v>0</v>
      </c>
      <c r="H57" s="65">
        <v>0.24135398864745999</v>
      </c>
      <c r="I57" s="64">
        <v>0</v>
      </c>
      <c r="J57" s="64">
        <v>0.74999356269836404</v>
      </c>
      <c r="K57" s="64">
        <v>0</v>
      </c>
      <c r="L57" s="63">
        <v>33.863437175750697</v>
      </c>
      <c r="M57" s="6">
        <v>126</v>
      </c>
      <c r="N57" s="62">
        <v>213.467171430587</v>
      </c>
      <c r="O57" s="62">
        <v>365</v>
      </c>
      <c r="P57" s="6">
        <v>71.433305978774996</v>
      </c>
      <c r="Q57" s="61">
        <v>438</v>
      </c>
      <c r="R57" s="60">
        <v>70.991807460784898</v>
      </c>
      <c r="S57" s="60">
        <v>82</v>
      </c>
      <c r="T57" s="59">
        <v>52.803784132003699</v>
      </c>
      <c r="U57" s="59">
        <v>139</v>
      </c>
    </row>
    <row r="58" spans="1:21" ht="15.6" customHeight="1" x14ac:dyDescent="0.3">
      <c r="A58" s="2">
        <v>8</v>
      </c>
      <c r="B58" s="67">
        <v>1.20034217834472E-2</v>
      </c>
      <c r="C58" s="64">
        <v>0</v>
      </c>
      <c r="D58" s="67">
        <v>3.8895845413208001E-2</v>
      </c>
      <c r="E58" s="64">
        <v>0</v>
      </c>
      <c r="F58" s="66">
        <v>0.130645036697387</v>
      </c>
      <c r="G58" s="64">
        <v>0</v>
      </c>
      <c r="H58" s="65">
        <v>0.23836207389831501</v>
      </c>
      <c r="I58" s="64">
        <v>0</v>
      </c>
      <c r="J58" s="64">
        <v>0.76096463203430098</v>
      </c>
      <c r="K58" s="64">
        <v>0</v>
      </c>
      <c r="L58" s="63">
        <v>33.911276578903198</v>
      </c>
      <c r="M58" s="63">
        <v>127</v>
      </c>
      <c r="N58" s="62">
        <v>213.00964808463999</v>
      </c>
      <c r="O58" s="62">
        <v>368</v>
      </c>
      <c r="P58" s="61">
        <v>70.993487119674597</v>
      </c>
      <c r="Q58" s="61">
        <v>433</v>
      </c>
      <c r="R58" s="60">
        <v>71.258976936340304</v>
      </c>
      <c r="S58" s="60">
        <v>85</v>
      </c>
      <c r="T58" s="59">
        <v>53.077052116394</v>
      </c>
      <c r="U58" s="59">
        <v>136</v>
      </c>
    </row>
    <row r="59" spans="1:21" ht="15.6" customHeight="1" x14ac:dyDescent="0.3">
      <c r="A59" s="2">
        <v>9</v>
      </c>
      <c r="B59" s="67">
        <v>1.1960983276367101E-2</v>
      </c>
      <c r="C59" s="64">
        <v>0</v>
      </c>
      <c r="D59" s="67">
        <v>3.5902738571166902E-2</v>
      </c>
      <c r="E59" s="64">
        <v>0</v>
      </c>
      <c r="F59" s="66">
        <v>0.13760185241699199</v>
      </c>
      <c r="G59" s="64">
        <v>0</v>
      </c>
      <c r="H59" s="65">
        <v>0.24235296249389601</v>
      </c>
      <c r="I59" s="64">
        <v>0</v>
      </c>
      <c r="J59" s="64">
        <v>0.75500655174255304</v>
      </c>
      <c r="K59" s="64">
        <v>0</v>
      </c>
      <c r="L59" s="63">
        <v>33.7676935195922</v>
      </c>
      <c r="M59" s="63">
        <v>124</v>
      </c>
      <c r="N59" s="62">
        <v>212.459118366241</v>
      </c>
      <c r="O59" s="62">
        <v>371</v>
      </c>
      <c r="P59" s="61">
        <v>71.244801521301198</v>
      </c>
      <c r="Q59" s="61">
        <v>429</v>
      </c>
      <c r="R59" s="60">
        <v>71.003402233123694</v>
      </c>
      <c r="S59" s="60">
        <v>76</v>
      </c>
      <c r="T59" s="59">
        <v>53.110964059829698</v>
      </c>
      <c r="U59" s="59">
        <v>139</v>
      </c>
    </row>
    <row r="60" spans="1:21" ht="15.6" customHeight="1" x14ac:dyDescent="0.3">
      <c r="A60" s="2">
        <v>10</v>
      </c>
      <c r="B60" s="67">
        <v>1.19938850402832E-2</v>
      </c>
      <c r="C60" s="64">
        <v>0</v>
      </c>
      <c r="D60" s="67">
        <v>3.5903453826904297E-2</v>
      </c>
      <c r="E60" s="64">
        <v>0</v>
      </c>
      <c r="F60" s="66">
        <v>0.13263821601867601</v>
      </c>
      <c r="G60" s="64">
        <v>0</v>
      </c>
      <c r="H60" s="65">
        <v>0.238361835479736</v>
      </c>
      <c r="I60" s="64">
        <v>0</v>
      </c>
      <c r="J60" s="6">
        <v>0.76795196533203103</v>
      </c>
      <c r="K60" s="64">
        <v>0</v>
      </c>
      <c r="L60" s="63">
        <v>33.673976421356201</v>
      </c>
      <c r="M60" s="63">
        <v>130</v>
      </c>
      <c r="N60" s="62">
        <v>215.00729012489299</v>
      </c>
      <c r="O60" s="62">
        <v>360</v>
      </c>
      <c r="P60" s="61">
        <v>70.910703182220402</v>
      </c>
      <c r="Q60" s="61">
        <v>443</v>
      </c>
      <c r="R60" s="60">
        <v>70.739771127700806</v>
      </c>
      <c r="S60" s="60">
        <v>83</v>
      </c>
      <c r="T60" s="59">
        <v>53.270503759384098</v>
      </c>
      <c r="U60" s="59">
        <v>148</v>
      </c>
    </row>
    <row r="61" spans="1:21" x14ac:dyDescent="0.3">
      <c r="A61" s="4" t="s">
        <v>8</v>
      </c>
      <c r="B61" s="4">
        <f t="shared" ref="B61:K61" si="4">AVERAGE(B51:B60)</f>
        <v>1.2084770202636669E-2</v>
      </c>
      <c r="C61" s="4">
        <f t="shared" si="4"/>
        <v>0</v>
      </c>
      <c r="D61" s="4">
        <f t="shared" si="4"/>
        <v>3.6800360679626422E-2</v>
      </c>
      <c r="E61" s="4">
        <f t="shared" si="4"/>
        <v>0</v>
      </c>
      <c r="F61" s="4">
        <f t="shared" si="4"/>
        <v>0.13353307247161822</v>
      </c>
      <c r="G61" s="4">
        <f t="shared" si="4"/>
        <v>0</v>
      </c>
      <c r="H61" s="4">
        <f t="shared" si="4"/>
        <v>0.24884128570556582</v>
      </c>
      <c r="I61" s="4">
        <f t="shared" si="4"/>
        <v>0</v>
      </c>
      <c r="J61" s="4">
        <f t="shared" si="4"/>
        <v>0.75777635574340774</v>
      </c>
      <c r="K61" s="4">
        <f t="shared" si="4"/>
        <v>0</v>
      </c>
      <c r="L61" s="4">
        <f t="shared" ref="L61:U61" si="5">AVERAGE(L51:L60)</f>
        <v>33.766480064392042</v>
      </c>
      <c r="M61" s="4">
        <f t="shared" si="5"/>
        <v>123.7</v>
      </c>
      <c r="N61" s="4">
        <f t="shared" si="5"/>
        <v>214.28468124866441</v>
      </c>
      <c r="O61" s="4">
        <f t="shared" si="5"/>
        <v>365.6</v>
      </c>
      <c r="P61" s="4">
        <f t="shared" si="5"/>
        <v>70.957014441490131</v>
      </c>
      <c r="Q61" s="4">
        <f t="shared" si="5"/>
        <v>437.9</v>
      </c>
      <c r="R61" s="4">
        <f t="shared" si="5"/>
        <v>71.684251379966696</v>
      </c>
      <c r="S61" s="4">
        <f t="shared" si="5"/>
        <v>82.8</v>
      </c>
      <c r="T61" s="4">
        <f t="shared" si="5"/>
        <v>52.852055263519233</v>
      </c>
      <c r="U61" s="4">
        <f t="shared" si="5"/>
        <v>140.19999999999999</v>
      </c>
    </row>
    <row r="64" spans="1:21" x14ac:dyDescent="0.3">
      <c r="A64" s="1" t="s">
        <v>0</v>
      </c>
      <c r="B64" s="1">
        <v>128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>
        <f>M68-M69</f>
        <v>11</v>
      </c>
      <c r="N64" s="58"/>
      <c r="O64" s="58">
        <f>O68-O69</f>
        <v>19</v>
      </c>
      <c r="P64" s="58"/>
      <c r="Q64" s="58"/>
      <c r="R64" s="58"/>
      <c r="S64" s="58"/>
      <c r="T64" s="58"/>
      <c r="U64" s="58"/>
    </row>
    <row r="65" spans="1:21" x14ac:dyDescent="0.3">
      <c r="A65" s="1" t="s">
        <v>18</v>
      </c>
      <c r="B65" s="1">
        <v>1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 x14ac:dyDescent="0.3">
      <c r="A66" s="1" t="s">
        <v>19</v>
      </c>
      <c r="B66" s="1">
        <v>64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 x14ac:dyDescent="0.3">
      <c r="A67" s="1" t="s">
        <v>20</v>
      </c>
      <c r="B67" s="1" t="s">
        <v>25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</row>
    <row r="68" spans="1:21" x14ac:dyDescent="0.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>
        <v>39</v>
      </c>
      <c r="N68" s="58"/>
      <c r="O68" s="58">
        <v>67</v>
      </c>
      <c r="P68" s="58"/>
      <c r="Q68" s="58"/>
      <c r="R68" s="58"/>
      <c r="S68" s="58"/>
      <c r="T68" s="58"/>
      <c r="U68" s="58"/>
    </row>
    <row r="69" spans="1:21" x14ac:dyDescent="0.3">
      <c r="A69" s="1" t="s">
        <v>17</v>
      </c>
      <c r="B69" s="58"/>
      <c r="C69" s="1">
        <v>4</v>
      </c>
      <c r="D69" s="58"/>
      <c r="E69" s="1">
        <v>5</v>
      </c>
      <c r="F69" s="58"/>
      <c r="G69" s="1">
        <v>5</v>
      </c>
      <c r="H69" s="58"/>
      <c r="I69" s="1">
        <v>10</v>
      </c>
      <c r="J69" s="58"/>
      <c r="K69" s="1">
        <v>11</v>
      </c>
      <c r="L69" s="58"/>
      <c r="M69" s="1">
        <v>28</v>
      </c>
      <c r="N69" s="58"/>
      <c r="O69" s="1">
        <v>48</v>
      </c>
      <c r="P69" s="58"/>
      <c r="Q69" s="1">
        <v>15</v>
      </c>
      <c r="R69" s="58"/>
      <c r="S69" s="1">
        <v>25</v>
      </c>
      <c r="T69" s="58"/>
      <c r="U69" s="1">
        <v>31</v>
      </c>
    </row>
    <row r="70" spans="1:21" ht="18" thickBot="1" x14ac:dyDescent="0.4">
      <c r="A70" s="58"/>
      <c r="B70" s="210" t="s">
        <v>1</v>
      </c>
      <c r="C70" s="210"/>
      <c r="D70" s="210" t="s">
        <v>2</v>
      </c>
      <c r="E70" s="210"/>
      <c r="F70" s="210" t="s">
        <v>3</v>
      </c>
      <c r="G70" s="210"/>
      <c r="H70" s="210" t="s">
        <v>4</v>
      </c>
      <c r="I70" s="210"/>
      <c r="J70" s="210" t="s">
        <v>5</v>
      </c>
      <c r="K70" s="210"/>
      <c r="L70" s="210" t="s">
        <v>9</v>
      </c>
      <c r="M70" s="210"/>
      <c r="N70" s="210" t="s">
        <v>10</v>
      </c>
      <c r="O70" s="210"/>
      <c r="P70" s="210" t="s">
        <v>12</v>
      </c>
      <c r="Q70" s="210"/>
      <c r="R70" s="210" t="s">
        <v>13</v>
      </c>
      <c r="S70" s="210"/>
      <c r="T70" s="210" t="s">
        <v>14</v>
      </c>
      <c r="U70" s="210"/>
    </row>
    <row r="71" spans="1:21" ht="15" thickTop="1" x14ac:dyDescent="0.3">
      <c r="A71" s="58"/>
      <c r="B71" s="3" t="s">
        <v>6</v>
      </c>
      <c r="C71" s="3" t="s">
        <v>7</v>
      </c>
      <c r="D71" s="3" t="s">
        <v>6</v>
      </c>
      <c r="E71" s="3" t="s">
        <v>7</v>
      </c>
      <c r="F71" s="3" t="s">
        <v>6</v>
      </c>
      <c r="G71" s="3" t="s">
        <v>7</v>
      </c>
      <c r="H71" s="3" t="s">
        <v>6</v>
      </c>
      <c r="I71" s="3" t="s">
        <v>7</v>
      </c>
      <c r="J71" s="3" t="s">
        <v>6</v>
      </c>
      <c r="K71" s="3" t="s">
        <v>7</v>
      </c>
      <c r="L71" s="3" t="s">
        <v>6</v>
      </c>
      <c r="M71" s="3" t="s">
        <v>7</v>
      </c>
      <c r="N71" s="3" t="s">
        <v>6</v>
      </c>
      <c r="O71" s="3" t="s">
        <v>7</v>
      </c>
      <c r="P71" s="3" t="s">
        <v>6</v>
      </c>
      <c r="Q71" s="3" t="s">
        <v>7</v>
      </c>
      <c r="R71" s="3" t="s">
        <v>6</v>
      </c>
      <c r="S71" s="3" t="s">
        <v>7</v>
      </c>
      <c r="T71" s="3" t="s">
        <v>6</v>
      </c>
      <c r="U71" s="3" t="s">
        <v>7</v>
      </c>
    </row>
    <row r="72" spans="1:21" x14ac:dyDescent="0.3">
      <c r="A72" s="2">
        <v>1</v>
      </c>
      <c r="B72" s="67">
        <v>1.19674205780029E-2</v>
      </c>
      <c r="C72" s="67">
        <v>0</v>
      </c>
      <c r="D72" s="67">
        <v>3.5929203033447203E-2</v>
      </c>
      <c r="E72" s="67">
        <v>0</v>
      </c>
      <c r="F72" s="68">
        <v>0.12765812873840299</v>
      </c>
      <c r="G72" s="68">
        <v>0</v>
      </c>
      <c r="H72" s="69">
        <v>0.23636198043823201</v>
      </c>
      <c r="I72" s="69">
        <v>0</v>
      </c>
      <c r="J72" s="70">
        <v>0.74002289772033603</v>
      </c>
      <c r="K72" s="70">
        <v>0</v>
      </c>
      <c r="L72" s="71">
        <v>34.666656017303403</v>
      </c>
      <c r="M72" s="71">
        <v>122</v>
      </c>
      <c r="N72" s="72">
        <v>214.6201171875</v>
      </c>
      <c r="O72" s="72">
        <v>358</v>
      </c>
      <c r="P72" s="6">
        <v>72.379689693450899</v>
      </c>
      <c r="Q72" s="6">
        <v>432</v>
      </c>
      <c r="R72" s="73">
        <v>72.827883005142198</v>
      </c>
      <c r="S72" s="73">
        <v>85</v>
      </c>
      <c r="T72" s="74">
        <v>52.277178049087503</v>
      </c>
      <c r="U72" s="74">
        <v>142</v>
      </c>
    </row>
    <row r="73" spans="1:21" x14ac:dyDescent="0.3">
      <c r="A73" s="2">
        <v>2</v>
      </c>
      <c r="B73" s="67">
        <v>1.29647254943847E-2</v>
      </c>
      <c r="C73" s="67">
        <v>0</v>
      </c>
      <c r="D73" s="67">
        <v>3.7924051284789997E-2</v>
      </c>
      <c r="E73" s="67">
        <v>0</v>
      </c>
      <c r="F73" s="68">
        <v>0.123650550842285</v>
      </c>
      <c r="G73" s="68">
        <v>0</v>
      </c>
      <c r="H73" s="69">
        <v>0.240357160568237</v>
      </c>
      <c r="I73" s="69">
        <v>0</v>
      </c>
      <c r="J73" s="70">
        <v>0.75697088241577104</v>
      </c>
      <c r="K73" s="70">
        <v>0</v>
      </c>
      <c r="L73" s="71">
        <v>34.184540510177598</v>
      </c>
      <c r="M73" s="71">
        <v>125</v>
      </c>
      <c r="N73" s="72">
        <v>215.806165456771</v>
      </c>
      <c r="O73" s="72">
        <v>360</v>
      </c>
      <c r="P73" s="6">
        <v>73.467581987380896</v>
      </c>
      <c r="Q73" s="6">
        <v>425</v>
      </c>
      <c r="R73" s="73">
        <v>70.538641452789307</v>
      </c>
      <c r="S73" s="73">
        <v>87</v>
      </c>
      <c r="T73" s="74">
        <v>51.8762657642364</v>
      </c>
      <c r="U73" s="74">
        <v>144</v>
      </c>
    </row>
    <row r="74" spans="1:21" x14ac:dyDescent="0.3">
      <c r="A74" s="2">
        <v>3</v>
      </c>
      <c r="B74" s="67">
        <v>1.2958049774169899E-2</v>
      </c>
      <c r="C74" s="67">
        <v>0</v>
      </c>
      <c r="D74" s="67">
        <v>3.5930156707763602E-2</v>
      </c>
      <c r="E74" s="67">
        <v>0</v>
      </c>
      <c r="F74" s="68">
        <v>0.12865567207336401</v>
      </c>
      <c r="G74" s="68">
        <v>0</v>
      </c>
      <c r="H74" s="69">
        <v>0.23537063598632799</v>
      </c>
      <c r="I74" s="69">
        <v>0</v>
      </c>
      <c r="J74" s="70">
        <v>0.77795767784118597</v>
      </c>
      <c r="K74" s="70">
        <v>0</v>
      </c>
      <c r="L74" s="71">
        <v>34.169643163681002</v>
      </c>
      <c r="M74" s="71">
        <v>127</v>
      </c>
      <c r="N74" s="6">
        <v>215.24471426010101</v>
      </c>
      <c r="O74" s="72">
        <v>376</v>
      </c>
      <c r="P74" s="6">
        <v>73.384021282196002</v>
      </c>
      <c r="Q74" s="6">
        <v>439</v>
      </c>
      <c r="R74" s="73">
        <v>70.164504766464205</v>
      </c>
      <c r="S74" s="73">
        <v>81</v>
      </c>
      <c r="T74" s="74">
        <v>52.2004070281982</v>
      </c>
      <c r="U74" s="74">
        <v>143</v>
      </c>
    </row>
    <row r="75" spans="1:21" x14ac:dyDescent="0.3">
      <c r="A75" s="2">
        <v>4</v>
      </c>
      <c r="B75" s="67">
        <v>1.1994838714599601E-2</v>
      </c>
      <c r="C75" s="67">
        <v>0</v>
      </c>
      <c r="D75" s="67">
        <v>3.5898208618164E-2</v>
      </c>
      <c r="E75" s="67">
        <v>0</v>
      </c>
      <c r="F75" s="68">
        <v>0.126660346984863</v>
      </c>
      <c r="G75" s="68">
        <v>0</v>
      </c>
      <c r="H75" s="69">
        <v>0.239359140396118</v>
      </c>
      <c r="I75" s="69">
        <v>0</v>
      </c>
      <c r="J75" s="70">
        <v>0.76595640182495095</v>
      </c>
      <c r="K75" s="70">
        <v>0</v>
      </c>
      <c r="L75" s="71">
        <v>34.218488931655799</v>
      </c>
      <c r="M75" s="71">
        <v>128</v>
      </c>
      <c r="N75" s="72">
        <v>212.58981180191</v>
      </c>
      <c r="O75" s="72">
        <v>366</v>
      </c>
      <c r="P75" s="6">
        <v>73.372135639190603</v>
      </c>
      <c r="Q75" s="6">
        <v>442</v>
      </c>
      <c r="R75" s="73">
        <v>70.492885351181002</v>
      </c>
      <c r="S75" s="73">
        <v>83</v>
      </c>
      <c r="T75" s="74">
        <v>52.239379405975299</v>
      </c>
      <c r="U75" s="74">
        <v>137</v>
      </c>
    </row>
    <row r="76" spans="1:21" x14ac:dyDescent="0.3">
      <c r="A76" s="2">
        <v>5</v>
      </c>
      <c r="B76" s="67">
        <v>1.19616985321044E-2</v>
      </c>
      <c r="C76" s="67">
        <v>0</v>
      </c>
      <c r="D76" s="67">
        <v>3.6902666091918897E-2</v>
      </c>
      <c r="E76" s="67">
        <v>0</v>
      </c>
      <c r="F76" s="68">
        <v>0.12965297698974601</v>
      </c>
      <c r="G76" s="68">
        <v>0</v>
      </c>
      <c r="H76" s="69">
        <v>0.24035739898681599</v>
      </c>
      <c r="I76" s="69">
        <v>0</v>
      </c>
      <c r="J76" s="70">
        <v>0.77495956420898404</v>
      </c>
      <c r="K76" s="70">
        <v>0</v>
      </c>
      <c r="L76" s="71">
        <v>34.148674011230398</v>
      </c>
      <c r="M76" s="71">
        <v>128</v>
      </c>
      <c r="N76" s="72">
        <v>212.706412315368</v>
      </c>
      <c r="O76" s="72">
        <v>378</v>
      </c>
      <c r="P76" s="6">
        <v>73.226220130920396</v>
      </c>
      <c r="Q76" s="6">
        <v>435</v>
      </c>
      <c r="R76" s="73">
        <v>71.240795612335205</v>
      </c>
      <c r="S76" s="73">
        <v>85</v>
      </c>
      <c r="T76" s="74">
        <v>51.759576320648101</v>
      </c>
      <c r="U76" s="74">
        <v>141</v>
      </c>
    </row>
    <row r="77" spans="1:21" x14ac:dyDescent="0.3">
      <c r="A77" s="2">
        <v>6</v>
      </c>
      <c r="B77" s="67">
        <v>1.09698772430419E-2</v>
      </c>
      <c r="C77" s="67">
        <v>0</v>
      </c>
      <c r="D77" s="67">
        <v>3.8885593414306599E-2</v>
      </c>
      <c r="E77" s="67">
        <v>0</v>
      </c>
      <c r="F77" s="6">
        <v>0.12765741348266599</v>
      </c>
      <c r="G77" s="68">
        <v>0</v>
      </c>
      <c r="H77" s="69">
        <v>0.240357160568237</v>
      </c>
      <c r="I77" s="69">
        <v>0</v>
      </c>
      <c r="J77" s="6">
        <v>0.75002551078796298</v>
      </c>
      <c r="K77" s="70">
        <v>0</v>
      </c>
      <c r="L77" s="71">
        <v>34.443917751312199</v>
      </c>
      <c r="M77" s="71">
        <v>129</v>
      </c>
      <c r="N77" s="72">
        <v>218.15888786315901</v>
      </c>
      <c r="O77" s="72">
        <v>369</v>
      </c>
      <c r="P77" s="6">
        <v>73.471546411514197</v>
      </c>
      <c r="Q77" s="6">
        <v>446</v>
      </c>
      <c r="R77" s="73">
        <v>71.236799240112305</v>
      </c>
      <c r="S77" s="73">
        <v>80</v>
      </c>
      <c r="T77" s="74">
        <v>52.067730426788302</v>
      </c>
      <c r="U77" s="74">
        <v>136</v>
      </c>
    </row>
    <row r="78" spans="1:21" x14ac:dyDescent="0.3">
      <c r="A78" s="2">
        <v>7</v>
      </c>
      <c r="B78" s="67">
        <v>1.29749774932861E-2</v>
      </c>
      <c r="C78" s="67">
        <v>0</v>
      </c>
      <c r="D78" s="67">
        <v>3.9870023727416902E-2</v>
      </c>
      <c r="E78" s="67">
        <v>0</v>
      </c>
      <c r="F78" s="68">
        <v>0.12965297698974601</v>
      </c>
      <c r="G78" s="68">
        <v>0</v>
      </c>
      <c r="H78" s="69">
        <v>0.24437284469604401</v>
      </c>
      <c r="I78" s="69">
        <v>0</v>
      </c>
      <c r="J78" s="70">
        <v>0.74101805686950595</v>
      </c>
      <c r="K78" s="70">
        <v>0</v>
      </c>
      <c r="L78" s="71">
        <v>34.469779014587402</v>
      </c>
      <c r="M78" s="6">
        <v>128</v>
      </c>
      <c r="N78" s="72">
        <v>216.070472240448</v>
      </c>
      <c r="O78" s="72">
        <v>365</v>
      </c>
      <c r="P78" s="6">
        <v>73.615407228469806</v>
      </c>
      <c r="Q78" s="6">
        <v>444</v>
      </c>
      <c r="R78" s="73">
        <v>71.168045043945298</v>
      </c>
      <c r="S78" s="73">
        <v>85</v>
      </c>
      <c r="T78" s="74">
        <v>52.175426006317103</v>
      </c>
      <c r="U78" s="74">
        <v>139</v>
      </c>
    </row>
    <row r="79" spans="1:21" x14ac:dyDescent="0.3">
      <c r="A79" s="2">
        <v>8</v>
      </c>
      <c r="B79" s="67">
        <v>1.29516124725341E-2</v>
      </c>
      <c r="C79" s="67">
        <v>0</v>
      </c>
      <c r="D79" s="67">
        <v>3.88946533203125E-2</v>
      </c>
      <c r="E79" s="67">
        <v>0</v>
      </c>
      <c r="F79" s="68">
        <v>0.132671117782592</v>
      </c>
      <c r="G79" s="68">
        <v>0</v>
      </c>
      <c r="H79" s="69">
        <v>0.23836207389831501</v>
      </c>
      <c r="I79" s="69">
        <v>0</v>
      </c>
      <c r="J79" s="70">
        <v>0.75999975204467696</v>
      </c>
      <c r="K79" s="70">
        <v>0</v>
      </c>
      <c r="L79" s="71">
        <v>34.3820188045501</v>
      </c>
      <c r="M79" s="71">
        <v>126</v>
      </c>
      <c r="N79" s="72">
        <v>215.09600710868801</v>
      </c>
      <c r="O79" s="72">
        <v>352</v>
      </c>
      <c r="P79" s="6">
        <v>72.082228660583496</v>
      </c>
      <c r="Q79" s="6">
        <v>428</v>
      </c>
      <c r="R79" s="73">
        <v>70.785974502563406</v>
      </c>
      <c r="S79" s="73">
        <v>85</v>
      </c>
      <c r="T79" s="74">
        <v>51.213038444519</v>
      </c>
      <c r="U79" s="74">
        <v>141</v>
      </c>
    </row>
    <row r="80" spans="1:21" x14ac:dyDescent="0.3">
      <c r="A80" s="2">
        <v>9</v>
      </c>
      <c r="B80" s="67">
        <v>1.19531154632568E-2</v>
      </c>
      <c r="C80" s="67">
        <v>0</v>
      </c>
      <c r="D80" s="67">
        <v>3.79233360290527E-2</v>
      </c>
      <c r="E80" s="67">
        <v>0</v>
      </c>
      <c r="F80" s="68">
        <v>0.13065028190612701</v>
      </c>
      <c r="G80" s="68">
        <v>0</v>
      </c>
      <c r="H80" s="69">
        <v>0.24437475204467701</v>
      </c>
      <c r="I80" s="69">
        <v>0</v>
      </c>
      <c r="J80" s="70">
        <v>0.74903392791748002</v>
      </c>
      <c r="K80" s="70">
        <v>0</v>
      </c>
      <c r="L80" s="71">
        <v>34.524701118469203</v>
      </c>
      <c r="M80" s="71">
        <v>125</v>
      </c>
      <c r="N80" s="72">
        <v>212.66554713249201</v>
      </c>
      <c r="O80" s="72">
        <v>367</v>
      </c>
      <c r="P80" s="6">
        <v>72.854263544082599</v>
      </c>
      <c r="Q80" s="6">
        <v>442</v>
      </c>
      <c r="R80" s="73">
        <v>70.7929944992065</v>
      </c>
      <c r="S80" s="73">
        <v>82</v>
      </c>
      <c r="T80" s="74">
        <v>51.025507926940897</v>
      </c>
      <c r="U80" s="74">
        <v>145</v>
      </c>
    </row>
    <row r="81" spans="1:21" x14ac:dyDescent="0.3">
      <c r="A81" s="2">
        <v>10</v>
      </c>
      <c r="B81" s="67">
        <v>1.09698772430419E-2</v>
      </c>
      <c r="C81" s="67">
        <v>0</v>
      </c>
      <c r="D81" s="67">
        <v>3.6906957626342697E-2</v>
      </c>
      <c r="E81" s="67">
        <v>0</v>
      </c>
      <c r="F81" s="68">
        <v>0.132676601409912</v>
      </c>
      <c r="G81" s="68">
        <v>0</v>
      </c>
      <c r="H81" s="69">
        <v>0.23935961723327601</v>
      </c>
      <c r="I81" s="69">
        <v>0</v>
      </c>
      <c r="J81" s="6">
        <v>0.74700212478637695</v>
      </c>
      <c r="K81" s="70">
        <v>0</v>
      </c>
      <c r="L81" s="71">
        <v>34.294316768646198</v>
      </c>
      <c r="M81" s="71">
        <v>127</v>
      </c>
      <c r="N81" s="72">
        <v>213.45649337768501</v>
      </c>
      <c r="O81" s="72">
        <v>360</v>
      </c>
      <c r="P81" s="6">
        <v>73.478525876998901</v>
      </c>
      <c r="Q81" s="6">
        <v>440</v>
      </c>
      <c r="R81" s="73">
        <v>70.520730733871403</v>
      </c>
      <c r="S81" s="73">
        <v>84</v>
      </c>
      <c r="T81" s="74">
        <v>51.743588685989302</v>
      </c>
      <c r="U81" s="74">
        <v>136</v>
      </c>
    </row>
    <row r="82" spans="1:21" x14ac:dyDescent="0.3">
      <c r="A82" s="4" t="s">
        <v>8</v>
      </c>
      <c r="B82" s="4">
        <f t="shared" ref="B82:K82" si="6">AVERAGE(B72:B81)</f>
        <v>1.216661930084223E-2</v>
      </c>
      <c r="C82" s="4">
        <f t="shared" si="6"/>
        <v>0</v>
      </c>
      <c r="D82" s="4">
        <f t="shared" si="6"/>
        <v>3.7506484985351508E-2</v>
      </c>
      <c r="E82" s="4">
        <f t="shared" si="6"/>
        <v>0</v>
      </c>
      <c r="F82" s="4">
        <f t="shared" si="6"/>
        <v>0.12895860671997039</v>
      </c>
      <c r="G82" s="4">
        <f t="shared" si="6"/>
        <v>0</v>
      </c>
      <c r="H82" s="4">
        <f t="shared" si="6"/>
        <v>0.23986327648162797</v>
      </c>
      <c r="I82" s="4">
        <f t="shared" si="6"/>
        <v>0</v>
      </c>
      <c r="J82" s="4">
        <f t="shared" si="6"/>
        <v>0.75629467964172314</v>
      </c>
      <c r="K82" s="4">
        <f t="shared" si="6"/>
        <v>0</v>
      </c>
      <c r="L82" s="4">
        <f t="shared" ref="L82:U82" si="7">AVERAGE(L72:L81)</f>
        <v>34.350273609161327</v>
      </c>
      <c r="M82" s="4">
        <f t="shared" si="7"/>
        <v>126.5</v>
      </c>
      <c r="N82" s="4">
        <f t="shared" si="7"/>
        <v>214.64146287441221</v>
      </c>
      <c r="O82" s="4">
        <f t="shared" si="7"/>
        <v>365.1</v>
      </c>
      <c r="P82" s="4">
        <f t="shared" si="7"/>
        <v>73.133162045478784</v>
      </c>
      <c r="Q82" s="4">
        <f t="shared" si="7"/>
        <v>437.3</v>
      </c>
      <c r="R82" s="4">
        <f t="shared" si="7"/>
        <v>70.976925420761091</v>
      </c>
      <c r="S82" s="4">
        <f t="shared" si="7"/>
        <v>83.7</v>
      </c>
      <c r="T82" s="4">
        <f t="shared" si="7"/>
        <v>51.857809805869998</v>
      </c>
      <c r="U82" s="4">
        <f t="shared" si="7"/>
        <v>140.4</v>
      </c>
    </row>
    <row r="85" spans="1:21" x14ac:dyDescent="0.3">
      <c r="A85" s="1" t="s">
        <v>0</v>
      </c>
      <c r="B85" s="1">
        <v>256</v>
      </c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>
        <f>M89-M90</f>
        <v>11</v>
      </c>
      <c r="N85" s="74"/>
      <c r="O85" s="74">
        <f>O89-O90</f>
        <v>19</v>
      </c>
      <c r="P85" s="74"/>
      <c r="Q85" s="74"/>
      <c r="R85" s="74"/>
      <c r="S85" s="74"/>
      <c r="T85" s="74"/>
      <c r="U85" s="74"/>
    </row>
    <row r="86" spans="1:21" x14ac:dyDescent="0.3">
      <c r="A86" s="1" t="s">
        <v>18</v>
      </c>
      <c r="B86" s="1">
        <v>2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 x14ac:dyDescent="0.3">
      <c r="A87" s="1" t="s">
        <v>19</v>
      </c>
      <c r="B87" s="1">
        <v>64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 x14ac:dyDescent="0.3">
      <c r="A88" s="1" t="s">
        <v>20</v>
      </c>
      <c r="B88" s="1" t="s">
        <v>23</v>
      </c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 x14ac:dyDescent="0.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>
        <v>39</v>
      </c>
      <c r="N89" s="74"/>
      <c r="O89" s="74">
        <v>67</v>
      </c>
      <c r="P89" s="74"/>
      <c r="Q89" s="74"/>
      <c r="R89" s="74"/>
      <c r="S89" s="74"/>
      <c r="T89" s="74"/>
      <c r="U89" s="74"/>
    </row>
    <row r="90" spans="1:21" x14ac:dyDescent="0.3">
      <c r="A90" s="1" t="s">
        <v>17</v>
      </c>
      <c r="B90" s="74"/>
      <c r="C90" s="1">
        <v>4</v>
      </c>
      <c r="D90" s="74"/>
      <c r="E90" s="1">
        <v>5</v>
      </c>
      <c r="F90" s="74"/>
      <c r="G90" s="1">
        <v>5</v>
      </c>
      <c r="H90" s="74"/>
      <c r="I90" s="1">
        <v>10</v>
      </c>
      <c r="J90" s="74"/>
      <c r="K90" s="1">
        <v>11</v>
      </c>
      <c r="L90" s="74"/>
      <c r="M90" s="1">
        <v>28</v>
      </c>
      <c r="N90" s="74"/>
      <c r="O90" s="1">
        <v>48</v>
      </c>
      <c r="P90" s="74"/>
      <c r="Q90" s="1">
        <v>15</v>
      </c>
      <c r="R90" s="74"/>
      <c r="S90" s="1">
        <v>25</v>
      </c>
      <c r="T90" s="74"/>
      <c r="U90" s="1">
        <v>31</v>
      </c>
    </row>
    <row r="91" spans="1:21" ht="18" thickBot="1" x14ac:dyDescent="0.4">
      <c r="A91" s="74"/>
      <c r="B91" s="210" t="s">
        <v>1</v>
      </c>
      <c r="C91" s="210"/>
      <c r="D91" s="210" t="s">
        <v>2</v>
      </c>
      <c r="E91" s="210"/>
      <c r="F91" s="210" t="s">
        <v>3</v>
      </c>
      <c r="G91" s="210"/>
      <c r="H91" s="210" t="s">
        <v>4</v>
      </c>
      <c r="I91" s="210"/>
      <c r="J91" s="210" t="s">
        <v>5</v>
      </c>
      <c r="K91" s="210"/>
      <c r="L91" s="210" t="s">
        <v>9</v>
      </c>
      <c r="M91" s="210"/>
      <c r="N91" s="210" t="s">
        <v>10</v>
      </c>
      <c r="O91" s="210"/>
      <c r="P91" s="210" t="s">
        <v>12</v>
      </c>
      <c r="Q91" s="210"/>
      <c r="R91" s="210" t="s">
        <v>13</v>
      </c>
      <c r="S91" s="210"/>
      <c r="T91" s="210" t="s">
        <v>14</v>
      </c>
      <c r="U91" s="210"/>
    </row>
    <row r="92" spans="1:21" ht="15" thickTop="1" x14ac:dyDescent="0.3">
      <c r="A92" s="74"/>
      <c r="B92" s="3" t="s">
        <v>6</v>
      </c>
      <c r="C92" s="3" t="s">
        <v>7</v>
      </c>
      <c r="D92" s="3" t="s">
        <v>6</v>
      </c>
      <c r="E92" s="3" t="s">
        <v>7</v>
      </c>
      <c r="F92" s="3" t="s">
        <v>6</v>
      </c>
      <c r="G92" s="3" t="s">
        <v>7</v>
      </c>
      <c r="H92" s="3" t="s">
        <v>6</v>
      </c>
      <c r="I92" s="3" t="s">
        <v>7</v>
      </c>
      <c r="J92" s="3" t="s">
        <v>6</v>
      </c>
      <c r="K92" s="3" t="s">
        <v>7</v>
      </c>
      <c r="L92" s="3" t="s">
        <v>6</v>
      </c>
      <c r="M92" s="3" t="s">
        <v>7</v>
      </c>
      <c r="N92" s="3" t="s">
        <v>6</v>
      </c>
      <c r="O92" s="3" t="s">
        <v>7</v>
      </c>
      <c r="P92" s="3" t="s">
        <v>6</v>
      </c>
      <c r="Q92" s="3" t="s">
        <v>7</v>
      </c>
      <c r="R92" s="3" t="s">
        <v>6</v>
      </c>
      <c r="S92" s="3" t="s">
        <v>7</v>
      </c>
      <c r="T92" s="3" t="s">
        <v>6</v>
      </c>
      <c r="U92" s="3" t="s">
        <v>7</v>
      </c>
    </row>
    <row r="93" spans="1:21" x14ac:dyDescent="0.3">
      <c r="A93" s="2">
        <v>1</v>
      </c>
      <c r="B93" s="76">
        <v>2.3936271667480399E-2</v>
      </c>
      <c r="C93" s="76">
        <v>0</v>
      </c>
      <c r="D93" s="77">
        <v>7.1808099746704102E-2</v>
      </c>
      <c r="E93" s="77">
        <v>0</v>
      </c>
      <c r="F93" s="78">
        <v>0.250298261642456</v>
      </c>
      <c r="G93" s="78">
        <v>0</v>
      </c>
      <c r="H93" s="79">
        <v>0.46877622604370101</v>
      </c>
      <c r="I93" s="79">
        <v>0</v>
      </c>
      <c r="J93" s="80">
        <v>1.4890501499176001</v>
      </c>
      <c r="K93" s="80">
        <v>0</v>
      </c>
      <c r="L93" s="81">
        <v>67.416703939437795</v>
      </c>
      <c r="M93" s="81">
        <v>123</v>
      </c>
      <c r="N93" s="82">
        <v>428.42555046081497</v>
      </c>
      <c r="O93" s="82">
        <v>363</v>
      </c>
      <c r="P93" s="6">
        <v>144.01317095756499</v>
      </c>
      <c r="Q93" s="6">
        <v>438</v>
      </c>
      <c r="R93" s="83">
        <v>144.492603063583</v>
      </c>
      <c r="S93" s="83">
        <v>81</v>
      </c>
      <c r="T93" s="75">
        <v>101.93622565269401</v>
      </c>
      <c r="U93" s="75">
        <v>137</v>
      </c>
    </row>
    <row r="94" spans="1:21" x14ac:dyDescent="0.3">
      <c r="A94" s="2">
        <v>2</v>
      </c>
      <c r="B94" s="76">
        <v>2.2963285446166899E-2</v>
      </c>
      <c r="C94" s="76">
        <v>0</v>
      </c>
      <c r="D94" s="77">
        <v>7.1833133697509696E-2</v>
      </c>
      <c r="E94" s="77">
        <v>0</v>
      </c>
      <c r="F94" s="78">
        <v>0.261299848556518</v>
      </c>
      <c r="G94" s="78">
        <v>0</v>
      </c>
      <c r="H94" s="79">
        <v>0.47469997406005798</v>
      </c>
      <c r="I94" s="79">
        <v>0</v>
      </c>
      <c r="J94" s="80">
        <v>1.4970226287841699</v>
      </c>
      <c r="K94" s="80">
        <v>0</v>
      </c>
      <c r="L94" s="81">
        <v>66.558031558990393</v>
      </c>
      <c r="M94" s="81">
        <v>127</v>
      </c>
      <c r="N94" s="82">
        <v>418.85804605483997</v>
      </c>
      <c r="O94" s="82">
        <v>371</v>
      </c>
      <c r="P94" s="6">
        <v>146.41444087028501</v>
      </c>
      <c r="Q94" s="6">
        <v>439</v>
      </c>
      <c r="R94" s="83">
        <v>150.50353360176001</v>
      </c>
      <c r="S94" s="83">
        <v>81</v>
      </c>
      <c r="T94" s="75">
        <v>100.981981039047</v>
      </c>
      <c r="U94" s="75">
        <v>142</v>
      </c>
    </row>
    <row r="95" spans="1:21" x14ac:dyDescent="0.3">
      <c r="A95" s="2">
        <v>3</v>
      </c>
      <c r="B95" s="76">
        <v>2.3935556411743102E-2</v>
      </c>
      <c r="C95" s="76">
        <v>0</v>
      </c>
      <c r="D95" s="77">
        <v>7.0809841156005804E-2</v>
      </c>
      <c r="E95" s="77">
        <v>0</v>
      </c>
      <c r="F95" s="78">
        <v>0.25732469558715798</v>
      </c>
      <c r="G95" s="78">
        <v>0</v>
      </c>
      <c r="H95" s="79">
        <v>0.47572851181030201</v>
      </c>
      <c r="I95" s="79">
        <v>0</v>
      </c>
      <c r="J95" s="80">
        <v>1.47306156158447</v>
      </c>
      <c r="K95" s="80">
        <v>0</v>
      </c>
      <c r="L95" s="81">
        <v>66.659734249114905</v>
      </c>
      <c r="M95" s="81">
        <v>123</v>
      </c>
      <c r="N95" s="6">
        <v>414.93542098999001</v>
      </c>
      <c r="O95" s="82">
        <v>358</v>
      </c>
      <c r="P95" s="6">
        <v>146.20802593231201</v>
      </c>
      <c r="Q95" s="6">
        <v>438</v>
      </c>
      <c r="R95" s="83">
        <v>150.45865440368601</v>
      </c>
      <c r="S95" s="83">
        <v>84</v>
      </c>
      <c r="T95" s="75">
        <v>99.664493322372394</v>
      </c>
      <c r="U95" s="75">
        <v>139</v>
      </c>
    </row>
    <row r="96" spans="1:21" x14ac:dyDescent="0.3">
      <c r="A96" s="2">
        <v>4</v>
      </c>
      <c r="B96" s="76">
        <v>2.2934675216674801E-2</v>
      </c>
      <c r="C96" s="76">
        <v>0</v>
      </c>
      <c r="D96" s="77">
        <v>7.8759670257568304E-2</v>
      </c>
      <c r="E96" s="77">
        <v>0</v>
      </c>
      <c r="F96" s="78">
        <v>0.26329922676086398</v>
      </c>
      <c r="G96" s="78">
        <v>0</v>
      </c>
      <c r="H96" s="79">
        <v>0.47375869750976501</v>
      </c>
      <c r="I96" s="79">
        <v>0</v>
      </c>
      <c r="J96" s="80">
        <v>1.50792813301086</v>
      </c>
      <c r="K96" s="80">
        <v>0</v>
      </c>
      <c r="L96" s="81">
        <v>66.600886583328204</v>
      </c>
      <c r="M96" s="81">
        <v>122</v>
      </c>
      <c r="N96" s="82">
        <v>418.97978806495598</v>
      </c>
      <c r="O96" s="82">
        <v>367</v>
      </c>
      <c r="P96" s="6">
        <v>144.98159933090199</v>
      </c>
      <c r="Q96" s="6">
        <v>440</v>
      </c>
      <c r="R96" s="83">
        <v>151.712238788604</v>
      </c>
      <c r="S96" s="83">
        <v>85</v>
      </c>
      <c r="T96" s="75">
        <v>101.66510629653899</v>
      </c>
      <c r="U96" s="75">
        <v>143</v>
      </c>
    </row>
    <row r="97" spans="1:21" x14ac:dyDescent="0.3">
      <c r="A97" s="2">
        <v>5</v>
      </c>
      <c r="B97" s="76">
        <v>2.2954702377319301E-2</v>
      </c>
      <c r="C97" s="76">
        <v>0</v>
      </c>
      <c r="D97" s="77">
        <v>7.7778100967407199E-2</v>
      </c>
      <c r="E97" s="77">
        <v>0</v>
      </c>
      <c r="F97" s="78">
        <v>0.263275146484375</v>
      </c>
      <c r="G97" s="78">
        <v>0</v>
      </c>
      <c r="H97" s="79">
        <v>0.48074030876159601</v>
      </c>
      <c r="I97" s="79">
        <v>0</v>
      </c>
      <c r="J97" s="80">
        <v>1.4980218410491899</v>
      </c>
      <c r="K97" s="80">
        <v>0</v>
      </c>
      <c r="L97" s="81">
        <v>66.4881880283355</v>
      </c>
      <c r="M97" s="81">
        <v>123</v>
      </c>
      <c r="N97" s="82">
        <v>419.73583745956398</v>
      </c>
      <c r="O97" s="82">
        <v>371</v>
      </c>
      <c r="P97" s="6">
        <v>145.823008537292</v>
      </c>
      <c r="Q97" s="6">
        <v>435</v>
      </c>
      <c r="R97" s="83">
        <v>150.74189543724</v>
      </c>
      <c r="S97" s="83">
        <v>81</v>
      </c>
      <c r="T97" s="75">
        <v>101.485591650009</v>
      </c>
      <c r="U97" s="75">
        <v>138</v>
      </c>
    </row>
    <row r="98" spans="1:21" x14ac:dyDescent="0.3">
      <c r="A98" s="2">
        <v>6</v>
      </c>
      <c r="B98" s="76">
        <v>2.3930311203002898E-2</v>
      </c>
      <c r="C98" s="76">
        <v>0</v>
      </c>
      <c r="D98" s="77">
        <v>7.2829723358154297E-2</v>
      </c>
      <c r="E98" s="77">
        <v>0</v>
      </c>
      <c r="F98" s="5">
        <v>0.26428794860839799</v>
      </c>
      <c r="G98" s="78">
        <v>0</v>
      </c>
      <c r="H98" s="79">
        <v>0.48270940780639598</v>
      </c>
      <c r="I98" s="79">
        <v>0</v>
      </c>
      <c r="J98" s="6">
        <v>1.5119876861572199</v>
      </c>
      <c r="K98" s="80">
        <v>0</v>
      </c>
      <c r="L98" s="81">
        <v>66.8502197265625</v>
      </c>
      <c r="M98" s="81">
        <v>123</v>
      </c>
      <c r="N98" s="82">
        <v>417.65186929702702</v>
      </c>
      <c r="O98" s="82">
        <v>362</v>
      </c>
      <c r="P98" s="6">
        <v>145.45444655418299</v>
      </c>
      <c r="Q98" s="6">
        <v>442</v>
      </c>
      <c r="R98" s="83">
        <v>149.040412664413</v>
      </c>
      <c r="S98" s="83">
        <v>83</v>
      </c>
      <c r="T98" s="75">
        <v>101.344973802566</v>
      </c>
      <c r="U98" s="75">
        <v>138</v>
      </c>
    </row>
    <row r="99" spans="1:21" x14ac:dyDescent="0.3">
      <c r="A99" s="2">
        <v>7</v>
      </c>
      <c r="B99" s="76">
        <v>2.29387283325195E-2</v>
      </c>
      <c r="C99" s="76">
        <v>0</v>
      </c>
      <c r="D99" s="77">
        <v>7.6800346374511705E-2</v>
      </c>
      <c r="E99" s="77">
        <v>0</v>
      </c>
      <c r="F99" s="78">
        <v>0.25531649589538502</v>
      </c>
      <c r="G99" s="78">
        <v>0</v>
      </c>
      <c r="H99" s="79">
        <v>0.48273563385009699</v>
      </c>
      <c r="I99" s="79">
        <v>0</v>
      </c>
      <c r="J99" s="80">
        <v>1.48004174232482</v>
      </c>
      <c r="K99" s="80">
        <v>0</v>
      </c>
      <c r="L99" s="81">
        <v>66.562021255493093</v>
      </c>
      <c r="M99" s="6">
        <v>126</v>
      </c>
      <c r="N99" s="82">
        <v>421.61958670616099</v>
      </c>
      <c r="O99" s="82">
        <v>360</v>
      </c>
      <c r="P99" s="6">
        <v>143.93006873130699</v>
      </c>
      <c r="Q99" s="6">
        <v>434</v>
      </c>
      <c r="R99" s="83">
        <v>149.10022854804899</v>
      </c>
      <c r="S99" s="83">
        <v>82</v>
      </c>
      <c r="T99" s="75">
        <v>101.082669973373</v>
      </c>
      <c r="U99" s="75">
        <v>140</v>
      </c>
    </row>
    <row r="100" spans="1:21" x14ac:dyDescent="0.3">
      <c r="A100" s="2">
        <v>8</v>
      </c>
      <c r="B100" s="76">
        <v>2.2938013076782199E-2</v>
      </c>
      <c r="C100" s="76">
        <v>0</v>
      </c>
      <c r="D100" s="77">
        <v>7.6777219772338798E-2</v>
      </c>
      <c r="E100" s="77">
        <v>0</v>
      </c>
      <c r="F100" s="78">
        <v>0.25531673431396401</v>
      </c>
      <c r="G100" s="78">
        <v>0</v>
      </c>
      <c r="H100" s="79">
        <v>0.47672653198242099</v>
      </c>
      <c r="I100" s="79">
        <v>0</v>
      </c>
      <c r="J100" s="80">
        <v>1.4750564098358101</v>
      </c>
      <c r="K100" s="80">
        <v>0</v>
      </c>
      <c r="L100" s="81">
        <v>66.675686836242605</v>
      </c>
      <c r="M100" s="81">
        <v>124</v>
      </c>
      <c r="N100" s="82">
        <v>423.44292426109303</v>
      </c>
      <c r="O100" s="82">
        <v>361</v>
      </c>
      <c r="P100" s="6">
        <v>145.359570264816</v>
      </c>
      <c r="Q100" s="6">
        <v>436</v>
      </c>
      <c r="R100" s="83">
        <v>149.30271315574601</v>
      </c>
      <c r="S100" s="83">
        <v>83</v>
      </c>
      <c r="T100" s="75">
        <v>101.096626996994</v>
      </c>
      <c r="U100" s="75">
        <v>140</v>
      </c>
    </row>
    <row r="101" spans="1:21" x14ac:dyDescent="0.3">
      <c r="A101" s="2">
        <v>9</v>
      </c>
      <c r="B101" s="76">
        <v>2.6902437210083001E-2</v>
      </c>
      <c r="C101" s="76">
        <v>0</v>
      </c>
      <c r="D101" s="77">
        <v>7.4825525283813393E-2</v>
      </c>
      <c r="E101" s="77">
        <v>0</v>
      </c>
      <c r="F101" s="78">
        <v>0.25429677963256803</v>
      </c>
      <c r="G101" s="78">
        <v>0</v>
      </c>
      <c r="H101" s="79">
        <v>0.482700824737548</v>
      </c>
      <c r="I101" s="79">
        <v>0</v>
      </c>
      <c r="J101" s="80">
        <v>1.4710652828216499</v>
      </c>
      <c r="K101" s="80">
        <v>0</v>
      </c>
      <c r="L101" s="81">
        <v>66.278747797012301</v>
      </c>
      <c r="M101" s="81">
        <v>122</v>
      </c>
      <c r="N101" s="82">
        <v>431.33079361915497</v>
      </c>
      <c r="O101" s="82">
        <v>363</v>
      </c>
      <c r="P101" s="6">
        <v>144.95170593261699</v>
      </c>
      <c r="Q101" s="6">
        <v>435</v>
      </c>
      <c r="R101" s="83">
        <v>149.51913380622801</v>
      </c>
      <c r="S101" s="83">
        <v>82</v>
      </c>
      <c r="T101" s="75">
        <v>100.905138492584</v>
      </c>
      <c r="U101" s="75">
        <v>142</v>
      </c>
    </row>
    <row r="102" spans="1:21" x14ac:dyDescent="0.3">
      <c r="A102" s="2">
        <v>10</v>
      </c>
      <c r="B102" s="76">
        <v>2.4932861328125E-2</v>
      </c>
      <c r="C102" s="76">
        <v>0</v>
      </c>
      <c r="D102" s="77">
        <v>7.4799299240112305E-2</v>
      </c>
      <c r="E102" s="77">
        <v>0</v>
      </c>
      <c r="F102" s="78">
        <v>0.25731229782104398</v>
      </c>
      <c r="G102" s="78">
        <v>0</v>
      </c>
      <c r="H102" s="79">
        <v>0.48172068595886203</v>
      </c>
      <c r="I102" s="79">
        <v>0</v>
      </c>
      <c r="J102" s="6">
        <v>1.5079720020294101</v>
      </c>
      <c r="K102" s="80">
        <v>0</v>
      </c>
      <c r="L102" s="81">
        <v>65.5736305713653</v>
      </c>
      <c r="M102" s="81">
        <v>122</v>
      </c>
      <c r="N102" s="82">
        <v>424.87097072601301</v>
      </c>
      <c r="O102" s="82">
        <v>359</v>
      </c>
      <c r="P102" s="6">
        <v>143.394090890884</v>
      </c>
      <c r="Q102" s="6">
        <v>438</v>
      </c>
      <c r="R102" s="83">
        <v>149.17006707191399</v>
      </c>
      <c r="S102" s="83">
        <v>83</v>
      </c>
      <c r="T102" s="75">
        <v>100.997903823852</v>
      </c>
      <c r="U102" s="75">
        <v>141</v>
      </c>
    </row>
    <row r="103" spans="1:21" x14ac:dyDescent="0.3">
      <c r="A103" s="4" t="s">
        <v>8</v>
      </c>
      <c r="B103" s="4">
        <f t="shared" ref="B103:K103" si="8">AVERAGE(B93:B102)</f>
        <v>2.3836684226989712E-2</v>
      </c>
      <c r="C103" s="4">
        <f t="shared" si="8"/>
        <v>0</v>
      </c>
      <c r="D103" s="4">
        <f t="shared" si="8"/>
        <v>7.4702095985412553E-2</v>
      </c>
      <c r="E103" s="4">
        <f t="shared" si="8"/>
        <v>0</v>
      </c>
      <c r="F103" s="4">
        <f t="shared" si="8"/>
        <v>0.258202743530273</v>
      </c>
      <c r="G103" s="4">
        <f t="shared" si="8"/>
        <v>0</v>
      </c>
      <c r="H103" s="4">
        <f t="shared" si="8"/>
        <v>0.47802968025207465</v>
      </c>
      <c r="I103" s="4">
        <f t="shared" si="8"/>
        <v>0</v>
      </c>
      <c r="J103" s="4">
        <f t="shared" si="8"/>
        <v>1.4911207437515199</v>
      </c>
      <c r="K103" s="4">
        <f t="shared" si="8"/>
        <v>0</v>
      </c>
      <c r="L103" s="4">
        <f t="shared" ref="L103:U103" si="9">AVERAGE(L93:L102)</f>
        <v>66.566385054588267</v>
      </c>
      <c r="M103" s="4">
        <f t="shared" si="9"/>
        <v>123.5</v>
      </c>
      <c r="N103" s="4">
        <f t="shared" si="9"/>
        <v>421.98507876396144</v>
      </c>
      <c r="O103" s="4">
        <f t="shared" si="9"/>
        <v>363.5</v>
      </c>
      <c r="P103" s="4">
        <f t="shared" si="9"/>
        <v>145.05301280021629</v>
      </c>
      <c r="Q103" s="4">
        <f t="shared" si="9"/>
        <v>437.5</v>
      </c>
      <c r="R103" s="4">
        <f t="shared" si="9"/>
        <v>149.40414805412229</v>
      </c>
      <c r="S103" s="4">
        <f t="shared" si="9"/>
        <v>82.5</v>
      </c>
      <c r="T103" s="4">
        <f t="shared" si="9"/>
        <v>101.11607110500304</v>
      </c>
      <c r="U103" s="4">
        <f t="shared" si="9"/>
        <v>140</v>
      </c>
    </row>
    <row r="106" spans="1:21" x14ac:dyDescent="0.3">
      <c r="A106" s="1" t="s">
        <v>0</v>
      </c>
      <c r="B106" s="1">
        <v>256</v>
      </c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>
        <f>M110-M111</f>
        <v>11</v>
      </c>
      <c r="N106" s="74"/>
      <c r="O106" s="74">
        <f>O110-O111</f>
        <v>19</v>
      </c>
      <c r="P106" s="74"/>
      <c r="Q106" s="74"/>
      <c r="R106" s="74"/>
      <c r="S106" s="74"/>
      <c r="T106" s="74"/>
      <c r="U106" s="74"/>
    </row>
    <row r="107" spans="1:21" x14ac:dyDescent="0.3">
      <c r="A107" s="1" t="s">
        <v>18</v>
      </c>
      <c r="B107" s="1">
        <v>2</v>
      </c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 x14ac:dyDescent="0.3">
      <c r="A108" s="1" t="s">
        <v>19</v>
      </c>
      <c r="B108" s="1">
        <v>64</v>
      </c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 x14ac:dyDescent="0.3">
      <c r="A109" s="1" t="s">
        <v>20</v>
      </c>
      <c r="B109" s="1" t="s">
        <v>25</v>
      </c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 x14ac:dyDescent="0.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>
        <v>39</v>
      </c>
      <c r="N110" s="74"/>
      <c r="O110" s="74">
        <v>67</v>
      </c>
      <c r="P110" s="74"/>
      <c r="Q110" s="74"/>
      <c r="R110" s="74"/>
      <c r="S110" s="74"/>
      <c r="T110" s="74"/>
      <c r="U110" s="74"/>
    </row>
    <row r="111" spans="1:21" x14ac:dyDescent="0.3">
      <c r="A111" s="1" t="s">
        <v>17</v>
      </c>
      <c r="B111" s="74"/>
      <c r="C111" s="1">
        <v>4</v>
      </c>
      <c r="D111" s="74"/>
      <c r="E111" s="1">
        <v>5</v>
      </c>
      <c r="F111" s="74"/>
      <c r="G111" s="1">
        <v>5</v>
      </c>
      <c r="H111" s="74"/>
      <c r="I111" s="1">
        <v>10</v>
      </c>
      <c r="J111" s="74"/>
      <c r="K111" s="1">
        <v>11</v>
      </c>
      <c r="L111" s="74"/>
      <c r="M111" s="1">
        <v>28</v>
      </c>
      <c r="N111" s="74"/>
      <c r="O111" s="1">
        <v>48</v>
      </c>
      <c r="P111" s="74"/>
      <c r="Q111" s="1">
        <v>15</v>
      </c>
      <c r="R111" s="74"/>
      <c r="S111" s="1">
        <v>25</v>
      </c>
      <c r="T111" s="74"/>
      <c r="U111" s="1">
        <v>31</v>
      </c>
    </row>
    <row r="112" spans="1:21" ht="18" thickBot="1" x14ac:dyDescent="0.4">
      <c r="A112" s="74"/>
      <c r="B112" s="210" t="s">
        <v>1</v>
      </c>
      <c r="C112" s="210"/>
      <c r="D112" s="210" t="s">
        <v>2</v>
      </c>
      <c r="E112" s="210"/>
      <c r="F112" s="210" t="s">
        <v>3</v>
      </c>
      <c r="G112" s="210"/>
      <c r="H112" s="210" t="s">
        <v>4</v>
      </c>
      <c r="I112" s="210"/>
      <c r="J112" s="210" t="s">
        <v>5</v>
      </c>
      <c r="K112" s="210"/>
      <c r="L112" s="210" t="s">
        <v>9</v>
      </c>
      <c r="M112" s="210"/>
      <c r="N112" s="210" t="s">
        <v>10</v>
      </c>
      <c r="O112" s="210"/>
      <c r="P112" s="210" t="s">
        <v>12</v>
      </c>
      <c r="Q112" s="210"/>
      <c r="R112" s="210" t="s">
        <v>13</v>
      </c>
      <c r="S112" s="210"/>
      <c r="T112" s="210" t="s">
        <v>14</v>
      </c>
      <c r="U112" s="210"/>
    </row>
    <row r="113" spans="1:21" ht="15" thickTop="1" x14ac:dyDescent="0.3">
      <c r="A113" s="74"/>
      <c r="B113" s="3" t="s">
        <v>6</v>
      </c>
      <c r="C113" s="3" t="s">
        <v>7</v>
      </c>
      <c r="D113" s="3" t="s">
        <v>6</v>
      </c>
      <c r="E113" s="3" t="s">
        <v>7</v>
      </c>
      <c r="F113" s="3" t="s">
        <v>6</v>
      </c>
      <c r="G113" s="3" t="s">
        <v>7</v>
      </c>
      <c r="H113" s="3" t="s">
        <v>6</v>
      </c>
      <c r="I113" s="3" t="s">
        <v>7</v>
      </c>
      <c r="J113" s="3" t="s">
        <v>6</v>
      </c>
      <c r="K113" s="3" t="s">
        <v>7</v>
      </c>
      <c r="L113" s="3" t="s">
        <v>6</v>
      </c>
      <c r="M113" s="3" t="s">
        <v>7</v>
      </c>
      <c r="N113" s="3" t="s">
        <v>6</v>
      </c>
      <c r="O113" s="3" t="s">
        <v>7</v>
      </c>
      <c r="P113" s="3" t="s">
        <v>6</v>
      </c>
      <c r="Q113" s="3" t="s">
        <v>7</v>
      </c>
      <c r="R113" s="3" t="s">
        <v>6</v>
      </c>
      <c r="S113" s="3" t="s">
        <v>7</v>
      </c>
      <c r="T113" s="3" t="s">
        <v>6</v>
      </c>
      <c r="U113" s="3" t="s">
        <v>7</v>
      </c>
    </row>
    <row r="114" spans="1:21" x14ac:dyDescent="0.3">
      <c r="A114" s="2">
        <v>1</v>
      </c>
      <c r="B114" s="83">
        <v>2.3931741714477501E-2</v>
      </c>
      <c r="C114" s="83">
        <v>0</v>
      </c>
      <c r="D114" s="83">
        <v>7.0810556411743095E-2</v>
      </c>
      <c r="E114" s="83">
        <v>0</v>
      </c>
      <c r="F114" s="83">
        <v>0.25830268859863198</v>
      </c>
      <c r="G114" s="83">
        <v>0</v>
      </c>
      <c r="H114" s="83">
        <v>0.47473621368408198</v>
      </c>
      <c r="I114" s="83">
        <v>0</v>
      </c>
      <c r="J114" s="83">
        <v>1.47205686569213</v>
      </c>
      <c r="K114" s="83">
        <v>0</v>
      </c>
      <c r="L114" s="84">
        <v>65.156538724899207</v>
      </c>
      <c r="M114" s="84">
        <v>122</v>
      </c>
      <c r="N114" s="85">
        <v>409.18448925018299</v>
      </c>
      <c r="O114" s="85">
        <v>362</v>
      </c>
      <c r="P114" s="6">
        <v>139.06131005287099</v>
      </c>
      <c r="Q114" s="6">
        <v>433</v>
      </c>
      <c r="R114" s="86">
        <v>139.74866509437501</v>
      </c>
      <c r="S114" s="86">
        <v>85</v>
      </c>
      <c r="T114" s="87">
        <v>99.523451805114703</v>
      </c>
      <c r="U114" s="87">
        <v>137</v>
      </c>
    </row>
    <row r="115" spans="1:21" x14ac:dyDescent="0.3">
      <c r="A115" s="2">
        <v>2</v>
      </c>
      <c r="B115" s="83">
        <v>2.2921800613403299E-2</v>
      </c>
      <c r="C115" s="83">
        <v>0</v>
      </c>
      <c r="D115" s="83">
        <v>7.0809602737426702E-2</v>
      </c>
      <c r="E115" s="83">
        <v>0</v>
      </c>
      <c r="F115" s="83">
        <v>0.26226592063903797</v>
      </c>
      <c r="G115" s="83">
        <v>0</v>
      </c>
      <c r="H115" s="83">
        <v>0.47972226142883301</v>
      </c>
      <c r="I115" s="83">
        <v>0</v>
      </c>
      <c r="J115" s="83">
        <v>1.5009796619415201</v>
      </c>
      <c r="K115" s="83">
        <v>0</v>
      </c>
      <c r="L115" s="84">
        <v>65.203376293182302</v>
      </c>
      <c r="M115" s="84">
        <v>122</v>
      </c>
      <c r="N115" s="85">
        <v>415.15260338783202</v>
      </c>
      <c r="O115" s="85">
        <v>358</v>
      </c>
      <c r="P115" s="6">
        <v>140.38916182518</v>
      </c>
      <c r="Q115" s="6">
        <v>436</v>
      </c>
      <c r="R115" s="86">
        <v>142.12309074401799</v>
      </c>
      <c r="S115" s="86">
        <v>81</v>
      </c>
      <c r="T115" s="87">
        <v>99.835878610610905</v>
      </c>
      <c r="U115" s="87">
        <v>141</v>
      </c>
    </row>
    <row r="116" spans="1:21" x14ac:dyDescent="0.3">
      <c r="A116" s="2">
        <v>3</v>
      </c>
      <c r="B116" s="83">
        <v>2.3947477340698201E-2</v>
      </c>
      <c r="C116" s="83">
        <v>0</v>
      </c>
      <c r="D116" s="83">
        <v>7.2832584381103502E-2</v>
      </c>
      <c r="E116" s="83">
        <v>0</v>
      </c>
      <c r="F116" s="83">
        <v>0.25731110572814903</v>
      </c>
      <c r="G116" s="83">
        <v>0</v>
      </c>
      <c r="H116" s="83">
        <v>0.48371410369873002</v>
      </c>
      <c r="I116" s="83">
        <v>0</v>
      </c>
      <c r="J116" s="83">
        <v>1.4830021858215301</v>
      </c>
      <c r="K116" s="83">
        <v>0</v>
      </c>
      <c r="L116" s="84">
        <v>64.844125032424898</v>
      </c>
      <c r="M116" s="84">
        <v>122</v>
      </c>
      <c r="N116" s="6">
        <v>415.44862627983002</v>
      </c>
      <c r="O116" s="85">
        <v>353</v>
      </c>
      <c r="P116" s="6">
        <v>139.669684886932</v>
      </c>
      <c r="Q116" s="6">
        <v>436</v>
      </c>
      <c r="R116" s="86">
        <v>140.060764312744</v>
      </c>
      <c r="S116" s="86">
        <v>82</v>
      </c>
      <c r="T116" s="87">
        <v>99.273509263992295</v>
      </c>
      <c r="U116" s="87">
        <v>138</v>
      </c>
    </row>
    <row r="117" spans="1:21" x14ac:dyDescent="0.3">
      <c r="A117" s="2">
        <v>4</v>
      </c>
      <c r="B117" s="83">
        <v>2.3961067199707E-2</v>
      </c>
      <c r="C117" s="83">
        <v>0</v>
      </c>
      <c r="D117" s="83">
        <v>7.3801994323730399E-2</v>
      </c>
      <c r="E117" s="83">
        <v>0</v>
      </c>
      <c r="F117" s="83">
        <v>0.268257856369018</v>
      </c>
      <c r="G117" s="83">
        <v>0</v>
      </c>
      <c r="H117" s="83">
        <v>0.483711957931518</v>
      </c>
      <c r="I117" s="83">
        <v>0</v>
      </c>
      <c r="J117" s="83">
        <v>1.5039465427398599</v>
      </c>
      <c r="K117" s="83">
        <v>0</v>
      </c>
      <c r="L117" s="84">
        <v>65.375215053558307</v>
      </c>
      <c r="M117" s="84">
        <v>125</v>
      </c>
      <c r="N117" s="85">
        <v>413.90290975570599</v>
      </c>
      <c r="O117" s="85">
        <v>362</v>
      </c>
      <c r="P117" s="6">
        <v>139.826768398284</v>
      </c>
      <c r="Q117" s="6">
        <v>435</v>
      </c>
      <c r="R117" s="86">
        <v>138.78017163276601</v>
      </c>
      <c r="S117" s="86">
        <v>80</v>
      </c>
      <c r="T117" s="87">
        <v>99.210740566253605</v>
      </c>
      <c r="U117" s="87">
        <v>141</v>
      </c>
    </row>
    <row r="118" spans="1:21" x14ac:dyDescent="0.3">
      <c r="A118" s="2">
        <v>5</v>
      </c>
      <c r="B118" s="83">
        <v>2.2938489913940398E-2</v>
      </c>
      <c r="C118" s="83">
        <v>0</v>
      </c>
      <c r="D118" s="83">
        <v>7.7831029891967704E-2</v>
      </c>
      <c r="E118" s="83">
        <v>0</v>
      </c>
      <c r="F118" s="83">
        <v>0.265326738357543</v>
      </c>
      <c r="G118" s="83">
        <v>0</v>
      </c>
      <c r="H118" s="83">
        <v>0.478745937347412</v>
      </c>
      <c r="I118" s="83">
        <v>0</v>
      </c>
      <c r="J118" s="83">
        <v>1.5119554996490401</v>
      </c>
      <c r="K118" s="83">
        <v>0</v>
      </c>
      <c r="L118" s="84">
        <v>64.8909814357757</v>
      </c>
      <c r="M118" s="84">
        <v>122</v>
      </c>
      <c r="N118" s="85">
        <v>411.49722146987898</v>
      </c>
      <c r="O118" s="85">
        <v>359</v>
      </c>
      <c r="P118" s="6">
        <v>140.31028175354001</v>
      </c>
      <c r="Q118" s="6">
        <v>442</v>
      </c>
      <c r="R118" s="86">
        <v>138.26462197303701</v>
      </c>
      <c r="S118" s="86">
        <v>85</v>
      </c>
      <c r="T118" s="87">
        <v>99.460978984832707</v>
      </c>
      <c r="U118" s="87">
        <v>139</v>
      </c>
    </row>
    <row r="119" spans="1:21" x14ac:dyDescent="0.3">
      <c r="A119" s="2">
        <v>6</v>
      </c>
      <c r="B119" s="83">
        <v>2.39248275756835E-2</v>
      </c>
      <c r="C119" s="83">
        <v>0</v>
      </c>
      <c r="D119" s="83">
        <v>7.1807622909545898E-2</v>
      </c>
      <c r="E119" s="83">
        <v>0</v>
      </c>
      <c r="F119" s="5">
        <v>0.268320322036743</v>
      </c>
      <c r="G119" s="83">
        <v>0</v>
      </c>
      <c r="H119" s="83">
        <v>0.482740879058837</v>
      </c>
      <c r="I119" s="83">
        <v>0</v>
      </c>
      <c r="J119" s="6">
        <v>1.4909858703613199</v>
      </c>
      <c r="K119" s="83">
        <v>0</v>
      </c>
      <c r="L119" s="84">
        <v>64.797224044799805</v>
      </c>
      <c r="M119" s="84">
        <v>125</v>
      </c>
      <c r="N119" s="85">
        <v>411.62137007713301</v>
      </c>
      <c r="O119" s="85">
        <v>362</v>
      </c>
      <c r="P119" s="6">
        <v>139.60777378082199</v>
      </c>
      <c r="Q119" s="6">
        <v>433</v>
      </c>
      <c r="R119" s="86">
        <v>138.576742649078</v>
      </c>
      <c r="S119" s="86">
        <v>80</v>
      </c>
      <c r="T119" s="87">
        <v>98.820497035980196</v>
      </c>
      <c r="U119" s="87">
        <v>137</v>
      </c>
    </row>
    <row r="120" spans="1:21" x14ac:dyDescent="0.3">
      <c r="A120" s="2">
        <v>7</v>
      </c>
      <c r="B120" s="83">
        <v>2.39462852478027E-2</v>
      </c>
      <c r="C120" s="83">
        <v>0</v>
      </c>
      <c r="D120" s="83">
        <v>7.3801994323730399E-2</v>
      </c>
      <c r="E120" s="83">
        <v>0</v>
      </c>
      <c r="F120" s="83">
        <v>0.26627850532531699</v>
      </c>
      <c r="G120" s="83">
        <v>0</v>
      </c>
      <c r="H120" s="83">
        <v>0.48272943496704102</v>
      </c>
      <c r="I120" s="83">
        <v>0</v>
      </c>
      <c r="J120" s="83">
        <v>1.5239233970642001</v>
      </c>
      <c r="K120" s="83">
        <v>0</v>
      </c>
      <c r="L120" s="84">
        <v>64.5004785060882</v>
      </c>
      <c r="M120" s="6">
        <v>125</v>
      </c>
      <c r="N120" s="85">
        <v>413.23043704032898</v>
      </c>
      <c r="O120" s="85">
        <v>370</v>
      </c>
      <c r="P120" s="6">
        <v>140.54533386230401</v>
      </c>
      <c r="Q120" s="6">
        <v>436</v>
      </c>
      <c r="R120" s="86">
        <v>138.35722327232301</v>
      </c>
      <c r="S120" s="86">
        <v>79</v>
      </c>
      <c r="T120" s="87">
        <v>98.976711988449097</v>
      </c>
      <c r="U120" s="87">
        <v>136</v>
      </c>
    </row>
    <row r="121" spans="1:21" x14ac:dyDescent="0.3">
      <c r="A121" s="2">
        <v>8</v>
      </c>
      <c r="B121" s="83">
        <v>2.3960113525390601E-2</v>
      </c>
      <c r="C121" s="83">
        <v>0</v>
      </c>
      <c r="D121" s="83">
        <v>7.6794147491454995E-2</v>
      </c>
      <c r="E121" s="83">
        <v>0</v>
      </c>
      <c r="F121" s="83">
        <v>0.26726794242858798</v>
      </c>
      <c r="G121" s="83">
        <v>0</v>
      </c>
      <c r="H121" s="83">
        <v>0.48869800567626898</v>
      </c>
      <c r="I121" s="83">
        <v>0</v>
      </c>
      <c r="J121" s="83">
        <v>1.50899529457092</v>
      </c>
      <c r="K121" s="83">
        <v>0</v>
      </c>
      <c r="L121" s="84">
        <v>64.828496217727604</v>
      </c>
      <c r="M121" s="84">
        <v>127</v>
      </c>
      <c r="N121" s="85">
        <v>414.48060369491498</v>
      </c>
      <c r="O121" s="85">
        <v>367</v>
      </c>
      <c r="P121" s="6">
        <v>139.79520249366701</v>
      </c>
      <c r="Q121" s="6">
        <v>439</v>
      </c>
      <c r="R121" s="86">
        <v>138.60832619666999</v>
      </c>
      <c r="S121" s="86">
        <v>83</v>
      </c>
      <c r="T121" s="87">
        <v>99.632807731628404</v>
      </c>
      <c r="U121" s="87">
        <v>141</v>
      </c>
    </row>
    <row r="122" spans="1:21" x14ac:dyDescent="0.3">
      <c r="A122" s="2">
        <v>9</v>
      </c>
      <c r="B122" s="83">
        <v>2.5913476943969699E-2</v>
      </c>
      <c r="C122" s="83">
        <v>0</v>
      </c>
      <c r="D122" s="83">
        <v>7.0810556411743095E-2</v>
      </c>
      <c r="E122" s="83">
        <v>0</v>
      </c>
      <c r="F122" s="83">
        <v>0.26728510856628401</v>
      </c>
      <c r="G122" s="83">
        <v>0</v>
      </c>
      <c r="H122" s="83">
        <v>0.47273588180541898</v>
      </c>
      <c r="I122" s="83">
        <v>0</v>
      </c>
      <c r="J122" s="83">
        <v>1.5109629631042401</v>
      </c>
      <c r="K122" s="83">
        <v>0</v>
      </c>
      <c r="L122" s="84">
        <v>64.609799623489295</v>
      </c>
      <c r="M122" s="84">
        <v>126</v>
      </c>
      <c r="N122" s="85">
        <v>413.69985294342001</v>
      </c>
      <c r="O122" s="85">
        <v>366</v>
      </c>
      <c r="P122" s="6">
        <v>139.56122636795001</v>
      </c>
      <c r="Q122" s="6">
        <v>441</v>
      </c>
      <c r="R122" s="86">
        <v>138.95228815078701</v>
      </c>
      <c r="S122" s="86">
        <v>79</v>
      </c>
      <c r="T122" s="87">
        <v>99.320375919341998</v>
      </c>
      <c r="U122" s="87">
        <v>144</v>
      </c>
    </row>
    <row r="123" spans="1:21" x14ac:dyDescent="0.3">
      <c r="A123" s="2">
        <v>10</v>
      </c>
      <c r="B123" s="83">
        <v>2.49271392822265E-2</v>
      </c>
      <c r="C123" s="83">
        <v>0</v>
      </c>
      <c r="D123" s="83">
        <v>7.4800014495849595E-2</v>
      </c>
      <c r="E123" s="83">
        <v>0</v>
      </c>
      <c r="F123" s="83">
        <v>0.26628684997558499</v>
      </c>
      <c r="G123" s="83">
        <v>0</v>
      </c>
      <c r="H123" s="83">
        <v>0.48273301124572698</v>
      </c>
      <c r="I123" s="83">
        <v>0</v>
      </c>
      <c r="J123" s="6">
        <v>1.5099670886993399</v>
      </c>
      <c r="K123" s="83">
        <v>0</v>
      </c>
      <c r="L123" s="84">
        <v>65.047165155410696</v>
      </c>
      <c r="M123" s="84">
        <v>123</v>
      </c>
      <c r="N123" s="85">
        <v>413.29262018203701</v>
      </c>
      <c r="O123" s="85">
        <v>366</v>
      </c>
      <c r="P123" s="6">
        <v>139.60766506195</v>
      </c>
      <c r="Q123" s="6">
        <v>441</v>
      </c>
      <c r="R123" s="86">
        <v>138.108172893524</v>
      </c>
      <c r="S123" s="86">
        <v>80</v>
      </c>
      <c r="T123" s="87">
        <v>99.664019823074298</v>
      </c>
      <c r="U123" s="87">
        <v>134</v>
      </c>
    </row>
    <row r="124" spans="1:21" x14ac:dyDescent="0.3">
      <c r="A124" s="4" t="s">
        <v>8</v>
      </c>
      <c r="B124" s="4">
        <f t="shared" ref="B124:K124" si="10">AVERAGE(B114:B123)</f>
        <v>2.4037241935729942E-2</v>
      </c>
      <c r="C124" s="4">
        <f t="shared" si="10"/>
        <v>0</v>
      </c>
      <c r="D124" s="4">
        <f t="shared" si="10"/>
        <v>7.341001033782954E-2</v>
      </c>
      <c r="E124" s="4">
        <f t="shared" si="10"/>
        <v>0</v>
      </c>
      <c r="F124" s="4">
        <f t="shared" si="10"/>
        <v>0.2646903038024897</v>
      </c>
      <c r="G124" s="4">
        <f t="shared" si="10"/>
        <v>0</v>
      </c>
      <c r="H124" s="4">
        <f t="shared" si="10"/>
        <v>0.48102676868438676</v>
      </c>
      <c r="I124" s="4">
        <f t="shared" si="10"/>
        <v>0</v>
      </c>
      <c r="J124" s="4">
        <f t="shared" si="10"/>
        <v>1.5016775369644102</v>
      </c>
      <c r="K124" s="4">
        <f t="shared" si="10"/>
        <v>0</v>
      </c>
      <c r="L124" s="4">
        <f t="shared" ref="L124:U124" si="11">AVERAGE(L114:L123)</f>
        <v>64.925340008735589</v>
      </c>
      <c r="M124" s="4">
        <f t="shared" si="11"/>
        <v>123.9</v>
      </c>
      <c r="N124" s="4">
        <f t="shared" si="11"/>
        <v>413.15107340812648</v>
      </c>
      <c r="O124" s="4">
        <f t="shared" si="11"/>
        <v>362.5</v>
      </c>
      <c r="P124" s="4">
        <f t="shared" si="11"/>
        <v>139.83744084835001</v>
      </c>
      <c r="Q124" s="4">
        <f t="shared" si="11"/>
        <v>437.2</v>
      </c>
      <c r="R124" s="4">
        <f t="shared" si="11"/>
        <v>139.1580066919322</v>
      </c>
      <c r="S124" s="4">
        <f t="shared" si="11"/>
        <v>81.400000000000006</v>
      </c>
      <c r="T124" s="4">
        <f t="shared" si="11"/>
        <v>99.371897172927831</v>
      </c>
      <c r="U124" s="4">
        <f t="shared" si="11"/>
        <v>138.80000000000001</v>
      </c>
    </row>
    <row r="127" spans="1:21" x14ac:dyDescent="0.3">
      <c r="A127" s="1" t="s">
        <v>0</v>
      </c>
      <c r="B127" s="1">
        <v>256</v>
      </c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>
        <f>M131-M132</f>
        <v>11</v>
      </c>
      <c r="N127" s="74"/>
      <c r="O127" s="74">
        <f>O131-O132</f>
        <v>19</v>
      </c>
      <c r="P127" s="74"/>
      <c r="Q127" s="74"/>
      <c r="R127" s="74"/>
      <c r="S127" s="74"/>
      <c r="T127" s="74"/>
      <c r="U127" s="74"/>
    </row>
    <row r="128" spans="1:21" x14ac:dyDescent="0.3">
      <c r="A128" s="1" t="s">
        <v>18</v>
      </c>
      <c r="B128" s="1">
        <v>1</v>
      </c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</row>
    <row r="129" spans="1:21" x14ac:dyDescent="0.3">
      <c r="A129" s="1" t="s">
        <v>19</v>
      </c>
      <c r="B129" s="1">
        <v>128</v>
      </c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</row>
    <row r="130" spans="1:21" x14ac:dyDescent="0.3">
      <c r="A130" s="1" t="s">
        <v>20</v>
      </c>
      <c r="B130" s="1" t="s">
        <v>23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</row>
    <row r="131" spans="1:21" x14ac:dyDescent="0.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>
        <v>39</v>
      </c>
      <c r="N131" s="74"/>
      <c r="O131" s="74">
        <v>67</v>
      </c>
      <c r="P131" s="74"/>
      <c r="Q131" s="74"/>
      <c r="R131" s="74"/>
      <c r="S131" s="74"/>
      <c r="T131" s="74"/>
      <c r="U131" s="74"/>
    </row>
    <row r="132" spans="1:21" x14ac:dyDescent="0.3">
      <c r="A132" s="1" t="s">
        <v>17</v>
      </c>
      <c r="B132" s="74"/>
      <c r="C132" s="1">
        <v>4</v>
      </c>
      <c r="D132" s="74"/>
      <c r="E132" s="1">
        <v>5</v>
      </c>
      <c r="F132" s="74"/>
      <c r="G132" s="1">
        <v>5</v>
      </c>
      <c r="H132" s="74"/>
      <c r="I132" s="1">
        <v>10</v>
      </c>
      <c r="J132" s="74"/>
      <c r="K132" s="1">
        <v>11</v>
      </c>
      <c r="L132" s="74"/>
      <c r="M132" s="1">
        <v>28</v>
      </c>
      <c r="N132" s="74"/>
      <c r="O132" s="1">
        <v>48</v>
      </c>
      <c r="P132" s="74"/>
      <c r="Q132" s="1">
        <v>15</v>
      </c>
      <c r="R132" s="74"/>
      <c r="S132" s="1">
        <v>25</v>
      </c>
      <c r="T132" s="74"/>
      <c r="U132" s="1">
        <v>31</v>
      </c>
    </row>
    <row r="133" spans="1:21" ht="18" thickBot="1" x14ac:dyDescent="0.4">
      <c r="A133" s="74"/>
      <c r="B133" s="210" t="s">
        <v>1</v>
      </c>
      <c r="C133" s="210"/>
      <c r="D133" s="210" t="s">
        <v>2</v>
      </c>
      <c r="E133" s="210"/>
      <c r="F133" s="210" t="s">
        <v>3</v>
      </c>
      <c r="G133" s="210"/>
      <c r="H133" s="210" t="s">
        <v>4</v>
      </c>
      <c r="I133" s="210"/>
      <c r="J133" s="210" t="s">
        <v>5</v>
      </c>
      <c r="K133" s="210"/>
      <c r="L133" s="210" t="s">
        <v>9</v>
      </c>
      <c r="M133" s="210"/>
      <c r="N133" s="210" t="s">
        <v>10</v>
      </c>
      <c r="O133" s="210"/>
      <c r="P133" s="210" t="s">
        <v>12</v>
      </c>
      <c r="Q133" s="210"/>
      <c r="R133" s="210" t="s">
        <v>13</v>
      </c>
      <c r="S133" s="210"/>
      <c r="T133" s="210" t="s">
        <v>14</v>
      </c>
      <c r="U133" s="210"/>
    </row>
    <row r="134" spans="1:21" ht="15" thickTop="1" x14ac:dyDescent="0.3">
      <c r="A134" s="74"/>
      <c r="B134" s="3" t="s">
        <v>6</v>
      </c>
      <c r="C134" s="3" t="s">
        <v>7</v>
      </c>
      <c r="D134" s="3" t="s">
        <v>6</v>
      </c>
      <c r="E134" s="3" t="s">
        <v>7</v>
      </c>
      <c r="F134" s="3" t="s">
        <v>6</v>
      </c>
      <c r="G134" s="3" t="s">
        <v>7</v>
      </c>
      <c r="H134" s="3" t="s">
        <v>6</v>
      </c>
      <c r="I134" s="3" t="s">
        <v>7</v>
      </c>
      <c r="J134" s="3" t="s">
        <v>6</v>
      </c>
      <c r="K134" s="3" t="s">
        <v>7</v>
      </c>
      <c r="L134" s="3" t="s">
        <v>6</v>
      </c>
      <c r="M134" s="3" t="s">
        <v>7</v>
      </c>
      <c r="N134" s="3" t="s">
        <v>6</v>
      </c>
      <c r="O134" s="3" t="s">
        <v>7</v>
      </c>
      <c r="P134" s="3" t="s">
        <v>6</v>
      </c>
      <c r="Q134" s="3" t="s">
        <v>7</v>
      </c>
      <c r="R134" s="3" t="s">
        <v>6</v>
      </c>
      <c r="S134" s="3" t="s">
        <v>7</v>
      </c>
      <c r="T134" s="3" t="s">
        <v>6</v>
      </c>
      <c r="U134" s="3" t="s">
        <v>7</v>
      </c>
    </row>
    <row r="135" spans="1:21" x14ac:dyDescent="0.3">
      <c r="A135" s="2">
        <v>1</v>
      </c>
      <c r="B135" s="89">
        <v>1.5613317489623999E-2</v>
      </c>
      <c r="C135" s="89">
        <v>0</v>
      </c>
      <c r="D135" s="90">
        <v>6.2476396560668897E-2</v>
      </c>
      <c r="E135" s="90">
        <v>0</v>
      </c>
      <c r="F135" s="91">
        <v>0.249932765960693</v>
      </c>
      <c r="G135" s="91">
        <v>0</v>
      </c>
      <c r="H135" s="92">
        <v>0.515477895736694</v>
      </c>
      <c r="I135" s="92">
        <v>0</v>
      </c>
      <c r="J135" s="93">
        <v>1.45278143882751</v>
      </c>
      <c r="K135" s="93">
        <v>0</v>
      </c>
      <c r="L135" s="94">
        <v>65.500212430953894</v>
      </c>
      <c r="M135" s="94">
        <v>127</v>
      </c>
      <c r="N135" s="95">
        <v>414.08955121040299</v>
      </c>
      <c r="O135" s="95">
        <v>366</v>
      </c>
      <c r="P135" s="6">
        <v>138.295867204666</v>
      </c>
      <c r="Q135" s="6">
        <v>437</v>
      </c>
      <c r="R135" s="96">
        <v>140.47748088836599</v>
      </c>
      <c r="S135" s="96">
        <v>86</v>
      </c>
      <c r="T135" s="88">
        <v>103.210089206695</v>
      </c>
      <c r="U135" s="88">
        <v>137</v>
      </c>
    </row>
    <row r="136" spans="1:21" x14ac:dyDescent="0.3">
      <c r="A136" s="2">
        <v>2</v>
      </c>
      <c r="B136" s="89">
        <v>3.1217813491821199E-2</v>
      </c>
      <c r="C136" s="89">
        <v>0</v>
      </c>
      <c r="D136" s="90">
        <v>6.2516212463378906E-2</v>
      </c>
      <c r="E136" s="90">
        <v>0</v>
      </c>
      <c r="F136" s="91">
        <v>0.24991750717163</v>
      </c>
      <c r="G136" s="91">
        <v>0</v>
      </c>
      <c r="H136" s="92">
        <v>0.515477895736694</v>
      </c>
      <c r="I136" s="92">
        <v>0</v>
      </c>
      <c r="J136" s="93">
        <v>1.4527509212493801</v>
      </c>
      <c r="K136" s="93">
        <v>0</v>
      </c>
      <c r="L136" s="94">
        <v>66.578078031539903</v>
      </c>
      <c r="M136" s="94">
        <v>127</v>
      </c>
      <c r="N136" s="95">
        <v>412.106444358825</v>
      </c>
      <c r="O136" s="95">
        <v>366</v>
      </c>
      <c r="P136" s="6">
        <v>138.76372385024999</v>
      </c>
      <c r="Q136" s="6">
        <v>435</v>
      </c>
      <c r="R136" s="96">
        <v>140.87338972091601</v>
      </c>
      <c r="S136" s="96">
        <v>80</v>
      </c>
      <c r="T136" s="88">
        <v>102.429056167602</v>
      </c>
      <c r="U136" s="88">
        <v>141</v>
      </c>
    </row>
    <row r="137" spans="1:21" x14ac:dyDescent="0.3">
      <c r="A137" s="2">
        <v>3</v>
      </c>
      <c r="B137" s="89">
        <v>3.12426090240478E-2</v>
      </c>
      <c r="C137" s="89">
        <v>0</v>
      </c>
      <c r="D137" s="90">
        <v>6.2509298324584905E-2</v>
      </c>
      <c r="E137" s="90">
        <v>0</v>
      </c>
      <c r="F137" s="91">
        <v>0.24996709823608301</v>
      </c>
      <c r="G137" s="91">
        <v>0</v>
      </c>
      <c r="H137" s="92">
        <v>0.51550340652465798</v>
      </c>
      <c r="I137" s="92">
        <v>0</v>
      </c>
      <c r="J137" s="93">
        <v>1.43712925910949</v>
      </c>
      <c r="K137" s="93">
        <v>0</v>
      </c>
      <c r="L137" s="94">
        <v>65.515803337097097</v>
      </c>
      <c r="M137" s="94">
        <v>127</v>
      </c>
      <c r="N137" s="6">
        <v>410.84035873413001</v>
      </c>
      <c r="O137" s="95">
        <v>370</v>
      </c>
      <c r="P137" s="6">
        <v>138.23338723182599</v>
      </c>
      <c r="Q137" s="6">
        <v>438</v>
      </c>
      <c r="R137" s="96">
        <v>139.498714447021</v>
      </c>
      <c r="S137" s="96">
        <v>83</v>
      </c>
      <c r="T137" s="88">
        <v>102.349236488342</v>
      </c>
      <c r="U137" s="88">
        <v>137</v>
      </c>
    </row>
    <row r="138" spans="1:21" x14ac:dyDescent="0.3">
      <c r="A138" s="2">
        <v>4</v>
      </c>
      <c r="B138" s="89">
        <v>3.1267166137695299E-2</v>
      </c>
      <c r="C138" s="89">
        <v>0</v>
      </c>
      <c r="D138" s="90">
        <v>7.8083038330078097E-2</v>
      </c>
      <c r="E138" s="90">
        <v>0</v>
      </c>
      <c r="F138" s="91">
        <v>0.24993920326232899</v>
      </c>
      <c r="G138" s="91">
        <v>0</v>
      </c>
      <c r="H138" s="92">
        <v>0.51550340652465798</v>
      </c>
      <c r="I138" s="92">
        <v>0</v>
      </c>
      <c r="J138" s="93">
        <v>1.45277595520019</v>
      </c>
      <c r="K138" s="93">
        <v>0</v>
      </c>
      <c r="L138" s="94">
        <v>65.843852996826101</v>
      </c>
      <c r="M138" s="94">
        <v>124</v>
      </c>
      <c r="N138" s="95">
        <v>411.46601414680401</v>
      </c>
      <c r="O138" s="95">
        <v>362</v>
      </c>
      <c r="P138" s="6">
        <v>138.23338723182599</v>
      </c>
      <c r="Q138" s="6">
        <v>429</v>
      </c>
      <c r="R138" s="96">
        <v>138.62391281127901</v>
      </c>
      <c r="S138" s="96">
        <v>85</v>
      </c>
      <c r="T138" s="88">
        <v>102.444638252258</v>
      </c>
      <c r="U138" s="88">
        <v>143</v>
      </c>
    </row>
    <row r="139" spans="1:21" x14ac:dyDescent="0.3">
      <c r="A139" s="2">
        <v>5</v>
      </c>
      <c r="B139" s="89">
        <v>1.56216621398925E-2</v>
      </c>
      <c r="C139" s="89">
        <v>0</v>
      </c>
      <c r="D139" s="90">
        <v>7.8123569488525293E-2</v>
      </c>
      <c r="E139" s="90">
        <v>0</v>
      </c>
      <c r="F139" s="91">
        <v>0.249941825866699</v>
      </c>
      <c r="G139" s="91">
        <v>0</v>
      </c>
      <c r="H139" s="92">
        <v>0.562366724014282</v>
      </c>
      <c r="I139" s="92">
        <v>0</v>
      </c>
      <c r="J139" s="93">
        <v>1.4527575969696001</v>
      </c>
      <c r="K139" s="93">
        <v>0</v>
      </c>
      <c r="L139" s="94">
        <v>65.656452655792194</v>
      </c>
      <c r="M139" s="94">
        <v>129</v>
      </c>
      <c r="N139" s="95">
        <v>411.91733431816101</v>
      </c>
      <c r="O139" s="95">
        <v>367</v>
      </c>
      <c r="P139" s="6">
        <v>138.31149721145599</v>
      </c>
      <c r="Q139" s="6">
        <v>437</v>
      </c>
      <c r="R139" s="96">
        <v>138.71763896942099</v>
      </c>
      <c r="S139" s="96">
        <v>81</v>
      </c>
      <c r="T139" s="88">
        <v>102.21030068397501</v>
      </c>
      <c r="U139" s="88">
        <v>143</v>
      </c>
    </row>
    <row r="140" spans="1:21" x14ac:dyDescent="0.3">
      <c r="A140" s="2">
        <v>6</v>
      </c>
      <c r="B140" s="89">
        <v>1.5620708465576101E-2</v>
      </c>
      <c r="C140" s="89">
        <v>0</v>
      </c>
      <c r="D140" s="90">
        <v>6.2460660934448201E-2</v>
      </c>
      <c r="E140" s="90">
        <v>0</v>
      </c>
      <c r="F140" s="5">
        <v>0.234293222427368</v>
      </c>
      <c r="G140" s="91">
        <v>0</v>
      </c>
      <c r="H140" s="92">
        <v>0.562366724014282</v>
      </c>
      <c r="I140" s="92">
        <v>0</v>
      </c>
      <c r="J140" s="6">
        <v>1.4527513980865401</v>
      </c>
      <c r="K140" s="93">
        <v>0</v>
      </c>
      <c r="L140" s="94">
        <v>65.547084569931002</v>
      </c>
      <c r="M140" s="94">
        <v>127</v>
      </c>
      <c r="N140" s="95">
        <v>412.29390931129399</v>
      </c>
      <c r="O140" s="95">
        <v>362</v>
      </c>
      <c r="P140" s="6">
        <v>139.452174901962</v>
      </c>
      <c r="Q140" s="6">
        <v>436</v>
      </c>
      <c r="R140" s="96">
        <v>138.70171880722</v>
      </c>
      <c r="S140" s="96">
        <v>86</v>
      </c>
      <c r="T140" s="88">
        <v>102.50713276863</v>
      </c>
      <c r="U140" s="88">
        <v>138</v>
      </c>
    </row>
    <row r="141" spans="1:21" x14ac:dyDescent="0.3">
      <c r="A141" s="2">
        <v>7</v>
      </c>
      <c r="B141" s="89">
        <v>3.1241416931152299E-2</v>
      </c>
      <c r="C141" s="89">
        <v>0</v>
      </c>
      <c r="D141" s="90">
        <v>6.2511920928954995E-2</v>
      </c>
      <c r="E141" s="90">
        <v>0</v>
      </c>
      <c r="F141" s="91">
        <v>0.249910593032836</v>
      </c>
      <c r="G141" s="91">
        <v>0</v>
      </c>
      <c r="H141" s="92">
        <v>0.53112626075744596</v>
      </c>
      <c r="I141" s="92">
        <v>0</v>
      </c>
      <c r="J141" s="93">
        <v>1.45278167724609</v>
      </c>
      <c r="K141" s="93">
        <v>0</v>
      </c>
      <c r="L141" s="94">
        <v>65.734530210494995</v>
      </c>
      <c r="M141" s="6">
        <v>116</v>
      </c>
      <c r="N141" s="95">
        <v>411.731551647186</v>
      </c>
      <c r="O141" s="95">
        <v>361</v>
      </c>
      <c r="P141" s="6">
        <v>138.264632225036</v>
      </c>
      <c r="Q141" s="6">
        <v>433</v>
      </c>
      <c r="R141" s="96">
        <v>138.529412269592</v>
      </c>
      <c r="S141" s="96">
        <v>81</v>
      </c>
      <c r="T141" s="88">
        <v>102.02284550666801</v>
      </c>
      <c r="U141" s="88">
        <v>134</v>
      </c>
    </row>
    <row r="142" spans="1:21" x14ac:dyDescent="0.3">
      <c r="A142" s="2">
        <v>8</v>
      </c>
      <c r="B142" s="89">
        <v>1.5622615814208899E-2</v>
      </c>
      <c r="C142" s="89">
        <v>0</v>
      </c>
      <c r="D142" s="90">
        <v>6.2509775161743095E-2</v>
      </c>
      <c r="E142" s="90">
        <v>0</v>
      </c>
      <c r="F142" s="91">
        <v>0.24994134902954099</v>
      </c>
      <c r="G142" s="91">
        <v>0</v>
      </c>
      <c r="H142" s="92">
        <v>0.531155586242675</v>
      </c>
      <c r="I142" s="92">
        <v>0</v>
      </c>
      <c r="J142" s="93">
        <v>1.43712925910949</v>
      </c>
      <c r="K142" s="93">
        <v>0</v>
      </c>
      <c r="L142" s="94">
        <v>64.922257423400794</v>
      </c>
      <c r="M142" s="94">
        <v>123</v>
      </c>
      <c r="N142" s="95">
        <v>412.27749466896</v>
      </c>
      <c r="O142" s="95">
        <v>374</v>
      </c>
      <c r="P142" s="6">
        <v>138.15531301498399</v>
      </c>
      <c r="Q142" s="6">
        <v>423</v>
      </c>
      <c r="R142" s="96">
        <v>138.45207810401899</v>
      </c>
      <c r="S142" s="96">
        <v>86</v>
      </c>
      <c r="T142" s="88">
        <v>102.210350990295</v>
      </c>
      <c r="U142" s="88">
        <v>140</v>
      </c>
    </row>
    <row r="143" spans="1:21" x14ac:dyDescent="0.3">
      <c r="A143" s="2">
        <v>9</v>
      </c>
      <c r="B143" s="89">
        <v>1.56450271606445E-2</v>
      </c>
      <c r="C143" s="89">
        <v>0</v>
      </c>
      <c r="D143" s="90">
        <v>6.2484025955200098E-2</v>
      </c>
      <c r="E143" s="90">
        <v>0</v>
      </c>
      <c r="F143" s="91">
        <v>0.24996447563171301</v>
      </c>
      <c r="G143" s="91">
        <v>0</v>
      </c>
      <c r="H143" s="92">
        <v>0.53115057945251398</v>
      </c>
      <c r="I143" s="92">
        <v>0</v>
      </c>
      <c r="J143" s="93">
        <v>1.4527564048767001</v>
      </c>
      <c r="K143" s="93">
        <v>0</v>
      </c>
      <c r="L143" s="94">
        <v>64.969056367874103</v>
      </c>
      <c r="M143" s="94">
        <v>115</v>
      </c>
      <c r="N143" s="95">
        <v>411.05986118316599</v>
      </c>
      <c r="O143" s="95">
        <v>365</v>
      </c>
      <c r="P143" s="6">
        <v>138.123271465301</v>
      </c>
      <c r="Q143" s="6">
        <v>421</v>
      </c>
      <c r="R143" s="96">
        <v>138.49894618988</v>
      </c>
      <c r="S143" s="96">
        <v>85</v>
      </c>
      <c r="T143" s="88">
        <v>102.382139444351</v>
      </c>
      <c r="U143" s="88">
        <v>139</v>
      </c>
    </row>
    <row r="144" spans="1:21" x14ac:dyDescent="0.3">
      <c r="A144" s="2">
        <v>10</v>
      </c>
      <c r="B144" s="89">
        <v>3.1219244003295898E-2</v>
      </c>
      <c r="C144" s="89">
        <v>0</v>
      </c>
      <c r="D144" s="90">
        <v>6.24527931213378E-2</v>
      </c>
      <c r="E144" s="90">
        <v>0</v>
      </c>
      <c r="F144" s="91">
        <v>0.24994993209838801</v>
      </c>
      <c r="G144" s="91">
        <v>0</v>
      </c>
      <c r="H144" s="92">
        <v>0.531094551086425</v>
      </c>
      <c r="I144" s="92">
        <v>0</v>
      </c>
      <c r="J144" s="6">
        <v>1.45280861854553</v>
      </c>
      <c r="K144" s="93">
        <v>0</v>
      </c>
      <c r="L144" s="94">
        <v>65.078434467315603</v>
      </c>
      <c r="M144" s="94">
        <v>122</v>
      </c>
      <c r="N144" s="95">
        <v>410.23112607002201</v>
      </c>
      <c r="O144" s="95">
        <v>367</v>
      </c>
      <c r="P144" s="6">
        <v>138.795758962631</v>
      </c>
      <c r="Q144" s="6">
        <v>442</v>
      </c>
      <c r="R144" s="96">
        <v>138.952302932739</v>
      </c>
      <c r="S144" s="96">
        <v>83</v>
      </c>
      <c r="T144" s="88">
        <v>102.585238695144</v>
      </c>
      <c r="U144" s="88">
        <v>134</v>
      </c>
    </row>
    <row r="145" spans="1:21" x14ac:dyDescent="0.3">
      <c r="A145" s="4" t="s">
        <v>8</v>
      </c>
      <c r="B145" s="4">
        <f t="shared" ref="B145:K145" si="12">AVERAGE(B135:B144)</f>
        <v>2.3431158065795848E-2</v>
      </c>
      <c r="C145" s="4">
        <f t="shared" si="12"/>
        <v>0</v>
      </c>
      <c r="D145" s="4">
        <f t="shared" si="12"/>
        <v>6.5612769126892026E-2</v>
      </c>
      <c r="E145" s="4">
        <f t="shared" si="12"/>
        <v>0</v>
      </c>
      <c r="F145" s="4">
        <f t="shared" si="12"/>
        <v>0.24837579727172798</v>
      </c>
      <c r="G145" s="4">
        <f t="shared" si="12"/>
        <v>0</v>
      </c>
      <c r="H145" s="4">
        <f t="shared" si="12"/>
        <v>0.53112230300903285</v>
      </c>
      <c r="I145" s="4">
        <f t="shared" si="12"/>
        <v>0</v>
      </c>
      <c r="J145" s="4">
        <f t="shared" si="12"/>
        <v>1.4496422529220521</v>
      </c>
      <c r="K145" s="4">
        <f t="shared" si="12"/>
        <v>0</v>
      </c>
      <c r="L145" s="4">
        <f t="shared" ref="L145:U145" si="13">AVERAGE(L135:L144)</f>
        <v>65.534576249122566</v>
      </c>
      <c r="M145" s="4">
        <f t="shared" si="13"/>
        <v>123.7</v>
      </c>
      <c r="N145" s="4">
        <f t="shared" si="13"/>
        <v>411.8013645648951</v>
      </c>
      <c r="O145" s="4">
        <f t="shared" si="13"/>
        <v>366</v>
      </c>
      <c r="P145" s="4">
        <f t="shared" si="13"/>
        <v>138.46290132999377</v>
      </c>
      <c r="Q145" s="4">
        <f t="shared" si="13"/>
        <v>433.1</v>
      </c>
      <c r="R145" s="4">
        <f t="shared" si="13"/>
        <v>139.13255951404528</v>
      </c>
      <c r="S145" s="4">
        <f t="shared" si="13"/>
        <v>83.6</v>
      </c>
      <c r="T145" s="4">
        <f t="shared" si="13"/>
        <v>102.435102820396</v>
      </c>
      <c r="U145" s="4">
        <f t="shared" si="13"/>
        <v>138.6</v>
      </c>
    </row>
    <row r="148" spans="1:21" x14ac:dyDescent="0.3">
      <c r="A148" s="1" t="s">
        <v>0</v>
      </c>
      <c r="B148" s="1">
        <v>256</v>
      </c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>
        <f>M152-M153</f>
        <v>11</v>
      </c>
      <c r="N148" s="74"/>
      <c r="O148" s="74">
        <f>O152-O153</f>
        <v>19</v>
      </c>
      <c r="P148" s="74"/>
      <c r="Q148" s="74"/>
      <c r="R148" s="74"/>
      <c r="S148" s="74"/>
      <c r="T148" s="74"/>
      <c r="U148" s="74"/>
    </row>
    <row r="149" spans="1:21" x14ac:dyDescent="0.3">
      <c r="A149" s="1" t="s">
        <v>18</v>
      </c>
      <c r="B149" s="1">
        <v>1</v>
      </c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</row>
    <row r="150" spans="1:21" x14ac:dyDescent="0.3">
      <c r="A150" s="1" t="s">
        <v>19</v>
      </c>
      <c r="B150" s="1">
        <v>128</v>
      </c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</row>
    <row r="151" spans="1:21" x14ac:dyDescent="0.3">
      <c r="A151" s="1" t="s">
        <v>20</v>
      </c>
      <c r="B151" s="1" t="s">
        <v>25</v>
      </c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</row>
    <row r="152" spans="1:21" x14ac:dyDescent="0.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>
        <v>39</v>
      </c>
      <c r="N152" s="74"/>
      <c r="O152" s="74">
        <v>67</v>
      </c>
      <c r="P152" s="74"/>
      <c r="Q152" s="74"/>
      <c r="R152" s="74"/>
      <c r="S152" s="74"/>
      <c r="T152" s="74"/>
      <c r="U152" s="74"/>
    </row>
    <row r="153" spans="1:21" x14ac:dyDescent="0.3">
      <c r="A153" s="1" t="s">
        <v>17</v>
      </c>
      <c r="B153" s="74"/>
      <c r="C153" s="1">
        <v>4</v>
      </c>
      <c r="D153" s="74"/>
      <c r="E153" s="1">
        <v>5</v>
      </c>
      <c r="F153" s="74"/>
      <c r="G153" s="1">
        <v>5</v>
      </c>
      <c r="H153" s="74"/>
      <c r="I153" s="1">
        <v>10</v>
      </c>
      <c r="J153" s="74"/>
      <c r="K153" s="1">
        <v>11</v>
      </c>
      <c r="L153" s="74"/>
      <c r="M153" s="1">
        <v>28</v>
      </c>
      <c r="N153" s="74"/>
      <c r="O153" s="1">
        <v>48</v>
      </c>
      <c r="P153" s="74"/>
      <c r="Q153" s="1">
        <v>15</v>
      </c>
      <c r="R153" s="74"/>
      <c r="S153" s="1">
        <v>25</v>
      </c>
      <c r="T153" s="74"/>
      <c r="U153" s="1">
        <v>31</v>
      </c>
    </row>
    <row r="154" spans="1:21" ht="18" thickBot="1" x14ac:dyDescent="0.4">
      <c r="A154" s="74"/>
      <c r="B154" s="210" t="s">
        <v>1</v>
      </c>
      <c r="C154" s="210"/>
      <c r="D154" s="210" t="s">
        <v>2</v>
      </c>
      <c r="E154" s="210"/>
      <c r="F154" s="210" t="s">
        <v>3</v>
      </c>
      <c r="G154" s="210"/>
      <c r="H154" s="210" t="s">
        <v>4</v>
      </c>
      <c r="I154" s="210"/>
      <c r="J154" s="210" t="s">
        <v>5</v>
      </c>
      <c r="K154" s="210"/>
      <c r="L154" s="210" t="s">
        <v>9</v>
      </c>
      <c r="M154" s="210"/>
      <c r="N154" s="210" t="s">
        <v>10</v>
      </c>
      <c r="O154" s="210"/>
      <c r="P154" s="210" t="s">
        <v>12</v>
      </c>
      <c r="Q154" s="210"/>
      <c r="R154" s="210" t="s">
        <v>13</v>
      </c>
      <c r="S154" s="210"/>
      <c r="T154" s="210" t="s">
        <v>14</v>
      </c>
      <c r="U154" s="210"/>
    </row>
    <row r="155" spans="1:21" ht="15" thickTop="1" x14ac:dyDescent="0.3">
      <c r="A155" s="74"/>
      <c r="B155" s="3" t="s">
        <v>6</v>
      </c>
      <c r="C155" s="3" t="s">
        <v>7</v>
      </c>
      <c r="D155" s="3" t="s">
        <v>6</v>
      </c>
      <c r="E155" s="3" t="s">
        <v>7</v>
      </c>
      <c r="F155" s="3" t="s">
        <v>6</v>
      </c>
      <c r="G155" s="3" t="s">
        <v>7</v>
      </c>
      <c r="H155" s="3" t="s">
        <v>6</v>
      </c>
      <c r="I155" s="3" t="s">
        <v>7</v>
      </c>
      <c r="J155" s="3" t="s">
        <v>6</v>
      </c>
      <c r="K155" s="3" t="s">
        <v>7</v>
      </c>
      <c r="L155" s="3" t="s">
        <v>6</v>
      </c>
      <c r="M155" s="3" t="s">
        <v>7</v>
      </c>
      <c r="N155" s="3" t="s">
        <v>6</v>
      </c>
      <c r="O155" s="3" t="s">
        <v>7</v>
      </c>
      <c r="P155" s="3" t="s">
        <v>6</v>
      </c>
      <c r="Q155" s="3" t="s">
        <v>7</v>
      </c>
      <c r="R155" s="3" t="s">
        <v>6</v>
      </c>
      <c r="S155" s="3" t="s">
        <v>7</v>
      </c>
      <c r="T155" s="3" t="s">
        <v>6</v>
      </c>
      <c r="U155" s="3" t="s">
        <v>7</v>
      </c>
    </row>
    <row r="156" spans="1:21" x14ac:dyDescent="0.3">
      <c r="A156" s="2">
        <v>1</v>
      </c>
      <c r="B156" s="99">
        <v>1.5596151351928701E-2</v>
      </c>
      <c r="C156" s="99">
        <v>0</v>
      </c>
      <c r="D156" s="99">
        <v>7.8104972839355399E-2</v>
      </c>
      <c r="E156" s="99">
        <v>0</v>
      </c>
      <c r="F156" s="100">
        <v>0.24993729591369601</v>
      </c>
      <c r="G156" s="100">
        <v>0</v>
      </c>
      <c r="H156" s="100">
        <v>0.45301795005798301</v>
      </c>
      <c r="I156" s="100">
        <v>0</v>
      </c>
      <c r="J156" s="6">
        <v>1.45277976989746</v>
      </c>
      <c r="K156" s="6">
        <v>0</v>
      </c>
      <c r="L156" s="101">
        <v>65.453343152999807</v>
      </c>
      <c r="M156" s="101">
        <v>127</v>
      </c>
      <c r="N156" s="102">
        <v>412.19945549964899</v>
      </c>
      <c r="O156" s="102">
        <v>365</v>
      </c>
      <c r="P156" s="6">
        <v>138.03030347824</v>
      </c>
      <c r="Q156" s="6">
        <v>427</v>
      </c>
      <c r="R156" s="97">
        <v>138.092786550521</v>
      </c>
      <c r="S156" s="97">
        <v>84</v>
      </c>
      <c r="T156" s="98">
        <v>98.726737976074205</v>
      </c>
      <c r="U156" s="98">
        <v>144</v>
      </c>
    </row>
    <row r="157" spans="1:21" x14ac:dyDescent="0.3">
      <c r="A157" s="2">
        <v>2</v>
      </c>
      <c r="B157" s="99">
        <v>3.1243085861205999E-2</v>
      </c>
      <c r="C157" s="99">
        <v>0</v>
      </c>
      <c r="D157" s="99">
        <v>7.81071186065673E-2</v>
      </c>
      <c r="E157" s="99">
        <v>0</v>
      </c>
      <c r="F157" s="100">
        <v>0.249965906143188</v>
      </c>
      <c r="G157" s="100">
        <v>0</v>
      </c>
      <c r="H157" s="100">
        <v>0.45301198959350503</v>
      </c>
      <c r="I157" s="100">
        <v>0</v>
      </c>
      <c r="J157" s="6">
        <v>1.45278120040893</v>
      </c>
      <c r="K157" s="6">
        <v>0</v>
      </c>
      <c r="L157" s="101">
        <v>64.641069650649996</v>
      </c>
      <c r="M157" s="101">
        <v>125</v>
      </c>
      <c r="N157" s="102">
        <v>409.09186434745698</v>
      </c>
      <c r="O157" s="102">
        <v>358</v>
      </c>
      <c r="P157" s="6">
        <v>138.93637704849201</v>
      </c>
      <c r="Q157" s="6">
        <v>434</v>
      </c>
      <c r="R157" s="97">
        <v>139.93610405921899</v>
      </c>
      <c r="S157" s="97">
        <v>82</v>
      </c>
      <c r="T157" s="98">
        <v>97.789482831954899</v>
      </c>
      <c r="U157" s="98">
        <v>140</v>
      </c>
    </row>
    <row r="158" spans="1:21" x14ac:dyDescent="0.3">
      <c r="A158" s="2">
        <v>3</v>
      </c>
      <c r="B158" s="99">
        <v>3.12426090240478E-2</v>
      </c>
      <c r="C158" s="99">
        <v>0</v>
      </c>
      <c r="D158" s="99">
        <v>6.2484979629516602E-2</v>
      </c>
      <c r="E158" s="99">
        <v>0</v>
      </c>
      <c r="F158" s="100">
        <v>0.24994158744812001</v>
      </c>
      <c r="G158" s="100">
        <v>0</v>
      </c>
      <c r="H158" s="100">
        <v>0.468616962432861</v>
      </c>
      <c r="I158" s="100">
        <v>0</v>
      </c>
      <c r="J158" s="6">
        <v>1.45280861854553</v>
      </c>
      <c r="K158" s="6">
        <v>0</v>
      </c>
      <c r="L158" s="101">
        <v>66.046230316162095</v>
      </c>
      <c r="M158" s="101">
        <v>124</v>
      </c>
      <c r="N158" s="6">
        <v>412.60556674003601</v>
      </c>
      <c r="O158" s="102">
        <v>368</v>
      </c>
      <c r="P158" s="6">
        <v>139.23350644111599</v>
      </c>
      <c r="Q158" s="6">
        <v>424</v>
      </c>
      <c r="R158" s="97">
        <v>138.34164690971301</v>
      </c>
      <c r="S158" s="97">
        <v>78</v>
      </c>
      <c r="T158" s="98">
        <v>97.461470842361393</v>
      </c>
      <c r="U158" s="98">
        <v>138</v>
      </c>
    </row>
    <row r="159" spans="1:21" x14ac:dyDescent="0.3">
      <c r="A159" s="2">
        <v>4</v>
      </c>
      <c r="B159" s="99">
        <v>1.56223773956298E-2</v>
      </c>
      <c r="C159" s="99">
        <v>0</v>
      </c>
      <c r="D159" s="99">
        <v>6.2483787536620997E-2</v>
      </c>
      <c r="E159" s="99">
        <v>0</v>
      </c>
      <c r="F159" s="100">
        <v>0.24991703033447199</v>
      </c>
      <c r="G159" s="100">
        <v>0</v>
      </c>
      <c r="H159" s="100">
        <v>0.46863579750061002</v>
      </c>
      <c r="I159" s="100">
        <v>0</v>
      </c>
      <c r="J159" s="6">
        <v>1.43712830543518</v>
      </c>
      <c r="K159" s="6">
        <v>0</v>
      </c>
      <c r="L159" s="101">
        <v>65.297138690948401</v>
      </c>
      <c r="M159" s="101">
        <v>122</v>
      </c>
      <c r="N159" s="102">
        <v>415.792281389236</v>
      </c>
      <c r="O159" s="102">
        <v>370</v>
      </c>
      <c r="P159" s="6">
        <v>139.404982089996</v>
      </c>
      <c r="Q159" s="6">
        <v>441</v>
      </c>
      <c r="R159" s="97">
        <v>137.56166267395</v>
      </c>
      <c r="S159" s="97">
        <v>84</v>
      </c>
      <c r="T159" s="98">
        <v>97.680172443389793</v>
      </c>
      <c r="U159" s="98">
        <v>137</v>
      </c>
    </row>
    <row r="160" spans="1:21" x14ac:dyDescent="0.3">
      <c r="A160" s="2">
        <v>5</v>
      </c>
      <c r="B160" s="99">
        <v>1.5646934509277299E-2</v>
      </c>
      <c r="C160" s="99">
        <v>0</v>
      </c>
      <c r="D160" s="99">
        <v>7.8108549118041895E-2</v>
      </c>
      <c r="E160" s="99">
        <v>0</v>
      </c>
      <c r="F160" s="100">
        <v>0.24994754791259699</v>
      </c>
      <c r="G160" s="100">
        <v>0</v>
      </c>
      <c r="H160" s="100">
        <v>0.452987670898437</v>
      </c>
      <c r="I160" s="100">
        <v>0</v>
      </c>
      <c r="J160" s="6">
        <v>1.4683799743652299</v>
      </c>
      <c r="K160" s="6">
        <v>0</v>
      </c>
      <c r="L160" s="101">
        <v>65.000300884246798</v>
      </c>
      <c r="M160" s="101">
        <v>124</v>
      </c>
      <c r="N160" s="102">
        <v>412.09086871147099</v>
      </c>
      <c r="O160" s="102">
        <v>358</v>
      </c>
      <c r="P160" s="6">
        <v>139.81008744239799</v>
      </c>
      <c r="Q160" s="6">
        <v>428</v>
      </c>
      <c r="R160" s="97">
        <v>137.467945575714</v>
      </c>
      <c r="S160" s="97">
        <v>83</v>
      </c>
      <c r="T160" s="98">
        <v>98.0862650871276</v>
      </c>
      <c r="U160" s="98">
        <v>127</v>
      </c>
    </row>
    <row r="161" spans="1:21" x14ac:dyDescent="0.3">
      <c r="A161" s="2">
        <v>6</v>
      </c>
      <c r="B161" s="99">
        <v>3.1242370605468701E-2</v>
      </c>
      <c r="C161" s="99">
        <v>0</v>
      </c>
      <c r="D161" s="99">
        <v>6.2510490417480399E-2</v>
      </c>
      <c r="E161" s="99">
        <v>0</v>
      </c>
      <c r="F161" s="5">
        <v>0.24990868568420399</v>
      </c>
      <c r="G161" s="100">
        <v>0</v>
      </c>
      <c r="H161" s="100">
        <v>0.45301604270934998</v>
      </c>
      <c r="I161" s="100">
        <v>0</v>
      </c>
      <c r="J161" s="6">
        <v>1.4996464252471899</v>
      </c>
      <c r="K161" s="6">
        <v>0</v>
      </c>
      <c r="L161" s="101">
        <v>65.062849760055499</v>
      </c>
      <c r="M161" s="101">
        <v>129</v>
      </c>
      <c r="N161" s="102">
        <v>414.77684092521599</v>
      </c>
      <c r="O161" s="102">
        <v>368</v>
      </c>
      <c r="P161" s="6">
        <v>139.280046939849</v>
      </c>
      <c r="Q161" s="6">
        <v>430</v>
      </c>
      <c r="R161" s="97">
        <v>138.530199766159</v>
      </c>
      <c r="S161" s="97">
        <v>80</v>
      </c>
      <c r="T161" s="98">
        <v>97.335703372955294</v>
      </c>
      <c r="U161" s="98">
        <v>139</v>
      </c>
    </row>
    <row r="162" spans="1:21" x14ac:dyDescent="0.3">
      <c r="A162" s="2">
        <v>7</v>
      </c>
      <c r="B162" s="99">
        <v>3.1247615814208901E-2</v>
      </c>
      <c r="C162" s="99">
        <v>0</v>
      </c>
      <c r="D162" s="99">
        <v>6.2506437301635701E-2</v>
      </c>
      <c r="E162" s="99">
        <v>0</v>
      </c>
      <c r="F162" s="100">
        <v>0.234306335449218</v>
      </c>
      <c r="G162" s="100">
        <v>0</v>
      </c>
      <c r="H162" s="100">
        <v>0.45304131507873502</v>
      </c>
      <c r="I162" s="100">
        <v>0</v>
      </c>
      <c r="J162" s="6">
        <v>1.5777289867401101</v>
      </c>
      <c r="K162" s="6">
        <v>0</v>
      </c>
      <c r="L162" s="101">
        <v>65.484593629836994</v>
      </c>
      <c r="M162" s="6">
        <v>124</v>
      </c>
      <c r="N162" s="102">
        <v>407.85744714736899</v>
      </c>
      <c r="O162" s="102">
        <v>356</v>
      </c>
      <c r="P162" s="6">
        <v>140.10794711112899</v>
      </c>
      <c r="Q162" s="6">
        <v>438</v>
      </c>
      <c r="R162" s="97">
        <v>138.405216455459</v>
      </c>
      <c r="S162" s="97">
        <v>79</v>
      </c>
      <c r="T162" s="98">
        <v>97.555177450179997</v>
      </c>
      <c r="U162" s="98">
        <v>137</v>
      </c>
    </row>
    <row r="163" spans="1:21" x14ac:dyDescent="0.3">
      <c r="A163" s="2">
        <v>8</v>
      </c>
      <c r="B163" s="99">
        <v>3.12368869781494E-2</v>
      </c>
      <c r="C163" s="99">
        <v>0</v>
      </c>
      <c r="D163" s="99">
        <v>7.8080892562866197E-2</v>
      </c>
      <c r="E163" s="99">
        <v>0</v>
      </c>
      <c r="F163" s="100">
        <v>0.249925851821899</v>
      </c>
      <c r="G163" s="100">
        <v>0</v>
      </c>
      <c r="H163" s="100">
        <v>0.45301651954650801</v>
      </c>
      <c r="I163" s="100">
        <v>0</v>
      </c>
      <c r="J163" s="6">
        <v>1.4526059627532899</v>
      </c>
      <c r="K163" s="6">
        <v>0</v>
      </c>
      <c r="L163" s="101">
        <v>64.281751632690401</v>
      </c>
      <c r="M163" s="101">
        <v>125</v>
      </c>
      <c r="N163" s="102">
        <v>411.23078441619799</v>
      </c>
      <c r="O163" s="102">
        <v>369</v>
      </c>
      <c r="P163" s="6">
        <v>138.92071247100799</v>
      </c>
      <c r="Q163" s="6">
        <v>428</v>
      </c>
      <c r="R163" s="97">
        <v>138.389602184295</v>
      </c>
      <c r="S163" s="97">
        <v>79</v>
      </c>
      <c r="T163" s="98">
        <v>97.429331064224201</v>
      </c>
      <c r="U163" s="98">
        <v>136</v>
      </c>
    </row>
    <row r="164" spans="1:21" x14ac:dyDescent="0.3">
      <c r="A164" s="2">
        <v>9</v>
      </c>
      <c r="B164" s="99">
        <v>3.12442779541015E-2</v>
      </c>
      <c r="C164" s="99">
        <v>0</v>
      </c>
      <c r="D164" s="99">
        <v>7.8105449676513602E-2</v>
      </c>
      <c r="E164" s="99">
        <v>0</v>
      </c>
      <c r="F164" s="100">
        <v>0.26556158065795898</v>
      </c>
      <c r="G164" s="100">
        <v>0</v>
      </c>
      <c r="H164" s="100">
        <v>0.453041791915893</v>
      </c>
      <c r="I164" s="100">
        <v>0</v>
      </c>
      <c r="J164" s="6">
        <v>1.43716073036193</v>
      </c>
      <c r="K164" s="6">
        <v>0</v>
      </c>
      <c r="L164" s="101">
        <v>64.094296932220402</v>
      </c>
      <c r="M164" s="101">
        <v>123</v>
      </c>
      <c r="N164" s="102">
        <v>408.60727834701498</v>
      </c>
      <c r="O164" s="102">
        <v>367</v>
      </c>
      <c r="P164" s="6">
        <v>139.483083009719</v>
      </c>
      <c r="Q164" s="6">
        <v>428</v>
      </c>
      <c r="R164" s="97">
        <v>138.341884613037</v>
      </c>
      <c r="S164" s="97">
        <v>85</v>
      </c>
      <c r="T164" s="98">
        <v>98.086296558380099</v>
      </c>
      <c r="U164" s="98">
        <v>144</v>
      </c>
    </row>
    <row r="165" spans="1:21" x14ac:dyDescent="0.3">
      <c r="A165" s="2">
        <v>10</v>
      </c>
      <c r="B165" s="99">
        <v>1.56083106994628E-2</v>
      </c>
      <c r="C165" s="99">
        <v>0</v>
      </c>
      <c r="D165" s="99">
        <v>7.8107833862304604E-2</v>
      </c>
      <c r="E165" s="99">
        <v>0</v>
      </c>
      <c r="F165" s="100">
        <v>0.249939680099487</v>
      </c>
      <c r="G165" s="100">
        <v>0</v>
      </c>
      <c r="H165" s="100">
        <v>0.46864581108093201</v>
      </c>
      <c r="I165" s="100">
        <v>0</v>
      </c>
      <c r="J165" s="6">
        <v>1.4527850151062001</v>
      </c>
      <c r="K165" s="6">
        <v>0</v>
      </c>
      <c r="L165" s="101">
        <v>64.188028335571204</v>
      </c>
      <c r="M165" s="101">
        <v>117</v>
      </c>
      <c r="N165" s="102">
        <v>409.34043931961003</v>
      </c>
      <c r="O165" s="102">
        <v>367</v>
      </c>
      <c r="P165" s="6">
        <v>139.23289179801901</v>
      </c>
      <c r="Q165" s="6">
        <v>441</v>
      </c>
      <c r="R165" s="97">
        <v>137.78036069869901</v>
      </c>
      <c r="S165" s="97">
        <v>82</v>
      </c>
      <c r="T165" s="98">
        <v>97.680111169815007</v>
      </c>
      <c r="U165" s="98">
        <v>131</v>
      </c>
    </row>
    <row r="166" spans="1:21" x14ac:dyDescent="0.3">
      <c r="A166" s="4" t="s">
        <v>8</v>
      </c>
      <c r="B166" s="4">
        <f t="shared" ref="B166:K166" si="14">AVERAGE(B156:B165)</f>
        <v>2.4993062019348092E-2</v>
      </c>
      <c r="C166" s="4">
        <f t="shared" si="14"/>
        <v>0</v>
      </c>
      <c r="D166" s="4">
        <f t="shared" si="14"/>
        <v>7.1860051155090254E-2</v>
      </c>
      <c r="E166" s="4">
        <f t="shared" si="14"/>
        <v>0</v>
      </c>
      <c r="F166" s="4">
        <f t="shared" si="14"/>
        <v>0.24993515014648399</v>
      </c>
      <c r="G166" s="4">
        <f t="shared" si="14"/>
        <v>0</v>
      </c>
      <c r="H166" s="4">
        <f t="shared" si="14"/>
        <v>0.45770318508148139</v>
      </c>
      <c r="I166" s="4">
        <f t="shared" si="14"/>
        <v>0</v>
      </c>
      <c r="J166" s="4">
        <f t="shared" si="14"/>
        <v>1.4683804988861051</v>
      </c>
      <c r="K166" s="4">
        <f t="shared" si="14"/>
        <v>0</v>
      </c>
      <c r="L166" s="4">
        <f t="shared" ref="L166:U166" si="15">AVERAGE(L156:L165)</f>
        <v>64.954960298538154</v>
      </c>
      <c r="M166" s="4">
        <f t="shared" si="15"/>
        <v>124</v>
      </c>
      <c r="N166" s="4">
        <f t="shared" si="15"/>
        <v>411.35928268432565</v>
      </c>
      <c r="O166" s="4">
        <f>AVERAGE(O156:O165)</f>
        <v>364.6</v>
      </c>
      <c r="P166" s="4">
        <f t="shared" si="15"/>
        <v>139.2439937829966</v>
      </c>
      <c r="Q166" s="4">
        <f t="shared" si="15"/>
        <v>431.9</v>
      </c>
      <c r="R166" s="4">
        <f t="shared" si="15"/>
        <v>138.28474094867661</v>
      </c>
      <c r="S166" s="4">
        <f t="shared" si="15"/>
        <v>81.599999999999994</v>
      </c>
      <c r="T166" s="4">
        <f t="shared" si="15"/>
        <v>97.78307487964625</v>
      </c>
      <c r="U166" s="4">
        <f t="shared" si="15"/>
        <v>137.30000000000001</v>
      </c>
    </row>
  </sheetData>
  <mergeCells count="81">
    <mergeCell ref="L70:M70"/>
    <mergeCell ref="N70:O70"/>
    <mergeCell ref="P70:Q70"/>
    <mergeCell ref="R70:S70"/>
    <mergeCell ref="T70:U70"/>
    <mergeCell ref="B70:C70"/>
    <mergeCell ref="D70:E70"/>
    <mergeCell ref="F70:G70"/>
    <mergeCell ref="H70:I70"/>
    <mergeCell ref="J70:K70"/>
    <mergeCell ref="L49:M49"/>
    <mergeCell ref="N49:O49"/>
    <mergeCell ref="P49:Q49"/>
    <mergeCell ref="R49:S49"/>
    <mergeCell ref="T49:U49"/>
    <mergeCell ref="B49:C49"/>
    <mergeCell ref="D49:E49"/>
    <mergeCell ref="F49:G49"/>
    <mergeCell ref="H49:I49"/>
    <mergeCell ref="J49:K49"/>
    <mergeCell ref="L28:M28"/>
    <mergeCell ref="N28:O28"/>
    <mergeCell ref="P28:Q28"/>
    <mergeCell ref="R28:S28"/>
    <mergeCell ref="T28:U28"/>
    <mergeCell ref="B28:C28"/>
    <mergeCell ref="D28:E28"/>
    <mergeCell ref="F28:G28"/>
    <mergeCell ref="H28:I28"/>
    <mergeCell ref="J28:K28"/>
    <mergeCell ref="V7:W7"/>
    <mergeCell ref="N7:O7"/>
    <mergeCell ref="P7:Q7"/>
    <mergeCell ref="R7:S7"/>
    <mergeCell ref="T7:U7"/>
    <mergeCell ref="L7:M7"/>
    <mergeCell ref="B7:C7"/>
    <mergeCell ref="D7:E7"/>
    <mergeCell ref="F7:G7"/>
    <mergeCell ref="H7:I7"/>
    <mergeCell ref="J7:K7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B112:C112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T112:U11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B154:C154"/>
    <mergeCell ref="D154:E154"/>
    <mergeCell ref="F154:G154"/>
    <mergeCell ref="H154:I154"/>
    <mergeCell ref="J154:K154"/>
    <mergeCell ref="L154:M154"/>
    <mergeCell ref="N154:O154"/>
    <mergeCell ref="P154:Q154"/>
    <mergeCell ref="R154:S154"/>
    <mergeCell ref="T154:U15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opLeftCell="A148" zoomScale="85" zoomScaleNormal="85" workbookViewId="0">
      <selection activeCell="B166" sqref="B166:U166"/>
    </sheetView>
  </sheetViews>
  <sheetFormatPr baseColWidth="10" defaultRowHeight="14.4" x14ac:dyDescent="0.3"/>
  <cols>
    <col min="1" max="2" width="11.6640625" style="104" bestFit="1" customWidth="1"/>
    <col min="3" max="3" width="5.21875" style="104" bestFit="1" customWidth="1"/>
    <col min="4" max="4" width="11.6640625" style="104" bestFit="1" customWidth="1"/>
    <col min="5" max="5" width="5.21875" style="104" bestFit="1" customWidth="1"/>
    <col min="6" max="6" width="11.6640625" style="104" bestFit="1" customWidth="1"/>
    <col min="7" max="7" width="5.21875" style="104" bestFit="1" customWidth="1"/>
    <col min="8" max="8" width="11.6640625" style="104" bestFit="1" customWidth="1"/>
    <col min="9" max="9" width="5.21875" style="104" bestFit="1" customWidth="1"/>
    <col min="10" max="10" width="11.6640625" style="104" bestFit="1" customWidth="1"/>
    <col min="11" max="11" width="5.21875" style="104" bestFit="1" customWidth="1"/>
    <col min="12" max="12" width="11.6640625" style="104" bestFit="1" customWidth="1"/>
    <col min="13" max="13" width="5.21875" style="104" bestFit="1" customWidth="1"/>
    <col min="14" max="14" width="11.6640625" style="104" bestFit="1" customWidth="1"/>
    <col min="15" max="15" width="8.21875" style="104" bestFit="1" customWidth="1"/>
    <col min="16" max="16" width="11.6640625" style="104" bestFit="1" customWidth="1"/>
    <col min="17" max="17" width="8.21875" style="104" bestFit="1" customWidth="1"/>
    <col min="18" max="18" width="11.6640625" style="104" bestFit="1" customWidth="1"/>
    <col min="19" max="19" width="8.21875" style="104" bestFit="1" customWidth="1"/>
    <col min="20" max="20" width="11.6640625" style="104" bestFit="1" customWidth="1"/>
    <col min="21" max="21" width="8.21875" style="104" bestFit="1" customWidth="1"/>
    <col min="22" max="22" width="11.5546875" style="104"/>
    <col min="23" max="23" width="5.109375" style="104" bestFit="1" customWidth="1"/>
    <col min="24" max="16384" width="11.5546875" style="104"/>
  </cols>
  <sheetData>
    <row r="1" spans="1:23" x14ac:dyDescent="0.3">
      <c r="A1" s="1" t="s">
        <v>0</v>
      </c>
      <c r="B1" s="1">
        <v>128</v>
      </c>
      <c r="M1" s="104">
        <f>M5-M6</f>
        <v>11</v>
      </c>
      <c r="O1" s="104">
        <f>O5-O6</f>
        <v>19</v>
      </c>
    </row>
    <row r="2" spans="1:23" x14ac:dyDescent="0.3">
      <c r="A2" s="1" t="s">
        <v>18</v>
      </c>
      <c r="B2" s="1">
        <v>2</v>
      </c>
    </row>
    <row r="3" spans="1:23" x14ac:dyDescent="0.3">
      <c r="A3" s="1" t="s">
        <v>19</v>
      </c>
      <c r="B3" s="1">
        <v>32</v>
      </c>
    </row>
    <row r="4" spans="1:23" x14ac:dyDescent="0.3">
      <c r="A4" s="1" t="s">
        <v>20</v>
      </c>
      <c r="B4" s="1" t="s">
        <v>21</v>
      </c>
    </row>
    <row r="5" spans="1:23" x14ac:dyDescent="0.3">
      <c r="M5" s="104">
        <v>39</v>
      </c>
      <c r="O5" s="104">
        <v>67</v>
      </c>
    </row>
    <row r="6" spans="1:23" x14ac:dyDescent="0.3">
      <c r="A6" s="1" t="s">
        <v>17</v>
      </c>
      <c r="C6" s="1">
        <v>4</v>
      </c>
      <c r="E6" s="1">
        <v>5</v>
      </c>
      <c r="G6" s="1">
        <v>5</v>
      </c>
      <c r="I6" s="1">
        <v>10</v>
      </c>
      <c r="K6" s="1">
        <v>11</v>
      </c>
      <c r="M6" s="1">
        <v>28</v>
      </c>
      <c r="O6" s="1">
        <v>48</v>
      </c>
      <c r="Q6" s="1">
        <v>15</v>
      </c>
      <c r="S6" s="1">
        <v>25</v>
      </c>
      <c r="U6" s="1">
        <v>31</v>
      </c>
    </row>
    <row r="7" spans="1:23" ht="18" thickBot="1" x14ac:dyDescent="0.4">
      <c r="B7" s="210" t="s">
        <v>1</v>
      </c>
      <c r="C7" s="210"/>
      <c r="D7" s="210" t="s">
        <v>2</v>
      </c>
      <c r="E7" s="210"/>
      <c r="F7" s="210" t="s">
        <v>3</v>
      </c>
      <c r="G7" s="210"/>
      <c r="H7" s="210" t="s">
        <v>4</v>
      </c>
      <c r="I7" s="210"/>
      <c r="J7" s="210" t="s">
        <v>5</v>
      </c>
      <c r="K7" s="210"/>
      <c r="L7" s="210" t="s">
        <v>9</v>
      </c>
      <c r="M7" s="210"/>
      <c r="N7" s="210" t="s">
        <v>10</v>
      </c>
      <c r="O7" s="210"/>
      <c r="P7" s="210" t="s">
        <v>12</v>
      </c>
      <c r="Q7" s="210"/>
      <c r="R7" s="210" t="s">
        <v>13</v>
      </c>
      <c r="S7" s="210"/>
      <c r="T7" s="210" t="s">
        <v>14</v>
      </c>
      <c r="U7" s="210"/>
      <c r="V7" s="211"/>
      <c r="W7" s="211"/>
    </row>
    <row r="8" spans="1:23" ht="15" thickTop="1" x14ac:dyDescent="0.3">
      <c r="B8" s="3" t="s">
        <v>6</v>
      </c>
      <c r="C8" s="3" t="s">
        <v>7</v>
      </c>
      <c r="D8" s="3" t="s">
        <v>6</v>
      </c>
      <c r="E8" s="3" t="s">
        <v>7</v>
      </c>
      <c r="F8" s="3" t="s">
        <v>6</v>
      </c>
      <c r="G8" s="3" t="s">
        <v>7</v>
      </c>
      <c r="H8" s="3" t="s">
        <v>6</v>
      </c>
      <c r="I8" s="3" t="s">
        <v>7</v>
      </c>
      <c r="J8" s="3" t="s">
        <v>6</v>
      </c>
      <c r="K8" s="3" t="s">
        <v>7</v>
      </c>
      <c r="L8" s="3" t="s">
        <v>6</v>
      </c>
      <c r="M8" s="3" t="s">
        <v>7</v>
      </c>
      <c r="N8" s="3" t="s">
        <v>6</v>
      </c>
      <c r="O8" s="3" t="s">
        <v>7</v>
      </c>
      <c r="P8" s="3" t="s">
        <v>6</v>
      </c>
      <c r="Q8" s="3" t="s">
        <v>7</v>
      </c>
      <c r="R8" s="3" t="s">
        <v>6</v>
      </c>
      <c r="S8" s="3" t="s">
        <v>7</v>
      </c>
      <c r="T8" s="3" t="s">
        <v>6</v>
      </c>
      <c r="U8" s="3" t="s">
        <v>7</v>
      </c>
    </row>
    <row r="9" spans="1:23" x14ac:dyDescent="0.3">
      <c r="A9" s="2">
        <v>1</v>
      </c>
      <c r="B9" s="104">
        <v>1.55885219573974E-2</v>
      </c>
      <c r="C9" s="104">
        <v>0</v>
      </c>
      <c r="D9" s="104">
        <v>4.6829700469970703E-2</v>
      </c>
      <c r="E9" s="104">
        <v>0</v>
      </c>
      <c r="F9" s="6">
        <v>0.124936819076538</v>
      </c>
      <c r="G9" s="6">
        <v>0</v>
      </c>
      <c r="H9" s="104">
        <v>0.234341621398925</v>
      </c>
      <c r="I9" s="104">
        <v>0</v>
      </c>
      <c r="J9" s="104">
        <v>0.73419857025146396</v>
      </c>
      <c r="K9" s="104">
        <v>0</v>
      </c>
      <c r="L9" s="105">
        <v>33.053795099258402</v>
      </c>
      <c r="M9" s="105">
        <v>127</v>
      </c>
      <c r="N9" s="106">
        <v>205.71750283241201</v>
      </c>
      <c r="O9" s="106">
        <v>362</v>
      </c>
      <c r="P9" s="107">
        <v>69.779985189437795</v>
      </c>
      <c r="Q9" s="107">
        <v>435</v>
      </c>
      <c r="R9" s="108">
        <v>70.452453851699801</v>
      </c>
      <c r="S9" s="108">
        <v>79</v>
      </c>
      <c r="T9" s="109">
        <v>55.506092786788898</v>
      </c>
      <c r="U9" s="109">
        <v>136</v>
      </c>
    </row>
    <row r="10" spans="1:23" x14ac:dyDescent="0.3">
      <c r="A10" s="2">
        <v>2</v>
      </c>
      <c r="B10" s="104">
        <v>0</v>
      </c>
      <c r="C10" s="104">
        <v>0</v>
      </c>
      <c r="D10" s="104">
        <v>3.12674045562744E-2</v>
      </c>
      <c r="E10" s="104">
        <v>0</v>
      </c>
      <c r="F10" s="6">
        <v>0.124995946884155</v>
      </c>
      <c r="G10" s="6">
        <v>0</v>
      </c>
      <c r="H10" s="104">
        <v>0.234320878982543</v>
      </c>
      <c r="I10" s="6">
        <v>0</v>
      </c>
      <c r="J10" s="104">
        <v>0.718580722808837</v>
      </c>
      <c r="K10" s="104">
        <v>0</v>
      </c>
      <c r="L10" s="105">
        <v>32.0861685276031</v>
      </c>
      <c r="M10" s="105">
        <v>127</v>
      </c>
      <c r="N10" s="106">
        <v>205.48241710662799</v>
      </c>
      <c r="O10" s="106">
        <v>365</v>
      </c>
      <c r="P10" s="107">
        <v>69.311818599700899</v>
      </c>
      <c r="Q10" s="107">
        <v>435</v>
      </c>
      <c r="R10" s="108">
        <v>70.420903444290104</v>
      </c>
      <c r="S10" s="108">
        <v>82</v>
      </c>
      <c r="T10" s="109">
        <v>58.923819303512502</v>
      </c>
      <c r="U10" s="109">
        <v>137</v>
      </c>
    </row>
    <row r="11" spans="1:23" x14ac:dyDescent="0.3">
      <c r="A11" s="2">
        <v>3</v>
      </c>
      <c r="B11" s="104">
        <v>0</v>
      </c>
      <c r="C11" s="104">
        <v>0</v>
      </c>
      <c r="D11" s="104">
        <v>4.6838283538818297E-2</v>
      </c>
      <c r="E11" s="104">
        <v>0</v>
      </c>
      <c r="F11" s="6">
        <v>0.124945878982543</v>
      </c>
      <c r="G11" s="6">
        <v>0</v>
      </c>
      <c r="H11" s="104">
        <v>0.23429369926452601</v>
      </c>
      <c r="I11" s="104">
        <v>0</v>
      </c>
      <c r="J11" s="104">
        <v>0.71857929229736295</v>
      </c>
      <c r="K11" s="104">
        <v>0</v>
      </c>
      <c r="L11" s="105">
        <v>32.414246797561603</v>
      </c>
      <c r="M11" s="105">
        <v>129</v>
      </c>
      <c r="N11" s="6">
        <v>205.624145984649</v>
      </c>
      <c r="O11" s="106">
        <v>369</v>
      </c>
      <c r="P11" s="107">
        <v>69.015654802322302</v>
      </c>
      <c r="Q11" s="107">
        <v>435</v>
      </c>
      <c r="R11" s="108">
        <v>70.452459096908498</v>
      </c>
      <c r="S11" s="108">
        <v>79</v>
      </c>
      <c r="T11" s="109">
        <v>53.8288927078247</v>
      </c>
      <c r="U11" s="109">
        <v>142</v>
      </c>
    </row>
    <row r="12" spans="1:23" x14ac:dyDescent="0.3">
      <c r="A12" s="2">
        <v>4</v>
      </c>
      <c r="B12" s="104">
        <v>1.56035423278808E-2</v>
      </c>
      <c r="C12" s="104">
        <v>0</v>
      </c>
      <c r="D12" s="104">
        <v>3.1242847442626901E-2</v>
      </c>
      <c r="E12" s="104">
        <v>0</v>
      </c>
      <c r="F12" s="6">
        <v>0.125</v>
      </c>
      <c r="G12" s="6">
        <v>0</v>
      </c>
      <c r="H12" s="104">
        <v>0.21873164176940901</v>
      </c>
      <c r="I12" s="104">
        <v>0</v>
      </c>
      <c r="J12" s="104">
        <v>0.71855068206787098</v>
      </c>
      <c r="K12" s="104">
        <v>0</v>
      </c>
      <c r="L12" s="105">
        <v>32.101822853088301</v>
      </c>
      <c r="M12" s="105">
        <v>128</v>
      </c>
      <c r="N12" s="106">
        <v>206.48280906677201</v>
      </c>
      <c r="O12" s="106">
        <v>368</v>
      </c>
      <c r="P12" s="107">
        <v>69.343372344970703</v>
      </c>
      <c r="Q12" s="107">
        <v>431</v>
      </c>
      <c r="R12" s="108">
        <v>69.655768871307302</v>
      </c>
      <c r="S12" s="108">
        <v>88</v>
      </c>
      <c r="T12" s="109">
        <v>53.470001935958798</v>
      </c>
      <c r="U12" s="109">
        <v>143</v>
      </c>
    </row>
    <row r="13" spans="1:23" x14ac:dyDescent="0.3">
      <c r="A13" s="2">
        <v>5</v>
      </c>
      <c r="B13" s="104">
        <v>1.5625715255737301E-2</v>
      </c>
      <c r="C13" s="104">
        <v>0</v>
      </c>
      <c r="D13" s="104">
        <v>3.12416553497314E-2</v>
      </c>
      <c r="E13" s="104">
        <v>0</v>
      </c>
      <c r="F13" s="6">
        <v>0.124965906143188</v>
      </c>
      <c r="G13" s="6">
        <v>0</v>
      </c>
      <c r="H13" s="104">
        <v>0.23434424400329501</v>
      </c>
      <c r="I13" s="104">
        <v>0</v>
      </c>
      <c r="J13" s="104">
        <v>0.718580722808837</v>
      </c>
      <c r="K13" s="104">
        <v>0</v>
      </c>
      <c r="L13" s="105">
        <v>32.039343118667603</v>
      </c>
      <c r="M13" s="105">
        <v>123</v>
      </c>
      <c r="N13" s="106">
        <v>204.51466321945099</v>
      </c>
      <c r="O13" s="106">
        <v>366</v>
      </c>
      <c r="P13" s="107">
        <v>69.1715922355651</v>
      </c>
      <c r="Q13" s="107">
        <v>436</v>
      </c>
      <c r="R13" s="108">
        <v>69.530801773071204</v>
      </c>
      <c r="S13" s="108">
        <v>81</v>
      </c>
      <c r="T13" s="109">
        <v>53.663557291030799</v>
      </c>
      <c r="U13" s="109">
        <v>138</v>
      </c>
    </row>
    <row r="14" spans="1:23" x14ac:dyDescent="0.3">
      <c r="A14" s="2">
        <v>6</v>
      </c>
      <c r="B14" s="104">
        <v>1.56216621398925E-2</v>
      </c>
      <c r="C14" s="104">
        <v>0</v>
      </c>
      <c r="D14" s="104">
        <v>3.12426090240478E-2</v>
      </c>
      <c r="E14" s="104">
        <v>0</v>
      </c>
      <c r="F14" s="6">
        <v>0.12496829032897901</v>
      </c>
      <c r="G14" s="6">
        <v>0</v>
      </c>
      <c r="H14" s="104">
        <v>0.23429369926452601</v>
      </c>
      <c r="I14" s="104">
        <v>0</v>
      </c>
      <c r="J14" s="6">
        <v>0.73417663574218694</v>
      </c>
      <c r="K14" s="104">
        <v>0</v>
      </c>
      <c r="L14" s="105">
        <v>32.008062124252298</v>
      </c>
      <c r="M14" s="105">
        <v>121</v>
      </c>
      <c r="N14" s="106">
        <v>205.42069745063699</v>
      </c>
      <c r="O14" s="106">
        <v>364</v>
      </c>
      <c r="P14" s="107">
        <v>74.732695102691594</v>
      </c>
      <c r="Q14" s="107">
        <v>440</v>
      </c>
      <c r="R14" s="108">
        <v>70.327484607696505</v>
      </c>
      <c r="S14" s="108">
        <v>85</v>
      </c>
      <c r="T14" s="109">
        <v>53.536760807037297</v>
      </c>
      <c r="U14" s="109">
        <v>144</v>
      </c>
    </row>
    <row r="15" spans="1:23" x14ac:dyDescent="0.3">
      <c r="A15" s="2">
        <v>7</v>
      </c>
      <c r="B15" s="104">
        <v>1.56219005584716E-2</v>
      </c>
      <c r="C15" s="104">
        <v>0</v>
      </c>
      <c r="D15" s="104">
        <v>4.6866178512573201E-2</v>
      </c>
      <c r="E15" s="104">
        <v>0</v>
      </c>
      <c r="F15" s="6">
        <v>0.124971628189086</v>
      </c>
      <c r="G15" s="6">
        <v>0</v>
      </c>
      <c r="H15" s="104">
        <v>0.234302759170532</v>
      </c>
      <c r="I15" s="104">
        <v>0</v>
      </c>
      <c r="J15" s="104">
        <v>0.71861147880554199</v>
      </c>
      <c r="K15" s="104">
        <v>0</v>
      </c>
      <c r="L15" s="105">
        <v>32.2892839908599</v>
      </c>
      <c r="M15" s="6">
        <v>128</v>
      </c>
      <c r="N15" s="106">
        <v>205.84144806861801</v>
      </c>
      <c r="O15" s="106">
        <v>373</v>
      </c>
      <c r="P15" s="6">
        <v>69.327763319015503</v>
      </c>
      <c r="Q15" s="107">
        <v>434</v>
      </c>
      <c r="R15" s="108">
        <v>69.405827760696397</v>
      </c>
      <c r="S15" s="108">
        <v>81</v>
      </c>
      <c r="T15" s="109">
        <v>53.139183998107903</v>
      </c>
      <c r="U15" s="109">
        <v>136</v>
      </c>
    </row>
    <row r="16" spans="1:23" x14ac:dyDescent="0.3">
      <c r="A16" s="2">
        <v>8</v>
      </c>
      <c r="B16" s="104">
        <v>1.53138637542724E-2</v>
      </c>
      <c r="C16" s="104">
        <v>0</v>
      </c>
      <c r="D16" s="104">
        <v>4.6863555908203097E-2</v>
      </c>
      <c r="E16" s="104">
        <v>0</v>
      </c>
      <c r="F16" s="6">
        <v>0.12496900558471601</v>
      </c>
      <c r="G16" s="6">
        <v>0</v>
      </c>
      <c r="H16" s="104">
        <v>0.23432540893554599</v>
      </c>
      <c r="I16" s="104">
        <v>0</v>
      </c>
      <c r="J16" s="104">
        <v>0.71854996681213301</v>
      </c>
      <c r="K16" s="104">
        <v>0</v>
      </c>
      <c r="L16" s="105">
        <v>32.241452932357703</v>
      </c>
      <c r="M16" s="105">
        <v>123</v>
      </c>
      <c r="N16" s="106">
        <v>205.10827469825699</v>
      </c>
      <c r="O16" s="106">
        <v>360</v>
      </c>
      <c r="P16" s="107">
        <v>69.045475482940603</v>
      </c>
      <c r="Q16" s="107">
        <v>426</v>
      </c>
      <c r="R16" s="108">
        <v>69.405843019485403</v>
      </c>
      <c r="S16" s="108">
        <v>76</v>
      </c>
      <c r="T16" s="109">
        <v>58.867606878280597</v>
      </c>
      <c r="U16" s="109">
        <v>136</v>
      </c>
    </row>
    <row r="17" spans="1:21" x14ac:dyDescent="0.3">
      <c r="A17" s="2">
        <v>9</v>
      </c>
      <c r="B17" s="104">
        <v>1.55913829803466E-2</v>
      </c>
      <c r="C17" s="104">
        <v>0</v>
      </c>
      <c r="D17" s="104">
        <v>3.12426090240478E-2</v>
      </c>
      <c r="E17" s="104">
        <v>0</v>
      </c>
      <c r="F17" s="6">
        <v>0.124977827072143</v>
      </c>
      <c r="G17" s="6">
        <v>0</v>
      </c>
      <c r="H17" s="104">
        <v>0.23433017730712799</v>
      </c>
      <c r="I17" s="104">
        <v>0</v>
      </c>
      <c r="J17" s="104">
        <v>0.73420071601867598</v>
      </c>
      <c r="K17" s="104">
        <v>0</v>
      </c>
      <c r="L17" s="105">
        <v>32.289246797561603</v>
      </c>
      <c r="M17" s="105">
        <v>123</v>
      </c>
      <c r="N17" s="106">
        <v>205.88934326171801</v>
      </c>
      <c r="O17" s="106">
        <v>371</v>
      </c>
      <c r="P17" s="107">
        <v>69.312458753585801</v>
      </c>
      <c r="Q17" s="107">
        <v>443</v>
      </c>
      <c r="R17" s="108">
        <v>69.327718496322603</v>
      </c>
      <c r="S17" s="108">
        <v>79</v>
      </c>
      <c r="T17" s="109">
        <v>53.275524616241398</v>
      </c>
      <c r="U17" s="109">
        <v>142</v>
      </c>
    </row>
    <row r="18" spans="1:21" x14ac:dyDescent="0.3">
      <c r="A18" s="2">
        <v>10</v>
      </c>
      <c r="B18" s="104">
        <v>1.56216621398925E-2</v>
      </c>
      <c r="C18" s="104">
        <v>0</v>
      </c>
      <c r="D18" s="104">
        <v>4.6862602233886698E-2</v>
      </c>
      <c r="E18" s="104">
        <v>0</v>
      </c>
      <c r="F18" s="6">
        <v>0.124961853027343</v>
      </c>
      <c r="G18" s="6">
        <v>0</v>
      </c>
      <c r="H18" s="104">
        <v>0.234349966049194</v>
      </c>
      <c r="I18" s="104">
        <v>0</v>
      </c>
      <c r="J18" s="6">
        <v>0.73423409461975098</v>
      </c>
      <c r="K18" s="104">
        <v>0</v>
      </c>
      <c r="L18" s="105">
        <v>32.2736654281616</v>
      </c>
      <c r="M18" s="105">
        <v>126</v>
      </c>
      <c r="N18" s="106">
        <v>205.45195031166</v>
      </c>
      <c r="O18" s="106">
        <v>373</v>
      </c>
      <c r="P18" s="107">
        <v>68.780983924865694</v>
      </c>
      <c r="Q18" s="107">
        <v>433</v>
      </c>
      <c r="R18" s="108">
        <v>69.561775207519503</v>
      </c>
      <c r="S18" s="108">
        <v>88</v>
      </c>
      <c r="T18" s="109">
        <v>52.947367191314697</v>
      </c>
      <c r="U18" s="109">
        <v>142</v>
      </c>
    </row>
    <row r="19" spans="1:21" x14ac:dyDescent="0.3">
      <c r="A19" s="4" t="s">
        <v>8</v>
      </c>
      <c r="B19" s="4">
        <f t="shared" ref="B19:U19" si="0">AVERAGE(B9:B18)</f>
        <v>1.245882511138911E-2</v>
      </c>
      <c r="C19" s="4">
        <f t="shared" si="0"/>
        <v>0</v>
      </c>
      <c r="D19" s="4">
        <f t="shared" si="0"/>
        <v>3.9049744606018025E-2</v>
      </c>
      <c r="E19" s="4">
        <f t="shared" si="0"/>
        <v>0</v>
      </c>
      <c r="F19" s="4">
        <f t="shared" si="0"/>
        <v>0.12496931552886911</v>
      </c>
      <c r="G19" s="4">
        <f t="shared" si="0"/>
        <v>0</v>
      </c>
      <c r="H19" s="4">
        <f t="shared" si="0"/>
        <v>0.23276340961456238</v>
      </c>
      <c r="I19" s="4">
        <f t="shared" si="0"/>
        <v>0</v>
      </c>
      <c r="J19" s="4">
        <f t="shared" si="0"/>
        <v>0.72482628822326611</v>
      </c>
      <c r="K19" s="4">
        <f t="shared" si="0"/>
        <v>0</v>
      </c>
      <c r="L19" s="4">
        <f t="shared" si="0"/>
        <v>32.279708766937212</v>
      </c>
      <c r="M19" s="4">
        <f t="shared" si="0"/>
        <v>125.5</v>
      </c>
      <c r="N19" s="4">
        <f t="shared" si="0"/>
        <v>205.5533252000802</v>
      </c>
      <c r="O19" s="4">
        <f t="shared" si="0"/>
        <v>367.1</v>
      </c>
      <c r="P19" s="4">
        <f t="shared" si="0"/>
        <v>69.782179975509592</v>
      </c>
      <c r="Q19" s="4">
        <f t="shared" si="0"/>
        <v>434.8</v>
      </c>
      <c r="R19" s="4">
        <f t="shared" si="0"/>
        <v>69.854103612899735</v>
      </c>
      <c r="S19" s="4">
        <f t="shared" si="0"/>
        <v>81.8</v>
      </c>
      <c r="T19" s="4">
        <f t="shared" si="0"/>
        <v>54.71588075160976</v>
      </c>
      <c r="U19" s="4">
        <f t="shared" si="0"/>
        <v>139.6</v>
      </c>
    </row>
    <row r="20" spans="1:21" x14ac:dyDescent="0.3">
      <c r="M20" s="6"/>
    </row>
    <row r="22" spans="1:21" x14ac:dyDescent="0.3">
      <c r="A22" s="1" t="s">
        <v>0</v>
      </c>
      <c r="B22" s="1">
        <v>128</v>
      </c>
      <c r="M22" s="104">
        <f>M26-M27</f>
        <v>11</v>
      </c>
      <c r="O22" s="104">
        <f>O26-O27</f>
        <v>19</v>
      </c>
    </row>
    <row r="23" spans="1:21" ht="15" customHeight="1" x14ac:dyDescent="0.3">
      <c r="A23" s="1" t="s">
        <v>18</v>
      </c>
      <c r="B23" s="1">
        <v>2</v>
      </c>
    </row>
    <row r="24" spans="1:21" ht="15.6" customHeight="1" x14ac:dyDescent="0.3">
      <c r="A24" s="1" t="s">
        <v>19</v>
      </c>
      <c r="B24" s="1">
        <v>32</v>
      </c>
    </row>
    <row r="25" spans="1:21" ht="15.6" customHeight="1" x14ac:dyDescent="0.3">
      <c r="A25" s="1" t="s">
        <v>20</v>
      </c>
      <c r="B25" s="1" t="s">
        <v>25</v>
      </c>
    </row>
    <row r="26" spans="1:21" x14ac:dyDescent="0.3">
      <c r="M26" s="104">
        <v>39</v>
      </c>
      <c r="O26" s="104">
        <v>67</v>
      </c>
    </row>
    <row r="27" spans="1:21" ht="15.6" customHeight="1" x14ac:dyDescent="0.3">
      <c r="A27" s="1" t="s">
        <v>17</v>
      </c>
      <c r="C27" s="1">
        <v>4</v>
      </c>
      <c r="E27" s="1">
        <v>5</v>
      </c>
      <c r="G27" s="1">
        <v>5</v>
      </c>
      <c r="I27" s="1">
        <v>10</v>
      </c>
      <c r="K27" s="1">
        <v>11</v>
      </c>
      <c r="M27" s="1">
        <v>28</v>
      </c>
      <c r="O27" s="1">
        <v>48</v>
      </c>
      <c r="Q27" s="1">
        <v>15</v>
      </c>
      <c r="S27" s="1">
        <v>25</v>
      </c>
      <c r="U27" s="1">
        <v>31</v>
      </c>
    </row>
    <row r="28" spans="1:21" ht="18" thickBot="1" x14ac:dyDescent="0.4">
      <c r="B28" s="210" t="s">
        <v>1</v>
      </c>
      <c r="C28" s="210"/>
      <c r="D28" s="210" t="s">
        <v>2</v>
      </c>
      <c r="E28" s="210"/>
      <c r="F28" s="210" t="s">
        <v>3</v>
      </c>
      <c r="G28" s="210"/>
      <c r="H28" s="210" t="s">
        <v>4</v>
      </c>
      <c r="I28" s="210"/>
      <c r="J28" s="210" t="s">
        <v>5</v>
      </c>
      <c r="K28" s="210"/>
      <c r="L28" s="210" t="s">
        <v>9</v>
      </c>
      <c r="M28" s="210"/>
      <c r="N28" s="210" t="s">
        <v>10</v>
      </c>
      <c r="O28" s="210"/>
      <c r="P28" s="210" t="s">
        <v>12</v>
      </c>
      <c r="Q28" s="210"/>
      <c r="R28" s="210" t="s">
        <v>13</v>
      </c>
      <c r="S28" s="210"/>
      <c r="T28" s="210" t="s">
        <v>14</v>
      </c>
      <c r="U28" s="210"/>
    </row>
    <row r="29" spans="1:21" ht="15.6" customHeight="1" thickTop="1" x14ac:dyDescent="0.3">
      <c r="B29" s="3" t="s">
        <v>6</v>
      </c>
      <c r="C29" s="3" t="s">
        <v>7</v>
      </c>
      <c r="D29" s="3" t="s">
        <v>6</v>
      </c>
      <c r="E29" s="3" t="s">
        <v>7</v>
      </c>
      <c r="F29" s="3" t="s">
        <v>6</v>
      </c>
      <c r="G29" s="3" t="s">
        <v>7</v>
      </c>
      <c r="H29" s="3" t="s">
        <v>6</v>
      </c>
      <c r="I29" s="3" t="s">
        <v>7</v>
      </c>
      <c r="J29" s="3" t="s">
        <v>6</v>
      </c>
      <c r="K29" s="3" t="s">
        <v>7</v>
      </c>
      <c r="L29" s="3" t="s">
        <v>6</v>
      </c>
      <c r="M29" s="3" t="s">
        <v>7</v>
      </c>
      <c r="N29" s="3" t="s">
        <v>6</v>
      </c>
      <c r="O29" s="3" t="s">
        <v>7</v>
      </c>
      <c r="P29" s="3" t="s">
        <v>6</v>
      </c>
      <c r="Q29" s="3" t="s">
        <v>7</v>
      </c>
      <c r="R29" s="3" t="s">
        <v>6</v>
      </c>
      <c r="S29" s="3" t="s">
        <v>7</v>
      </c>
      <c r="T29" s="3" t="s">
        <v>6</v>
      </c>
      <c r="U29" s="3" t="s">
        <v>7</v>
      </c>
    </row>
    <row r="30" spans="1:21" ht="15.6" customHeight="1" x14ac:dyDescent="0.3">
      <c r="A30" s="2">
        <v>1</v>
      </c>
      <c r="B30" s="6">
        <v>1.29599571228027E-2</v>
      </c>
      <c r="C30" s="6">
        <v>0</v>
      </c>
      <c r="D30" s="6">
        <v>3.5903215408325098E-2</v>
      </c>
      <c r="E30" s="6">
        <v>0</v>
      </c>
      <c r="F30" s="6">
        <v>0.12566256523132299</v>
      </c>
      <c r="G30" s="6">
        <v>0</v>
      </c>
      <c r="H30" s="112">
        <v>0.237358093261718</v>
      </c>
      <c r="I30" s="112">
        <v>0</v>
      </c>
      <c r="J30" s="113">
        <v>0.76097035408019997</v>
      </c>
      <c r="K30" s="113">
        <v>0</v>
      </c>
      <c r="L30" s="114">
        <v>34.504722356796201</v>
      </c>
      <c r="M30" s="114">
        <v>127</v>
      </c>
      <c r="N30" s="111">
        <v>215.863082170486</v>
      </c>
      <c r="O30" s="111">
        <v>372</v>
      </c>
      <c r="P30" s="115">
        <v>74.967962265014606</v>
      </c>
      <c r="Q30" s="115">
        <v>432</v>
      </c>
      <c r="R30" s="116">
        <v>73.655435800552297</v>
      </c>
      <c r="S30" s="116">
        <v>87</v>
      </c>
      <c r="T30" s="110">
        <v>54.524316310882497</v>
      </c>
      <c r="U30" s="110">
        <v>137</v>
      </c>
    </row>
    <row r="31" spans="1:21" ht="15.6" customHeight="1" x14ac:dyDescent="0.3">
      <c r="A31" s="2">
        <v>2</v>
      </c>
      <c r="B31" s="6">
        <v>1.19671821594238E-2</v>
      </c>
      <c r="C31" s="6">
        <v>0</v>
      </c>
      <c r="D31" s="6">
        <v>3.5903692245483398E-2</v>
      </c>
      <c r="E31" s="6">
        <v>0</v>
      </c>
      <c r="F31" s="6">
        <v>0.12864732742309501</v>
      </c>
      <c r="G31" s="6">
        <v>0</v>
      </c>
      <c r="H31" s="112">
        <v>0.240383625030517</v>
      </c>
      <c r="I31" s="112">
        <v>0</v>
      </c>
      <c r="J31" s="113">
        <v>0.74899673461913996</v>
      </c>
      <c r="K31" s="113">
        <v>0</v>
      </c>
      <c r="L31" s="114">
        <v>33.906365156173699</v>
      </c>
      <c r="M31" s="114">
        <v>129</v>
      </c>
      <c r="N31" s="111">
        <v>216.29722142219501</v>
      </c>
      <c r="O31" s="111">
        <v>368</v>
      </c>
      <c r="P31" s="115">
        <v>75.7978675365448</v>
      </c>
      <c r="Q31" s="115">
        <v>441</v>
      </c>
      <c r="R31" s="116">
        <v>72.660342693328801</v>
      </c>
      <c r="S31" s="116">
        <v>84</v>
      </c>
      <c r="T31" s="110">
        <v>53.954342603683401</v>
      </c>
      <c r="U31" s="110">
        <v>142</v>
      </c>
    </row>
    <row r="32" spans="1:21" ht="15.6" customHeight="1" x14ac:dyDescent="0.3">
      <c r="A32" s="2">
        <v>3</v>
      </c>
      <c r="B32" s="6">
        <v>1.1002540588378899E-2</v>
      </c>
      <c r="C32" s="6">
        <v>0</v>
      </c>
      <c r="D32" s="6">
        <v>3.6901235580444301E-2</v>
      </c>
      <c r="E32" s="6">
        <v>0</v>
      </c>
      <c r="F32" s="6">
        <v>0.13264012336730899</v>
      </c>
      <c r="G32" s="6">
        <v>0</v>
      </c>
      <c r="H32" s="112">
        <v>0.240357160568237</v>
      </c>
      <c r="I32" s="112">
        <v>0</v>
      </c>
      <c r="J32" s="113">
        <v>0.75503969192504805</v>
      </c>
      <c r="K32" s="113">
        <v>0</v>
      </c>
      <c r="L32" s="114">
        <v>34.451864242553697</v>
      </c>
      <c r="M32" s="114">
        <v>122</v>
      </c>
      <c r="N32" s="6">
        <v>213.932215690612</v>
      </c>
      <c r="O32" s="111">
        <v>360</v>
      </c>
      <c r="P32" s="115">
        <v>76.047696352005005</v>
      </c>
      <c r="Q32" s="115">
        <v>445</v>
      </c>
      <c r="R32" s="116">
        <v>72.366786479949894</v>
      </c>
      <c r="S32" s="116">
        <v>82</v>
      </c>
      <c r="T32" s="110">
        <v>53.885445356368997</v>
      </c>
      <c r="U32" s="110">
        <v>139</v>
      </c>
    </row>
    <row r="33" spans="1:21" ht="15.6" customHeight="1" x14ac:dyDescent="0.3">
      <c r="A33" s="2">
        <v>4</v>
      </c>
      <c r="B33" s="6">
        <v>1.1968851089477499E-2</v>
      </c>
      <c r="C33" s="6">
        <v>0</v>
      </c>
      <c r="D33" s="6">
        <v>3.6935806274414E-2</v>
      </c>
      <c r="E33" s="6">
        <v>0</v>
      </c>
      <c r="F33" s="6">
        <v>0.128631591796875</v>
      </c>
      <c r="G33" s="6">
        <v>0</v>
      </c>
      <c r="H33" s="112">
        <v>0.24930810928344699</v>
      </c>
      <c r="I33" s="112">
        <v>0</v>
      </c>
      <c r="J33" s="113">
        <v>0.75600457191467196</v>
      </c>
      <c r="K33" s="113">
        <v>0</v>
      </c>
      <c r="L33" s="114">
        <v>34.068883657455402</v>
      </c>
      <c r="M33" s="114">
        <v>128</v>
      </c>
      <c r="N33" s="111">
        <v>217.31701564788801</v>
      </c>
      <c r="O33" s="111">
        <v>368</v>
      </c>
      <c r="P33" s="115">
        <v>73.824535608291598</v>
      </c>
      <c r="Q33" s="115">
        <v>443</v>
      </c>
      <c r="R33" s="116">
        <v>72.446566104888902</v>
      </c>
      <c r="S33" s="116">
        <v>85</v>
      </c>
      <c r="T33" s="110">
        <v>54.419714927673297</v>
      </c>
      <c r="U33" s="110">
        <v>137</v>
      </c>
    </row>
    <row r="34" spans="1:21" ht="15.6" customHeight="1" x14ac:dyDescent="0.3">
      <c r="A34" s="2">
        <v>5</v>
      </c>
      <c r="B34" s="6">
        <v>1.19743347167968E-2</v>
      </c>
      <c r="C34" s="6">
        <v>0</v>
      </c>
      <c r="D34" s="6">
        <v>3.6900520324706997E-2</v>
      </c>
      <c r="E34" s="6">
        <v>0</v>
      </c>
      <c r="F34" s="6">
        <v>0.13360929489135701</v>
      </c>
      <c r="G34" s="6">
        <v>0</v>
      </c>
      <c r="H34" s="112">
        <v>0.243327140808105</v>
      </c>
      <c r="I34" s="112">
        <v>0</v>
      </c>
      <c r="J34" s="113">
        <v>0.75202059745788497</v>
      </c>
      <c r="K34" s="113">
        <v>0</v>
      </c>
      <c r="L34" s="114">
        <v>34.0210216045379</v>
      </c>
      <c r="M34" s="114">
        <v>127</v>
      </c>
      <c r="N34" s="111">
        <v>217.999351024627</v>
      </c>
      <c r="O34" s="111">
        <v>363</v>
      </c>
      <c r="P34" s="115">
        <v>74.5679514408111</v>
      </c>
      <c r="Q34" s="115">
        <v>438</v>
      </c>
      <c r="R34" s="116">
        <v>72.728857994079505</v>
      </c>
      <c r="S34" s="116">
        <v>78</v>
      </c>
      <c r="T34" s="110">
        <v>59.6793887615203</v>
      </c>
      <c r="U34" s="110">
        <v>137</v>
      </c>
    </row>
    <row r="35" spans="1:21" ht="15.6" customHeight="1" x14ac:dyDescent="0.3">
      <c r="A35" s="2">
        <v>6</v>
      </c>
      <c r="B35" s="6">
        <v>1.0966300964355399E-2</v>
      </c>
      <c r="C35" s="6">
        <v>0</v>
      </c>
      <c r="D35" s="6">
        <v>3.7867307662963798E-2</v>
      </c>
      <c r="E35" s="6">
        <v>0</v>
      </c>
      <c r="F35" s="6">
        <v>0.14362716674804599</v>
      </c>
      <c r="G35" s="6">
        <v>0</v>
      </c>
      <c r="H35" s="112">
        <v>0.24736046791076599</v>
      </c>
      <c r="I35" s="112">
        <v>0</v>
      </c>
      <c r="J35" s="6">
        <v>0.74400997161865201</v>
      </c>
      <c r="K35" s="113">
        <v>0</v>
      </c>
      <c r="L35" s="114">
        <v>34.687241077423003</v>
      </c>
      <c r="M35" s="114">
        <v>121</v>
      </c>
      <c r="N35" s="111">
        <v>214.82416677474899</v>
      </c>
      <c r="O35" s="111">
        <v>370</v>
      </c>
      <c r="P35" s="115">
        <v>76.793699741363497</v>
      </c>
      <c r="Q35" s="115">
        <v>442</v>
      </c>
      <c r="R35" s="116">
        <v>72.549993753433199</v>
      </c>
      <c r="S35" s="116">
        <v>86</v>
      </c>
      <c r="T35" s="110">
        <v>60.667870998382497</v>
      </c>
      <c r="U35" s="110">
        <v>142</v>
      </c>
    </row>
    <row r="36" spans="1:21" ht="15.6" customHeight="1" x14ac:dyDescent="0.3">
      <c r="A36" s="2">
        <v>7</v>
      </c>
      <c r="B36" s="6">
        <v>1.0969400405883701E-2</v>
      </c>
      <c r="C36" s="6">
        <v>0</v>
      </c>
      <c r="D36" s="6">
        <v>3.8904666900634703E-2</v>
      </c>
      <c r="E36" s="6">
        <v>0</v>
      </c>
      <c r="F36" s="6">
        <v>0.13765263557433999</v>
      </c>
      <c r="G36" s="6">
        <v>0</v>
      </c>
      <c r="H36" s="112">
        <v>0.24530673027038499</v>
      </c>
      <c r="I36" s="112">
        <v>0</v>
      </c>
      <c r="J36" s="113">
        <v>0.76099824905395497</v>
      </c>
      <c r="K36" s="113">
        <v>0</v>
      </c>
      <c r="L36" s="114">
        <v>34.9535326957702</v>
      </c>
      <c r="M36" s="6">
        <v>129</v>
      </c>
      <c r="N36" s="111">
        <v>218.556498527526</v>
      </c>
      <c r="O36" s="111">
        <v>358</v>
      </c>
      <c r="P36" s="6">
        <v>75.657065629959106</v>
      </c>
      <c r="Q36" s="115">
        <v>437</v>
      </c>
      <c r="R36" s="116">
        <v>72.222171545028601</v>
      </c>
      <c r="S36" s="116">
        <v>79</v>
      </c>
      <c r="T36" s="110">
        <v>57.725617408752399</v>
      </c>
      <c r="U36" s="110">
        <v>134</v>
      </c>
    </row>
    <row r="37" spans="1:21" ht="15.6" customHeight="1" x14ac:dyDescent="0.3">
      <c r="A37" s="2">
        <v>8</v>
      </c>
      <c r="B37" s="6">
        <v>1.19671821594238E-2</v>
      </c>
      <c r="C37" s="6">
        <v>0</v>
      </c>
      <c r="D37" s="6">
        <v>3.9917230606079102E-2</v>
      </c>
      <c r="E37" s="6">
        <v>0</v>
      </c>
      <c r="F37" s="6">
        <v>0.13167142868041901</v>
      </c>
      <c r="G37" s="6">
        <v>0</v>
      </c>
      <c r="H37" s="112">
        <v>0.24630355834960899</v>
      </c>
      <c r="I37" s="112">
        <v>0</v>
      </c>
      <c r="J37" s="113">
        <v>0.75999999046325595</v>
      </c>
      <c r="K37" s="113">
        <v>0</v>
      </c>
      <c r="L37" s="114">
        <v>34.036973714828399</v>
      </c>
      <c r="M37" s="114">
        <v>122</v>
      </c>
      <c r="N37" s="111">
        <v>218.305548667907</v>
      </c>
      <c r="O37" s="111">
        <v>362</v>
      </c>
      <c r="P37" s="115">
        <v>72.368797779083195</v>
      </c>
      <c r="Q37" s="115">
        <v>426</v>
      </c>
      <c r="R37" s="116">
        <v>72.0117347240448</v>
      </c>
      <c r="S37" s="116">
        <v>84</v>
      </c>
      <c r="T37" s="110">
        <v>58.651143074035602</v>
      </c>
      <c r="U37" s="110">
        <v>145</v>
      </c>
    </row>
    <row r="38" spans="1:21" ht="15.6" customHeight="1" x14ac:dyDescent="0.3">
      <c r="A38" s="2">
        <v>9</v>
      </c>
      <c r="B38" s="6">
        <v>1.19683742523193E-2</v>
      </c>
      <c r="C38" s="6">
        <v>0</v>
      </c>
      <c r="D38" s="6">
        <v>3.8895845413208001E-2</v>
      </c>
      <c r="E38" s="6">
        <v>0</v>
      </c>
      <c r="F38" s="6">
        <v>0.134634494781494</v>
      </c>
      <c r="G38" s="6">
        <v>0</v>
      </c>
      <c r="H38" s="112">
        <v>0.24629187583923301</v>
      </c>
      <c r="I38" s="112">
        <v>0</v>
      </c>
      <c r="J38" s="113">
        <v>0.75401878356933505</v>
      </c>
      <c r="K38" s="113">
        <v>0</v>
      </c>
      <c r="L38" s="114">
        <v>33.880393743515</v>
      </c>
      <c r="M38" s="114">
        <v>126</v>
      </c>
      <c r="N38" s="111">
        <v>217.39791321754399</v>
      </c>
      <c r="O38" s="111">
        <v>365</v>
      </c>
      <c r="P38" s="115">
        <v>71.683306932449298</v>
      </c>
      <c r="Q38" s="115">
        <v>436</v>
      </c>
      <c r="R38" s="116">
        <v>71.870895862579303</v>
      </c>
      <c r="S38" s="116">
        <v>82</v>
      </c>
      <c r="T38" s="110">
        <v>53.331437349319401</v>
      </c>
      <c r="U38" s="110">
        <v>137</v>
      </c>
    </row>
    <row r="39" spans="1:21" ht="15.6" customHeight="1" x14ac:dyDescent="0.3">
      <c r="A39" s="2">
        <v>10</v>
      </c>
      <c r="B39" s="6">
        <v>1.0997056961059499E-2</v>
      </c>
      <c r="C39" s="6">
        <v>0</v>
      </c>
      <c r="D39" s="6">
        <v>3.7898063659667899E-2</v>
      </c>
      <c r="E39" s="6">
        <v>0</v>
      </c>
      <c r="F39" s="6">
        <v>0.13262009620666501</v>
      </c>
      <c r="G39" s="6">
        <v>0</v>
      </c>
      <c r="H39" s="112">
        <v>0.24529290199279699</v>
      </c>
      <c r="I39" s="112">
        <v>0</v>
      </c>
      <c r="J39" s="6">
        <v>0.744010210037231</v>
      </c>
      <c r="K39" s="113">
        <v>0</v>
      </c>
      <c r="L39" s="114">
        <v>34.370051860809298</v>
      </c>
      <c r="M39" s="114">
        <v>129</v>
      </c>
      <c r="N39" s="111">
        <v>218.14594769477799</v>
      </c>
      <c r="O39" s="111">
        <v>346</v>
      </c>
      <c r="P39" s="115">
        <v>73.351555347442599</v>
      </c>
      <c r="Q39" s="115">
        <v>440</v>
      </c>
      <c r="R39" s="116">
        <v>73.068626880645695</v>
      </c>
      <c r="S39" s="116">
        <v>82</v>
      </c>
      <c r="T39" s="110">
        <v>58.942369461059499</v>
      </c>
      <c r="U39" s="110">
        <v>133</v>
      </c>
    </row>
    <row r="40" spans="1:21" ht="15.6" customHeight="1" x14ac:dyDescent="0.3">
      <c r="A40" s="4" t="s">
        <v>8</v>
      </c>
      <c r="B40" s="4">
        <f t="shared" ref="B40:U40" si="1">AVERAGE(B30:B39)</f>
        <v>1.167411804199214E-2</v>
      </c>
      <c r="C40" s="4">
        <f t="shared" si="1"/>
        <v>0</v>
      </c>
      <c r="D40" s="4">
        <f t="shared" si="1"/>
        <v>3.7602758407592737E-2</v>
      </c>
      <c r="E40" s="4">
        <f t="shared" si="1"/>
        <v>0</v>
      </c>
      <c r="F40" s="4">
        <f t="shared" si="1"/>
        <v>0.13293967247009228</v>
      </c>
      <c r="G40" s="4">
        <f t="shared" si="1"/>
        <v>0</v>
      </c>
      <c r="H40" s="4">
        <f t="shared" si="1"/>
        <v>0.2441289663314814</v>
      </c>
      <c r="I40" s="4">
        <f t="shared" si="1"/>
        <v>0</v>
      </c>
      <c r="J40" s="4">
        <f t="shared" si="1"/>
        <v>0.75360691547393743</v>
      </c>
      <c r="K40" s="4">
        <f t="shared" si="1"/>
        <v>0</v>
      </c>
      <c r="L40" s="4">
        <f t="shared" si="1"/>
        <v>34.288105010986285</v>
      </c>
      <c r="M40" s="4">
        <f t="shared" si="1"/>
        <v>126</v>
      </c>
      <c r="N40" s="4">
        <f t="shared" si="1"/>
        <v>216.86389608383121</v>
      </c>
      <c r="O40" s="4">
        <f t="shared" si="1"/>
        <v>363.2</v>
      </c>
      <c r="P40" s="4">
        <f t="shared" si="1"/>
        <v>74.506043863296483</v>
      </c>
      <c r="Q40" s="4">
        <f t="shared" si="1"/>
        <v>438</v>
      </c>
      <c r="R40" s="4">
        <f t="shared" si="1"/>
        <v>72.55814118385311</v>
      </c>
      <c r="S40" s="4">
        <f t="shared" si="1"/>
        <v>82.9</v>
      </c>
      <c r="T40" s="4">
        <f t="shared" si="1"/>
        <v>56.57816462516778</v>
      </c>
      <c r="U40" s="4">
        <f t="shared" si="1"/>
        <v>138.30000000000001</v>
      </c>
    </row>
    <row r="41" spans="1:21" ht="15.6" customHeight="1" x14ac:dyDescent="0.3">
      <c r="N41" s="111"/>
      <c r="O41" s="111"/>
    </row>
    <row r="43" spans="1:21" ht="15.6" customHeight="1" x14ac:dyDescent="0.3">
      <c r="A43" s="1" t="s">
        <v>0</v>
      </c>
      <c r="B43" s="1">
        <v>128</v>
      </c>
      <c r="M43" s="104">
        <f>M47-M48</f>
        <v>11</v>
      </c>
      <c r="O43" s="104">
        <f>O47-O48</f>
        <v>19</v>
      </c>
    </row>
    <row r="44" spans="1:21" ht="15.6" customHeight="1" x14ac:dyDescent="0.3">
      <c r="A44" s="1" t="s">
        <v>18</v>
      </c>
      <c r="B44" s="1">
        <v>1</v>
      </c>
    </row>
    <row r="45" spans="1:21" ht="15.6" customHeight="1" x14ac:dyDescent="0.3">
      <c r="A45" s="1" t="s">
        <v>19</v>
      </c>
      <c r="B45" s="1">
        <v>64</v>
      </c>
    </row>
    <row r="46" spans="1:21" x14ac:dyDescent="0.3">
      <c r="A46" s="1" t="s">
        <v>20</v>
      </c>
      <c r="B46" s="1" t="s">
        <v>26</v>
      </c>
    </row>
    <row r="47" spans="1:21" ht="15.6" customHeight="1" x14ac:dyDescent="0.3">
      <c r="M47" s="104">
        <v>39</v>
      </c>
      <c r="O47" s="104">
        <v>67</v>
      </c>
    </row>
    <row r="48" spans="1:21" x14ac:dyDescent="0.3">
      <c r="A48" s="1" t="s">
        <v>17</v>
      </c>
      <c r="C48" s="1">
        <v>4</v>
      </c>
      <c r="E48" s="1">
        <v>5</v>
      </c>
      <c r="G48" s="1">
        <v>5</v>
      </c>
      <c r="I48" s="1">
        <v>10</v>
      </c>
      <c r="K48" s="1">
        <v>11</v>
      </c>
      <c r="M48" s="1">
        <v>28</v>
      </c>
      <c r="O48" s="1">
        <v>48</v>
      </c>
      <c r="Q48" s="1">
        <v>15</v>
      </c>
      <c r="S48" s="1">
        <v>25</v>
      </c>
      <c r="U48" s="1">
        <v>31</v>
      </c>
    </row>
    <row r="49" spans="1:21" ht="15.6" customHeight="1" thickBot="1" x14ac:dyDescent="0.4">
      <c r="B49" s="210" t="s">
        <v>1</v>
      </c>
      <c r="C49" s="210"/>
      <c r="D49" s="210" t="s">
        <v>2</v>
      </c>
      <c r="E49" s="210"/>
      <c r="F49" s="210" t="s">
        <v>3</v>
      </c>
      <c r="G49" s="210"/>
      <c r="H49" s="210" t="s">
        <v>4</v>
      </c>
      <c r="I49" s="210"/>
      <c r="J49" s="210" t="s">
        <v>5</v>
      </c>
      <c r="K49" s="210"/>
      <c r="L49" s="210" t="s">
        <v>9</v>
      </c>
      <c r="M49" s="210"/>
      <c r="N49" s="210" t="s">
        <v>10</v>
      </c>
      <c r="O49" s="210"/>
      <c r="P49" s="210" t="s">
        <v>12</v>
      </c>
      <c r="Q49" s="210"/>
      <c r="R49" s="210" t="s">
        <v>13</v>
      </c>
      <c r="S49" s="210"/>
      <c r="T49" s="210" t="s">
        <v>14</v>
      </c>
      <c r="U49" s="210"/>
    </row>
    <row r="50" spans="1:21" ht="15.6" customHeight="1" thickTop="1" x14ac:dyDescent="0.3">
      <c r="B50" s="3" t="s">
        <v>6</v>
      </c>
      <c r="C50" s="3" t="s">
        <v>7</v>
      </c>
      <c r="D50" s="3" t="s">
        <v>6</v>
      </c>
      <c r="E50" s="3" t="s">
        <v>7</v>
      </c>
      <c r="F50" s="3" t="s">
        <v>6</v>
      </c>
      <c r="G50" s="3" t="s">
        <v>7</v>
      </c>
      <c r="H50" s="3" t="s">
        <v>6</v>
      </c>
      <c r="I50" s="3" t="s">
        <v>7</v>
      </c>
      <c r="J50" s="3" t="s">
        <v>6</v>
      </c>
      <c r="K50" s="3" t="s">
        <v>7</v>
      </c>
      <c r="L50" s="3" t="s">
        <v>6</v>
      </c>
      <c r="M50" s="3" t="s">
        <v>7</v>
      </c>
      <c r="N50" s="3" t="s">
        <v>6</v>
      </c>
      <c r="O50" s="3" t="s">
        <v>7</v>
      </c>
      <c r="P50" s="3" t="s">
        <v>6</v>
      </c>
      <c r="Q50" s="3" t="s">
        <v>7</v>
      </c>
      <c r="R50" s="3" t="s">
        <v>6</v>
      </c>
      <c r="S50" s="3" t="s">
        <v>7</v>
      </c>
      <c r="T50" s="3" t="s">
        <v>6</v>
      </c>
      <c r="U50" s="3" t="s">
        <v>7</v>
      </c>
    </row>
    <row r="51" spans="1:21" ht="15.6" customHeight="1" x14ac:dyDescent="0.3">
      <c r="A51" s="2">
        <v>1</v>
      </c>
      <c r="B51" s="119">
        <v>1.1956214904785101E-2</v>
      </c>
      <c r="C51" s="119">
        <v>0</v>
      </c>
      <c r="D51" s="120">
        <v>3.5903692245483398E-2</v>
      </c>
      <c r="E51" s="120">
        <v>0</v>
      </c>
      <c r="F51" s="121">
        <v>0.12565660476684501</v>
      </c>
      <c r="G51" s="121">
        <v>0</v>
      </c>
      <c r="H51" s="122">
        <v>0.23635268211364699</v>
      </c>
      <c r="I51" s="122">
        <v>0</v>
      </c>
      <c r="J51" s="123">
        <v>0.75797033309936501</v>
      </c>
      <c r="K51" s="123">
        <v>0</v>
      </c>
      <c r="L51" s="124">
        <v>34.322573661804199</v>
      </c>
      <c r="M51" s="124">
        <v>125</v>
      </c>
      <c r="N51" s="125">
        <v>213.12735581397999</v>
      </c>
      <c r="O51" s="125">
        <v>370</v>
      </c>
      <c r="P51" s="126">
        <v>72.732532262802096</v>
      </c>
      <c r="Q51" s="126">
        <v>428</v>
      </c>
      <c r="R51" s="117">
        <v>73.3056321144104</v>
      </c>
      <c r="S51" s="117">
        <v>86</v>
      </c>
      <c r="T51" s="118">
        <v>53.761223554611199</v>
      </c>
      <c r="U51" s="118">
        <v>137</v>
      </c>
    </row>
    <row r="52" spans="1:21" ht="15.6" customHeight="1" x14ac:dyDescent="0.3">
      <c r="A52" s="2">
        <v>2</v>
      </c>
      <c r="B52" s="119">
        <v>1.1967658996582E-2</v>
      </c>
      <c r="C52" s="119">
        <v>0</v>
      </c>
      <c r="D52" s="120">
        <v>3.5889625549316399E-2</v>
      </c>
      <c r="E52" s="120">
        <v>0</v>
      </c>
      <c r="F52" s="121">
        <v>0.12466621398925699</v>
      </c>
      <c r="G52" s="121">
        <v>0</v>
      </c>
      <c r="H52" s="122">
        <v>0.24135684967040999</v>
      </c>
      <c r="I52" s="122">
        <v>0</v>
      </c>
      <c r="J52" s="123">
        <v>0.76495242118835405</v>
      </c>
      <c r="K52" s="123">
        <v>0</v>
      </c>
      <c r="L52" s="124">
        <v>33.457523107528601</v>
      </c>
      <c r="M52" s="124">
        <v>124</v>
      </c>
      <c r="N52" s="125">
        <v>212.776988506317</v>
      </c>
      <c r="O52" s="125">
        <v>361</v>
      </c>
      <c r="P52" s="126">
        <v>72.349748373031602</v>
      </c>
      <c r="Q52" s="126">
        <v>442</v>
      </c>
      <c r="R52" s="117">
        <v>71.943912982940603</v>
      </c>
      <c r="S52" s="117">
        <v>82</v>
      </c>
      <c r="T52" s="118">
        <v>53.3164191246032</v>
      </c>
      <c r="U52" s="118">
        <v>146</v>
      </c>
    </row>
    <row r="53" spans="1:21" ht="15.6" customHeight="1" x14ac:dyDescent="0.3">
      <c r="A53" s="2">
        <v>3</v>
      </c>
      <c r="B53" s="119">
        <v>1.29663944244384E-2</v>
      </c>
      <c r="C53" s="119">
        <v>0</v>
      </c>
      <c r="D53" s="120">
        <v>3.6898374557495103E-2</v>
      </c>
      <c r="E53" s="120">
        <v>0</v>
      </c>
      <c r="F53" s="121">
        <v>0.127659082412719</v>
      </c>
      <c r="G53" s="121">
        <v>0</v>
      </c>
      <c r="H53" s="122">
        <v>0.24133968353271401</v>
      </c>
      <c r="I53" s="122">
        <v>0</v>
      </c>
      <c r="J53" s="123">
        <v>0.75697565078735296</v>
      </c>
      <c r="K53" s="123">
        <v>0</v>
      </c>
      <c r="L53" s="124">
        <v>33.133391380310002</v>
      </c>
      <c r="M53" s="124">
        <v>124</v>
      </c>
      <c r="N53" s="6">
        <v>214.69790625572199</v>
      </c>
      <c r="O53" s="125">
        <v>372</v>
      </c>
      <c r="P53" s="126">
        <v>71.7188942432403</v>
      </c>
      <c r="Q53" s="126">
        <v>433</v>
      </c>
      <c r="R53" s="117">
        <v>71.354520559310899</v>
      </c>
      <c r="S53" s="117">
        <v>84</v>
      </c>
      <c r="T53" s="118">
        <v>53.018215894699097</v>
      </c>
      <c r="U53" s="118">
        <v>143</v>
      </c>
    </row>
    <row r="54" spans="1:21" ht="15.6" customHeight="1" x14ac:dyDescent="0.3">
      <c r="A54" s="2">
        <v>4</v>
      </c>
      <c r="B54" s="119">
        <v>1.1967658996582E-2</v>
      </c>
      <c r="C54" s="119">
        <v>0</v>
      </c>
      <c r="D54" s="120">
        <v>3.8921117782592697E-2</v>
      </c>
      <c r="E54" s="120">
        <v>0</v>
      </c>
      <c r="F54" s="121">
        <v>0.12764549255370999</v>
      </c>
      <c r="G54" s="121">
        <v>0</v>
      </c>
      <c r="H54" s="122">
        <v>0.24531745910644501</v>
      </c>
      <c r="I54" s="122">
        <v>0</v>
      </c>
      <c r="J54" s="123">
        <v>0.76395654678344704</v>
      </c>
      <c r="K54" s="123">
        <v>0</v>
      </c>
      <c r="L54" s="124">
        <v>33.349810600280698</v>
      </c>
      <c r="M54" s="124">
        <v>118</v>
      </c>
      <c r="N54" s="125">
        <v>213.64400076866099</v>
      </c>
      <c r="O54" s="125">
        <v>367</v>
      </c>
      <c r="P54" s="126">
        <v>71.8679935932159</v>
      </c>
      <c r="Q54" s="126">
        <v>429</v>
      </c>
      <c r="R54" s="117">
        <v>72.211157321929903</v>
      </c>
      <c r="S54" s="117">
        <v>86</v>
      </c>
      <c r="T54" s="118">
        <v>50.662543296813901</v>
      </c>
      <c r="U54" s="118">
        <v>142</v>
      </c>
    </row>
    <row r="55" spans="1:21" ht="15.6" customHeight="1" x14ac:dyDescent="0.3">
      <c r="A55" s="2">
        <v>5</v>
      </c>
      <c r="B55" s="119">
        <v>1.1994123458862299E-2</v>
      </c>
      <c r="C55" s="119">
        <v>0</v>
      </c>
      <c r="D55" s="120">
        <v>3.89237403869628E-2</v>
      </c>
      <c r="E55" s="120">
        <v>0</v>
      </c>
      <c r="F55" s="121">
        <v>0.13261294364929199</v>
      </c>
      <c r="G55" s="121">
        <v>0</v>
      </c>
      <c r="H55" s="122">
        <v>0.24434065818786599</v>
      </c>
      <c r="I55" s="122">
        <v>0</v>
      </c>
      <c r="J55" s="123">
        <v>0.76296496391296298</v>
      </c>
      <c r="K55" s="123">
        <v>0</v>
      </c>
      <c r="L55" s="124">
        <v>33.3946726322174</v>
      </c>
      <c r="M55" s="124">
        <v>128</v>
      </c>
      <c r="N55" s="125">
        <v>213.186888217926</v>
      </c>
      <c r="O55" s="125">
        <v>375</v>
      </c>
      <c r="P55" s="126">
        <v>71.621794700622502</v>
      </c>
      <c r="Q55" s="126">
        <v>435</v>
      </c>
      <c r="R55" s="117">
        <v>71.210867881774902</v>
      </c>
      <c r="S55" s="117">
        <v>82</v>
      </c>
      <c r="T55" s="118">
        <v>50.934780120849602</v>
      </c>
      <c r="U55" s="118">
        <v>140</v>
      </c>
    </row>
    <row r="56" spans="1:21" ht="15.6" customHeight="1" x14ac:dyDescent="0.3">
      <c r="A56" s="2">
        <v>6</v>
      </c>
      <c r="B56" s="119">
        <v>1.19616985321044E-2</v>
      </c>
      <c r="C56" s="119">
        <v>0</v>
      </c>
      <c r="D56" s="120">
        <v>3.79319190979003E-2</v>
      </c>
      <c r="E56" s="120">
        <v>0</v>
      </c>
      <c r="F56" s="5">
        <v>0.13561224937438901</v>
      </c>
      <c r="G56" s="121">
        <v>0</v>
      </c>
      <c r="H56" s="122">
        <v>0.24832463264465299</v>
      </c>
      <c r="I56" s="122">
        <v>0</v>
      </c>
      <c r="J56" s="6">
        <v>0.76595163345336903</v>
      </c>
      <c r="K56" s="123">
        <v>0</v>
      </c>
      <c r="L56" s="124">
        <v>33.085486173629697</v>
      </c>
      <c r="M56" s="124">
        <v>126</v>
      </c>
      <c r="N56" s="125">
        <v>211.19748520851101</v>
      </c>
      <c r="O56" s="125">
        <v>363</v>
      </c>
      <c r="P56" s="126">
        <v>72.381373882293701</v>
      </c>
      <c r="Q56" s="126">
        <v>440</v>
      </c>
      <c r="R56" s="117">
        <v>71.862881422042804</v>
      </c>
      <c r="S56" s="117">
        <v>84</v>
      </c>
      <c r="T56" s="118">
        <v>50.933818101882899</v>
      </c>
      <c r="U56" s="118">
        <v>141</v>
      </c>
    </row>
    <row r="57" spans="1:21" ht="15.6" customHeight="1" x14ac:dyDescent="0.3">
      <c r="A57" s="2">
        <v>7</v>
      </c>
      <c r="B57" s="119">
        <v>1.2011766433715799E-2</v>
      </c>
      <c r="C57" s="119">
        <v>0</v>
      </c>
      <c r="D57" s="120">
        <v>3.9916515350341797E-2</v>
      </c>
      <c r="E57" s="120">
        <v>0</v>
      </c>
      <c r="F57" s="121">
        <v>0.134644269943237</v>
      </c>
      <c r="G57" s="121">
        <v>0</v>
      </c>
      <c r="H57" s="122">
        <v>0.247300624847412</v>
      </c>
      <c r="I57" s="122">
        <v>0</v>
      </c>
      <c r="J57" s="123">
        <v>0.762956142425537</v>
      </c>
      <c r="K57" s="123">
        <v>0</v>
      </c>
      <c r="L57" s="124">
        <v>33.772768497466998</v>
      </c>
      <c r="M57" s="6">
        <v>130</v>
      </c>
      <c r="N57" s="125">
        <v>213.28719234466499</v>
      </c>
      <c r="O57" s="125">
        <v>358</v>
      </c>
      <c r="P57" s="6">
        <v>71.998516082763601</v>
      </c>
      <c r="Q57" s="126">
        <v>436</v>
      </c>
      <c r="R57" s="117">
        <v>71.970879316329899</v>
      </c>
      <c r="S57" s="117">
        <v>79</v>
      </c>
      <c r="T57" s="118">
        <v>51.203065156936603</v>
      </c>
      <c r="U57" s="118">
        <v>138</v>
      </c>
    </row>
    <row r="58" spans="1:21" ht="15.6" customHeight="1" x14ac:dyDescent="0.3">
      <c r="A58" s="2">
        <v>8</v>
      </c>
      <c r="B58" s="119">
        <v>1.19938850402832E-2</v>
      </c>
      <c r="C58" s="119">
        <v>0</v>
      </c>
      <c r="D58" s="120">
        <v>3.9929151535034103E-2</v>
      </c>
      <c r="E58" s="120">
        <v>0</v>
      </c>
      <c r="F58" s="121">
        <v>0.13461947441100999</v>
      </c>
      <c r="G58" s="121">
        <v>0</v>
      </c>
      <c r="H58" s="122">
        <v>0.24536871910095201</v>
      </c>
      <c r="I58" s="122">
        <v>0</v>
      </c>
      <c r="J58" s="123">
        <v>0.76295471191406194</v>
      </c>
      <c r="K58" s="123">
        <v>0</v>
      </c>
      <c r="L58" s="124">
        <v>33.942233324050903</v>
      </c>
      <c r="M58" s="124">
        <v>129</v>
      </c>
      <c r="N58" s="125">
        <v>214.79924058914099</v>
      </c>
      <c r="O58" s="125">
        <v>369</v>
      </c>
      <c r="P58" s="126">
        <v>71.061297655105506</v>
      </c>
      <c r="Q58" s="126">
        <v>446</v>
      </c>
      <c r="R58" s="117">
        <v>70.823842048645005</v>
      </c>
      <c r="S58" s="117">
        <v>86</v>
      </c>
      <c r="T58" s="118">
        <v>51.134279966354299</v>
      </c>
      <c r="U58" s="118">
        <v>140</v>
      </c>
    </row>
    <row r="59" spans="1:21" ht="15.6" customHeight="1" x14ac:dyDescent="0.3">
      <c r="A59" s="2">
        <v>9</v>
      </c>
      <c r="B59" s="119">
        <v>1.2965440750121999E-2</v>
      </c>
      <c r="C59" s="119">
        <v>0</v>
      </c>
      <c r="D59" s="120">
        <v>3.8894176483154297E-2</v>
      </c>
      <c r="E59" s="120">
        <v>0</v>
      </c>
      <c r="F59" s="121">
        <v>0.14259576797485299</v>
      </c>
      <c r="G59" s="121">
        <v>0</v>
      </c>
      <c r="H59" s="122">
        <v>0.25234556198120101</v>
      </c>
      <c r="I59" s="122">
        <v>0</v>
      </c>
      <c r="J59" s="123">
        <v>0.76695013046264604</v>
      </c>
      <c r="K59" s="123">
        <v>0</v>
      </c>
      <c r="L59" s="124">
        <v>34.191557407379101</v>
      </c>
      <c r="M59" s="124">
        <v>120</v>
      </c>
      <c r="N59" s="125">
        <v>215.97708940505899</v>
      </c>
      <c r="O59" s="125">
        <v>364</v>
      </c>
      <c r="P59" s="126">
        <v>71.413325548171997</v>
      </c>
      <c r="Q59" s="126">
        <v>429</v>
      </c>
      <c r="R59" s="117">
        <v>71.589822292327796</v>
      </c>
      <c r="S59" s="117">
        <v>81</v>
      </c>
      <c r="T59" s="118">
        <v>51.445416927337597</v>
      </c>
      <c r="U59" s="118">
        <v>140</v>
      </c>
    </row>
    <row r="60" spans="1:21" ht="15.6" customHeight="1" x14ac:dyDescent="0.3">
      <c r="A60" s="2">
        <v>10</v>
      </c>
      <c r="B60" s="119">
        <v>1.2006998062133701E-2</v>
      </c>
      <c r="C60" s="119">
        <v>0</v>
      </c>
      <c r="D60" s="120">
        <v>3.7924766540527302E-2</v>
      </c>
      <c r="E60" s="120">
        <v>0</v>
      </c>
      <c r="F60" s="121">
        <v>0.136635541915893</v>
      </c>
      <c r="G60" s="121">
        <v>0</v>
      </c>
      <c r="H60" s="122">
        <v>0.248361825942993</v>
      </c>
      <c r="I60" s="122">
        <v>0</v>
      </c>
      <c r="J60" s="6">
        <v>0.76196670532226496</v>
      </c>
      <c r="K60" s="123">
        <v>0</v>
      </c>
      <c r="L60" s="124">
        <v>33.833518028259199</v>
      </c>
      <c r="M60" s="124">
        <v>127</v>
      </c>
      <c r="N60" s="125">
        <v>212.27549648284901</v>
      </c>
      <c r="O60" s="125">
        <v>369</v>
      </c>
      <c r="P60" s="126">
        <v>71.783369302749605</v>
      </c>
      <c r="Q60" s="126">
        <v>439</v>
      </c>
      <c r="R60" s="117">
        <v>71.824255943298297</v>
      </c>
      <c r="S60" s="117">
        <v>82</v>
      </c>
      <c r="T60" s="118">
        <v>51.516228437423699</v>
      </c>
      <c r="U60" s="118">
        <v>143</v>
      </c>
    </row>
    <row r="61" spans="1:21" x14ac:dyDescent="0.3">
      <c r="A61" s="4" t="s">
        <v>8</v>
      </c>
      <c r="B61" s="4">
        <f t="shared" ref="B61:U61" si="2">AVERAGE(B51:B60)</f>
        <v>1.2179183959960892E-2</v>
      </c>
      <c r="C61" s="4">
        <f t="shared" si="2"/>
        <v>0</v>
      </c>
      <c r="D61" s="4">
        <f t="shared" si="2"/>
        <v>3.8113307952880829E-2</v>
      </c>
      <c r="E61" s="4">
        <f t="shared" si="2"/>
        <v>0</v>
      </c>
      <c r="F61" s="4">
        <f t="shared" si="2"/>
        <v>0.13223476409912052</v>
      </c>
      <c r="G61" s="4">
        <f t="shared" si="2"/>
        <v>0</v>
      </c>
      <c r="H61" s="4">
        <f t="shared" si="2"/>
        <v>0.24504086971282929</v>
      </c>
      <c r="I61" s="4">
        <f t="shared" si="2"/>
        <v>0</v>
      </c>
      <c r="J61" s="4">
        <f t="shared" si="2"/>
        <v>0.76275992393493608</v>
      </c>
      <c r="K61" s="4">
        <f t="shared" si="2"/>
        <v>0</v>
      </c>
      <c r="L61" s="4">
        <f t="shared" si="2"/>
        <v>33.648353481292688</v>
      </c>
      <c r="M61" s="4">
        <f t="shared" si="2"/>
        <v>125.1</v>
      </c>
      <c r="N61" s="4">
        <f t="shared" si="2"/>
        <v>213.49696435928314</v>
      </c>
      <c r="O61" s="4">
        <f t="shared" si="2"/>
        <v>366.8</v>
      </c>
      <c r="P61" s="4">
        <f t="shared" si="2"/>
        <v>71.892884564399679</v>
      </c>
      <c r="Q61" s="4">
        <f t="shared" si="2"/>
        <v>435.7</v>
      </c>
      <c r="R61" s="4">
        <f t="shared" si="2"/>
        <v>71.809777188301055</v>
      </c>
      <c r="S61" s="4">
        <f t="shared" si="2"/>
        <v>83.2</v>
      </c>
      <c r="T61" s="4">
        <f t="shared" si="2"/>
        <v>51.792599058151197</v>
      </c>
      <c r="U61" s="4">
        <f t="shared" si="2"/>
        <v>141</v>
      </c>
    </row>
    <row r="64" spans="1:21" x14ac:dyDescent="0.3">
      <c r="A64" s="1" t="s">
        <v>0</v>
      </c>
      <c r="B64" s="1">
        <v>128</v>
      </c>
      <c r="M64" s="104">
        <f>M68-M69</f>
        <v>11</v>
      </c>
      <c r="O64" s="104">
        <f>O68-O69</f>
        <v>19</v>
      </c>
    </row>
    <row r="65" spans="1:21" x14ac:dyDescent="0.3">
      <c r="A65" s="1" t="s">
        <v>18</v>
      </c>
      <c r="B65" s="1">
        <v>1</v>
      </c>
    </row>
    <row r="66" spans="1:21" x14ac:dyDescent="0.3">
      <c r="A66" s="1" t="s">
        <v>19</v>
      </c>
      <c r="B66" s="1">
        <v>64</v>
      </c>
    </row>
    <row r="67" spans="1:21" x14ac:dyDescent="0.3">
      <c r="A67" s="1" t="s">
        <v>20</v>
      </c>
      <c r="B67" s="1" t="s">
        <v>25</v>
      </c>
    </row>
    <row r="68" spans="1:21" x14ac:dyDescent="0.3">
      <c r="M68" s="104">
        <v>39</v>
      </c>
      <c r="O68" s="104">
        <v>67</v>
      </c>
    </row>
    <row r="69" spans="1:21" x14ac:dyDescent="0.3">
      <c r="A69" s="1" t="s">
        <v>17</v>
      </c>
      <c r="C69" s="1">
        <v>4</v>
      </c>
      <c r="E69" s="1">
        <v>5</v>
      </c>
      <c r="G69" s="1">
        <v>5</v>
      </c>
      <c r="I69" s="1">
        <v>10</v>
      </c>
      <c r="K69" s="1">
        <v>11</v>
      </c>
      <c r="M69" s="1">
        <v>28</v>
      </c>
      <c r="O69" s="1">
        <v>48</v>
      </c>
      <c r="Q69" s="1">
        <v>15</v>
      </c>
      <c r="S69" s="1">
        <v>25</v>
      </c>
      <c r="U69" s="1">
        <v>31</v>
      </c>
    </row>
    <row r="70" spans="1:21" ht="18" thickBot="1" x14ac:dyDescent="0.4">
      <c r="B70" s="210" t="s">
        <v>1</v>
      </c>
      <c r="C70" s="210"/>
      <c r="D70" s="210" t="s">
        <v>2</v>
      </c>
      <c r="E70" s="210"/>
      <c r="F70" s="210" t="s">
        <v>3</v>
      </c>
      <c r="G70" s="210"/>
      <c r="H70" s="210" t="s">
        <v>4</v>
      </c>
      <c r="I70" s="210"/>
      <c r="J70" s="210" t="s">
        <v>5</v>
      </c>
      <c r="K70" s="210"/>
      <c r="L70" s="210" t="s">
        <v>9</v>
      </c>
      <c r="M70" s="210"/>
      <c r="N70" s="210" t="s">
        <v>10</v>
      </c>
      <c r="O70" s="210"/>
      <c r="P70" s="210" t="s">
        <v>12</v>
      </c>
      <c r="Q70" s="210"/>
      <c r="R70" s="210" t="s">
        <v>13</v>
      </c>
      <c r="S70" s="210"/>
      <c r="T70" s="210" t="s">
        <v>14</v>
      </c>
      <c r="U70" s="210"/>
    </row>
    <row r="71" spans="1:21" ht="15" thickTop="1" x14ac:dyDescent="0.3">
      <c r="B71" s="3" t="s">
        <v>6</v>
      </c>
      <c r="C71" s="3" t="s">
        <v>7</v>
      </c>
      <c r="D71" s="3" t="s">
        <v>6</v>
      </c>
      <c r="E71" s="3" t="s">
        <v>7</v>
      </c>
      <c r="F71" s="3" t="s">
        <v>6</v>
      </c>
      <c r="G71" s="3" t="s">
        <v>7</v>
      </c>
      <c r="H71" s="3" t="s">
        <v>6</v>
      </c>
      <c r="I71" s="3" t="s">
        <v>7</v>
      </c>
      <c r="J71" s="3" t="s">
        <v>6</v>
      </c>
      <c r="K71" s="3" t="s">
        <v>7</v>
      </c>
      <c r="L71" s="3" t="s">
        <v>6</v>
      </c>
      <c r="M71" s="3" t="s">
        <v>7</v>
      </c>
      <c r="N71" s="3" t="s">
        <v>6</v>
      </c>
      <c r="O71" s="3" t="s">
        <v>7</v>
      </c>
      <c r="P71" s="3" t="s">
        <v>6</v>
      </c>
      <c r="Q71" s="3" t="s">
        <v>7</v>
      </c>
      <c r="R71" s="3" t="s">
        <v>6</v>
      </c>
      <c r="S71" s="3" t="s">
        <v>7</v>
      </c>
      <c r="T71" s="3" t="s">
        <v>6</v>
      </c>
      <c r="U71" s="3" t="s">
        <v>7</v>
      </c>
    </row>
    <row r="72" spans="1:21" x14ac:dyDescent="0.3">
      <c r="A72" s="2">
        <v>1</v>
      </c>
      <c r="B72" s="128">
        <v>1.19597911834716E-2</v>
      </c>
      <c r="C72" s="128">
        <v>0</v>
      </c>
      <c r="D72" s="128">
        <v>3.5904169082641602E-2</v>
      </c>
      <c r="E72" s="128">
        <v>0</v>
      </c>
      <c r="F72" s="128">
        <v>0.12765741348266599</v>
      </c>
      <c r="G72" s="128">
        <v>0</v>
      </c>
      <c r="H72" s="128">
        <v>0.233375549316406</v>
      </c>
      <c r="I72" s="128">
        <v>0</v>
      </c>
      <c r="J72" s="128">
        <v>0.75099921226501398</v>
      </c>
      <c r="K72" s="128">
        <v>0</v>
      </c>
      <c r="L72" s="129">
        <v>34.907189369201603</v>
      </c>
      <c r="M72" s="129">
        <v>127</v>
      </c>
      <c r="N72" s="130">
        <v>211.840245008468</v>
      </c>
      <c r="O72" s="130">
        <v>374</v>
      </c>
      <c r="P72" s="6">
        <v>73.037662744522095</v>
      </c>
      <c r="Q72" s="6">
        <v>440</v>
      </c>
      <c r="R72" s="127">
        <v>72.389432430267306</v>
      </c>
      <c r="S72" s="127">
        <v>83</v>
      </c>
      <c r="T72" s="6">
        <v>53.8071029186248</v>
      </c>
      <c r="U72" s="6">
        <v>139</v>
      </c>
    </row>
    <row r="73" spans="1:21" x14ac:dyDescent="0.3">
      <c r="A73" s="2">
        <v>2</v>
      </c>
      <c r="B73" s="128">
        <v>1.19624137878417E-2</v>
      </c>
      <c r="C73" s="128">
        <v>0</v>
      </c>
      <c r="D73" s="128">
        <v>3.6927223205566399E-2</v>
      </c>
      <c r="E73" s="128">
        <v>0</v>
      </c>
      <c r="F73" s="128">
        <v>0.12765812873840299</v>
      </c>
      <c r="G73" s="128">
        <v>0</v>
      </c>
      <c r="H73" s="128">
        <v>0.24035382270812899</v>
      </c>
      <c r="I73" s="128">
        <v>0</v>
      </c>
      <c r="J73" s="128">
        <v>0.75793075561523404</v>
      </c>
      <c r="K73" s="128">
        <v>0</v>
      </c>
      <c r="L73" s="129">
        <v>34.709176063537598</v>
      </c>
      <c r="M73" s="129">
        <v>121</v>
      </c>
      <c r="N73" s="130">
        <v>216.907228946685</v>
      </c>
      <c r="O73" s="130">
        <v>364</v>
      </c>
      <c r="P73" s="6">
        <v>72.726528167724595</v>
      </c>
      <c r="Q73" s="6">
        <v>441</v>
      </c>
      <c r="R73" s="127">
        <v>72.967732429504395</v>
      </c>
      <c r="S73" s="127">
        <v>83</v>
      </c>
      <c r="T73" s="6">
        <v>52.122606039047199</v>
      </c>
      <c r="U73" s="6">
        <v>137</v>
      </c>
    </row>
    <row r="74" spans="1:21" x14ac:dyDescent="0.3">
      <c r="A74" s="2">
        <v>3</v>
      </c>
      <c r="B74" s="128">
        <v>1.0970115661621E-2</v>
      </c>
      <c r="C74" s="128">
        <v>0</v>
      </c>
      <c r="D74" s="128">
        <v>3.5935640335083001E-2</v>
      </c>
      <c r="E74" s="128">
        <v>0</v>
      </c>
      <c r="F74" s="128">
        <v>0.13264369964599601</v>
      </c>
      <c r="G74" s="128">
        <v>0</v>
      </c>
      <c r="H74" s="128">
        <v>0.23935890197753901</v>
      </c>
      <c r="I74" s="128">
        <v>0</v>
      </c>
      <c r="J74" s="128">
        <v>0.74898386001586903</v>
      </c>
      <c r="K74" s="128">
        <v>0</v>
      </c>
      <c r="L74" s="129">
        <v>34.545617103576603</v>
      </c>
      <c r="M74" s="129">
        <v>125</v>
      </c>
      <c r="N74" s="6">
        <v>215.04523801803501</v>
      </c>
      <c r="O74" s="130">
        <v>366</v>
      </c>
      <c r="P74" s="6">
        <v>72.813618183135901</v>
      </c>
      <c r="Q74" s="6">
        <v>436</v>
      </c>
      <c r="R74" s="127">
        <v>72.263923406600895</v>
      </c>
      <c r="S74" s="127">
        <v>83</v>
      </c>
      <c r="T74" s="6">
        <v>52.417791128158498</v>
      </c>
      <c r="U74" s="6">
        <v>134</v>
      </c>
    </row>
    <row r="75" spans="1:21" x14ac:dyDescent="0.3">
      <c r="A75" s="2">
        <v>4</v>
      </c>
      <c r="B75" s="128">
        <v>1.09655857086181E-2</v>
      </c>
      <c r="C75" s="128">
        <v>0</v>
      </c>
      <c r="D75" s="128">
        <v>3.6901473999023403E-2</v>
      </c>
      <c r="E75" s="128">
        <v>0</v>
      </c>
      <c r="F75" s="128">
        <v>0.12765812873840299</v>
      </c>
      <c r="G75" s="128">
        <v>0</v>
      </c>
      <c r="H75" s="128">
        <v>0.24534368515014601</v>
      </c>
      <c r="I75" s="128">
        <v>0</v>
      </c>
      <c r="J75" s="128">
        <v>0.74101758003234797</v>
      </c>
      <c r="K75" s="128">
        <v>0</v>
      </c>
      <c r="L75" s="129">
        <v>34.449836492538402</v>
      </c>
      <c r="M75" s="129">
        <v>123</v>
      </c>
      <c r="N75" s="130">
        <v>212.756537675857</v>
      </c>
      <c r="O75" s="130">
        <v>363</v>
      </c>
      <c r="P75" s="6">
        <v>74.120872497558594</v>
      </c>
      <c r="Q75" s="6">
        <v>441</v>
      </c>
      <c r="R75" s="127">
        <v>74.148047447204505</v>
      </c>
      <c r="S75" s="127">
        <v>82</v>
      </c>
      <c r="T75" s="6">
        <v>52.216356277465799</v>
      </c>
      <c r="U75" s="6">
        <v>141</v>
      </c>
    </row>
    <row r="76" spans="1:21" x14ac:dyDescent="0.3">
      <c r="A76" s="2">
        <v>5</v>
      </c>
      <c r="B76" s="128">
        <v>1.09703540802001E-2</v>
      </c>
      <c r="C76" s="128">
        <v>0</v>
      </c>
      <c r="D76" s="128">
        <v>3.5904407501220703E-2</v>
      </c>
      <c r="E76" s="128">
        <v>0</v>
      </c>
      <c r="F76" s="128">
        <v>0.13263797760009699</v>
      </c>
      <c r="G76" s="128">
        <v>0</v>
      </c>
      <c r="H76" s="128">
        <v>0.24535584449768</v>
      </c>
      <c r="I76" s="128">
        <v>0</v>
      </c>
      <c r="J76" s="128">
        <v>0.74500751495361295</v>
      </c>
      <c r="K76" s="128">
        <v>0</v>
      </c>
      <c r="L76" s="129">
        <v>34.355120182037297</v>
      </c>
      <c r="M76" s="129">
        <v>122</v>
      </c>
      <c r="N76" s="130">
        <v>212.29258394241299</v>
      </c>
      <c r="O76" s="130">
        <v>361</v>
      </c>
      <c r="P76" s="6">
        <v>72.659988641738806</v>
      </c>
      <c r="Q76" s="6">
        <v>435</v>
      </c>
      <c r="R76" s="127">
        <v>72.787622213363605</v>
      </c>
      <c r="S76" s="127">
        <v>85</v>
      </c>
      <c r="T76" s="6">
        <v>51.702729225158599</v>
      </c>
      <c r="U76" s="6">
        <v>146</v>
      </c>
    </row>
    <row r="77" spans="1:21" x14ac:dyDescent="0.3">
      <c r="A77" s="2">
        <v>6</v>
      </c>
      <c r="B77" s="128">
        <v>1.1967658996582E-2</v>
      </c>
      <c r="C77" s="128">
        <v>0</v>
      </c>
      <c r="D77" s="128">
        <v>3.5930156707763602E-2</v>
      </c>
      <c r="E77" s="128">
        <v>0</v>
      </c>
      <c r="F77" s="6">
        <v>0.12963843345642001</v>
      </c>
      <c r="G77" s="128">
        <v>0</v>
      </c>
      <c r="H77" s="128">
        <v>0.248328447341918</v>
      </c>
      <c r="I77" s="128">
        <v>0</v>
      </c>
      <c r="J77" s="6">
        <v>0.74203252792358398</v>
      </c>
      <c r="K77" s="128">
        <v>0</v>
      </c>
      <c r="L77" s="129">
        <v>34.3681187629699</v>
      </c>
      <c r="M77" s="129">
        <v>117</v>
      </c>
      <c r="N77" s="130">
        <v>212.28754639625501</v>
      </c>
      <c r="O77" s="130">
        <v>369</v>
      </c>
      <c r="P77" s="6">
        <v>74.142684459686194</v>
      </c>
      <c r="Q77" s="6">
        <v>438</v>
      </c>
      <c r="R77" s="127">
        <v>72.844486474990802</v>
      </c>
      <c r="S77" s="127">
        <v>83</v>
      </c>
      <c r="T77" s="6">
        <v>55.388939380645702</v>
      </c>
      <c r="U77" s="6">
        <v>141</v>
      </c>
    </row>
    <row r="78" spans="1:21" x14ac:dyDescent="0.3">
      <c r="A78" s="2">
        <v>7</v>
      </c>
      <c r="B78" s="128">
        <v>1.1963605880737299E-2</v>
      </c>
      <c r="C78" s="128">
        <v>0</v>
      </c>
      <c r="D78" s="128">
        <v>4.0915489196777302E-2</v>
      </c>
      <c r="E78" s="128">
        <v>0</v>
      </c>
      <c r="F78" s="128">
        <v>0.13564944267272899</v>
      </c>
      <c r="G78" s="128">
        <v>0</v>
      </c>
      <c r="H78" s="128">
        <v>0.247303247451782</v>
      </c>
      <c r="I78" s="128">
        <v>0</v>
      </c>
      <c r="J78" s="128">
        <v>0.75797796249389604</v>
      </c>
      <c r="K78" s="128">
        <v>0</v>
      </c>
      <c r="L78" s="129">
        <v>34.556583166122401</v>
      </c>
      <c r="M78" s="6">
        <v>125</v>
      </c>
      <c r="N78" s="130">
        <v>212.60173487663201</v>
      </c>
      <c r="O78" s="130">
        <v>364</v>
      </c>
      <c r="P78" s="6">
        <v>73.557510137557898</v>
      </c>
      <c r="Q78" s="6">
        <v>420</v>
      </c>
      <c r="R78" s="127">
        <v>72.697802543640094</v>
      </c>
      <c r="S78" s="127">
        <v>81</v>
      </c>
      <c r="T78" s="6">
        <v>52.937438488006499</v>
      </c>
      <c r="U78" s="6">
        <v>138</v>
      </c>
    </row>
    <row r="79" spans="1:21" x14ac:dyDescent="0.3">
      <c r="A79" s="2">
        <v>8</v>
      </c>
      <c r="B79" s="128">
        <v>1.19674205780029E-2</v>
      </c>
      <c r="C79" s="128">
        <v>0</v>
      </c>
      <c r="D79" s="128">
        <v>4.09162044525146E-2</v>
      </c>
      <c r="E79" s="128">
        <v>0</v>
      </c>
      <c r="F79" s="128">
        <v>0.133641242980957</v>
      </c>
      <c r="G79" s="128">
        <v>0</v>
      </c>
      <c r="H79" s="128">
        <v>0.25634837150573703</v>
      </c>
      <c r="I79" s="128">
        <v>0</v>
      </c>
      <c r="J79" s="128">
        <v>0.74899601936340299</v>
      </c>
      <c r="K79" s="128">
        <v>0</v>
      </c>
      <c r="L79" s="129">
        <v>34.447872400283799</v>
      </c>
      <c r="M79" s="129">
        <v>128</v>
      </c>
      <c r="N79" s="130">
        <v>213.24197411537099</v>
      </c>
      <c r="O79" s="130">
        <v>358</v>
      </c>
      <c r="P79" s="6">
        <v>72.647772073745699</v>
      </c>
      <c r="Q79" s="6">
        <v>439</v>
      </c>
      <c r="R79" s="127">
        <v>72.871496677398596</v>
      </c>
      <c r="S79" s="127">
        <v>86</v>
      </c>
      <c r="T79" s="6">
        <v>51.582058429718003</v>
      </c>
      <c r="U79" s="6">
        <v>143</v>
      </c>
    </row>
    <row r="80" spans="1:21" x14ac:dyDescent="0.3">
      <c r="A80" s="2">
        <v>9</v>
      </c>
      <c r="B80" s="128">
        <v>1.19671821594238E-2</v>
      </c>
      <c r="C80" s="128">
        <v>0</v>
      </c>
      <c r="D80" s="128">
        <v>3.8895368576049798E-2</v>
      </c>
      <c r="E80" s="128">
        <v>0</v>
      </c>
      <c r="F80" s="128">
        <v>0.13962697982788</v>
      </c>
      <c r="G80" s="128">
        <v>0</v>
      </c>
      <c r="H80" s="128">
        <v>0.24534296989440901</v>
      </c>
      <c r="I80" s="128">
        <v>0</v>
      </c>
      <c r="J80" s="128">
        <v>0.74001932144164995</v>
      </c>
      <c r="K80" s="128">
        <v>0</v>
      </c>
      <c r="L80" s="129">
        <v>34.593516588211003</v>
      </c>
      <c r="M80" s="129">
        <v>128</v>
      </c>
      <c r="N80" s="130">
        <v>213.46044254302899</v>
      </c>
      <c r="O80" s="130">
        <v>366</v>
      </c>
      <c r="P80" s="6">
        <v>72.743475198745699</v>
      </c>
      <c r="Q80" s="6">
        <v>442</v>
      </c>
      <c r="R80" s="127">
        <v>72.4065389633178</v>
      </c>
      <c r="S80" s="127">
        <v>85</v>
      </c>
      <c r="T80" s="6">
        <v>52.061769247054997</v>
      </c>
      <c r="U80" s="6">
        <v>136</v>
      </c>
    </row>
    <row r="81" spans="1:21" x14ac:dyDescent="0.3">
      <c r="A81" s="2">
        <v>10</v>
      </c>
      <c r="B81" s="128">
        <v>1.1967658996582E-2</v>
      </c>
      <c r="C81" s="128">
        <v>0</v>
      </c>
      <c r="D81" s="128">
        <v>3.6895275115966797E-2</v>
      </c>
      <c r="E81" s="128">
        <v>0</v>
      </c>
      <c r="F81" s="128">
        <v>0.13163518905639601</v>
      </c>
      <c r="G81" s="128">
        <v>0</v>
      </c>
      <c r="H81" s="128">
        <v>0.248315334320068</v>
      </c>
      <c r="I81" s="128">
        <v>0</v>
      </c>
      <c r="J81" s="6">
        <v>0.75700736045837402</v>
      </c>
      <c r="K81" s="128">
        <v>0</v>
      </c>
      <c r="L81" s="129">
        <v>34.914606094360302</v>
      </c>
      <c r="M81" s="129">
        <v>126</v>
      </c>
      <c r="N81" s="130">
        <v>213.72940993309001</v>
      </c>
      <c r="O81" s="130">
        <v>370</v>
      </c>
      <c r="P81" s="6">
        <v>72.400726318359304</v>
      </c>
      <c r="Q81" s="6">
        <v>434</v>
      </c>
      <c r="R81" s="127">
        <v>71.951880216598497</v>
      </c>
      <c r="S81" s="127">
        <v>83</v>
      </c>
      <c r="T81" s="6">
        <v>51.032516717910703</v>
      </c>
      <c r="U81" s="6">
        <v>146</v>
      </c>
    </row>
    <row r="82" spans="1:21" x14ac:dyDescent="0.3">
      <c r="A82" s="4" t="s">
        <v>8</v>
      </c>
      <c r="B82" s="4">
        <f t="shared" ref="B82:U82" si="3">AVERAGE(B72:B81)</f>
        <v>1.1666178703308052E-2</v>
      </c>
      <c r="C82" s="4">
        <f t="shared" si="3"/>
        <v>0</v>
      </c>
      <c r="D82" s="4">
        <f t="shared" si="3"/>
        <v>3.7512540817260721E-2</v>
      </c>
      <c r="E82" s="4">
        <f t="shared" si="3"/>
        <v>0</v>
      </c>
      <c r="F82" s="4">
        <f t="shared" si="3"/>
        <v>0.1318446636199947</v>
      </c>
      <c r="G82" s="4">
        <f t="shared" si="3"/>
        <v>0</v>
      </c>
      <c r="H82" s="4">
        <f t="shared" si="3"/>
        <v>0.24494261741638143</v>
      </c>
      <c r="I82" s="4">
        <f t="shared" si="3"/>
        <v>0</v>
      </c>
      <c r="J82" s="4">
        <f t="shared" si="3"/>
        <v>0.74899721145629861</v>
      </c>
      <c r="K82" s="4">
        <f t="shared" si="3"/>
        <v>0</v>
      </c>
      <c r="L82" s="4">
        <f t="shared" si="3"/>
        <v>34.584763622283887</v>
      </c>
      <c r="M82" s="4">
        <f t="shared" si="3"/>
        <v>124.2</v>
      </c>
      <c r="N82" s="4">
        <f t="shared" si="3"/>
        <v>213.41629414558352</v>
      </c>
      <c r="O82" s="4">
        <f t="shared" si="3"/>
        <v>365.5</v>
      </c>
      <c r="P82" s="4">
        <f t="shared" si="3"/>
        <v>73.08508384227747</v>
      </c>
      <c r="Q82" s="4">
        <f t="shared" si="3"/>
        <v>436.6</v>
      </c>
      <c r="R82" s="4">
        <f t="shared" si="3"/>
        <v>72.732896280288642</v>
      </c>
      <c r="S82" s="4">
        <f t="shared" si="3"/>
        <v>83.4</v>
      </c>
      <c r="T82" s="4">
        <f t="shared" si="3"/>
        <v>52.526930785179083</v>
      </c>
      <c r="U82" s="4">
        <f t="shared" si="3"/>
        <v>140.1</v>
      </c>
    </row>
    <row r="85" spans="1:21" x14ac:dyDescent="0.3">
      <c r="A85" s="1" t="s">
        <v>0</v>
      </c>
      <c r="B85" s="1">
        <v>256</v>
      </c>
      <c r="M85" s="104">
        <f>M89-M90</f>
        <v>11</v>
      </c>
      <c r="O85" s="104">
        <f>O89-O90</f>
        <v>19</v>
      </c>
    </row>
    <row r="86" spans="1:21" x14ac:dyDescent="0.3">
      <c r="A86" s="1" t="s">
        <v>18</v>
      </c>
      <c r="B86" s="1">
        <v>2</v>
      </c>
    </row>
    <row r="87" spans="1:21" x14ac:dyDescent="0.3">
      <c r="A87" s="1" t="s">
        <v>19</v>
      </c>
      <c r="B87" s="1">
        <v>64</v>
      </c>
    </row>
    <row r="88" spans="1:21" x14ac:dyDescent="0.3">
      <c r="A88" s="1" t="s">
        <v>20</v>
      </c>
      <c r="B88" s="1" t="s">
        <v>23</v>
      </c>
    </row>
    <row r="89" spans="1:21" x14ac:dyDescent="0.3">
      <c r="M89" s="104">
        <v>39</v>
      </c>
      <c r="O89" s="104">
        <v>67</v>
      </c>
    </row>
    <row r="90" spans="1:21" x14ac:dyDescent="0.3">
      <c r="A90" s="1" t="s">
        <v>17</v>
      </c>
      <c r="C90" s="1">
        <v>4</v>
      </c>
      <c r="E90" s="1">
        <v>5</v>
      </c>
      <c r="G90" s="1">
        <v>5</v>
      </c>
      <c r="I90" s="1">
        <v>10</v>
      </c>
      <c r="K90" s="1">
        <v>11</v>
      </c>
      <c r="M90" s="1">
        <v>28</v>
      </c>
      <c r="O90" s="1">
        <v>48</v>
      </c>
      <c r="Q90" s="1">
        <v>15</v>
      </c>
      <c r="S90" s="1">
        <v>25</v>
      </c>
      <c r="U90" s="1">
        <v>31</v>
      </c>
    </row>
    <row r="91" spans="1:21" ht="18" thickBot="1" x14ac:dyDescent="0.4">
      <c r="B91" s="210" t="s">
        <v>1</v>
      </c>
      <c r="C91" s="210"/>
      <c r="D91" s="210" t="s">
        <v>2</v>
      </c>
      <c r="E91" s="210"/>
      <c r="F91" s="210" t="s">
        <v>3</v>
      </c>
      <c r="G91" s="210"/>
      <c r="H91" s="210" t="s">
        <v>4</v>
      </c>
      <c r="I91" s="210"/>
      <c r="J91" s="210" t="s">
        <v>5</v>
      </c>
      <c r="K91" s="210"/>
      <c r="L91" s="210" t="s">
        <v>9</v>
      </c>
      <c r="M91" s="210"/>
      <c r="N91" s="210" t="s">
        <v>10</v>
      </c>
      <c r="O91" s="210"/>
      <c r="P91" s="210" t="s">
        <v>12</v>
      </c>
      <c r="Q91" s="210"/>
      <c r="R91" s="210" t="s">
        <v>13</v>
      </c>
      <c r="S91" s="210"/>
      <c r="T91" s="210" t="s">
        <v>14</v>
      </c>
      <c r="U91" s="210"/>
    </row>
    <row r="92" spans="1:21" ht="15" thickTop="1" x14ac:dyDescent="0.3">
      <c r="B92" s="3" t="s">
        <v>6</v>
      </c>
      <c r="C92" s="3" t="s">
        <v>7</v>
      </c>
      <c r="D92" s="3" t="s">
        <v>6</v>
      </c>
      <c r="E92" s="3" t="s">
        <v>7</v>
      </c>
      <c r="F92" s="3" t="s">
        <v>6</v>
      </c>
      <c r="G92" s="3" t="s">
        <v>7</v>
      </c>
      <c r="H92" s="3" t="s">
        <v>6</v>
      </c>
      <c r="I92" s="3" t="s">
        <v>7</v>
      </c>
      <c r="J92" s="3" t="s">
        <v>6</v>
      </c>
      <c r="K92" s="3" t="s">
        <v>7</v>
      </c>
      <c r="L92" s="3" t="s">
        <v>6</v>
      </c>
      <c r="M92" s="3" t="s">
        <v>7</v>
      </c>
      <c r="N92" s="3" t="s">
        <v>6</v>
      </c>
      <c r="O92" s="3" t="s">
        <v>7</v>
      </c>
      <c r="P92" s="3" t="s">
        <v>6</v>
      </c>
      <c r="Q92" s="3" t="s">
        <v>7</v>
      </c>
      <c r="R92" s="3" t="s">
        <v>6</v>
      </c>
      <c r="S92" s="3" t="s">
        <v>7</v>
      </c>
      <c r="T92" s="3" t="s">
        <v>6</v>
      </c>
      <c r="U92" s="3" t="s">
        <v>7</v>
      </c>
    </row>
    <row r="93" spans="1:21" x14ac:dyDescent="0.3">
      <c r="A93" s="2">
        <v>1</v>
      </c>
      <c r="B93" s="134">
        <v>2.2942066192626901E-2</v>
      </c>
      <c r="C93" s="134">
        <v>0</v>
      </c>
      <c r="D93" s="134">
        <v>7.1802854537963798E-2</v>
      </c>
      <c r="E93" s="134">
        <v>0</v>
      </c>
      <c r="F93" s="6">
        <v>0.26029729843139598</v>
      </c>
      <c r="G93" s="6">
        <v>0</v>
      </c>
      <c r="H93" s="134">
        <v>0.472753286361694</v>
      </c>
      <c r="I93" s="134">
        <v>0</v>
      </c>
      <c r="J93" s="134">
        <v>1.50301170349121</v>
      </c>
      <c r="K93" s="134">
        <v>0</v>
      </c>
      <c r="L93" s="135">
        <v>66.877173423767005</v>
      </c>
      <c r="M93" s="135">
        <v>124</v>
      </c>
      <c r="N93" s="131">
        <v>425.97707200050297</v>
      </c>
      <c r="O93" s="131">
        <v>367</v>
      </c>
      <c r="P93" s="6">
        <v>141.51919698715199</v>
      </c>
      <c r="Q93" s="6">
        <v>436</v>
      </c>
      <c r="R93" s="132">
        <v>142.94865655899</v>
      </c>
      <c r="S93" s="132">
        <v>82</v>
      </c>
      <c r="T93" s="133">
        <v>102.405605792999</v>
      </c>
      <c r="U93" s="133">
        <v>136</v>
      </c>
    </row>
    <row r="94" spans="1:21" x14ac:dyDescent="0.3">
      <c r="A94" s="2">
        <v>2</v>
      </c>
      <c r="B94" s="134">
        <v>2.2937774658203101E-2</v>
      </c>
      <c r="C94" s="134">
        <v>0</v>
      </c>
      <c r="D94" s="134">
        <v>7.1807146072387695E-2</v>
      </c>
      <c r="E94" s="134">
        <v>0</v>
      </c>
      <c r="F94" s="6">
        <v>0.26429438591003401</v>
      </c>
      <c r="G94" s="6">
        <v>0</v>
      </c>
      <c r="H94" s="134">
        <v>0.48269915580749501</v>
      </c>
      <c r="I94" s="134">
        <v>0</v>
      </c>
      <c r="J94" s="134">
        <v>1.5199673175811701</v>
      </c>
      <c r="K94" s="134">
        <v>0</v>
      </c>
      <c r="L94" s="135">
        <v>67.364865064620901</v>
      </c>
      <c r="M94" s="135">
        <v>119</v>
      </c>
      <c r="N94" s="131">
        <v>429.86674571037202</v>
      </c>
      <c r="O94" s="131">
        <v>364</v>
      </c>
      <c r="P94" s="6">
        <v>142.35266375541599</v>
      </c>
      <c r="Q94" s="6">
        <v>433</v>
      </c>
      <c r="R94" s="132">
        <v>140.72240805625901</v>
      </c>
      <c r="S94" s="132">
        <v>83</v>
      </c>
      <c r="T94" s="133">
        <v>100.30171012878399</v>
      </c>
      <c r="U94" s="133">
        <v>140</v>
      </c>
    </row>
    <row r="95" spans="1:21" x14ac:dyDescent="0.3">
      <c r="A95" s="2">
        <v>3</v>
      </c>
      <c r="B95" s="134">
        <v>2.29325294494628E-2</v>
      </c>
      <c r="C95" s="134">
        <v>0</v>
      </c>
      <c r="D95" s="134">
        <v>7.1843147277832003E-2</v>
      </c>
      <c r="E95" s="134">
        <v>0</v>
      </c>
      <c r="F95" s="6">
        <v>0.26229786872863697</v>
      </c>
      <c r="G95" s="6">
        <v>0</v>
      </c>
      <c r="H95" s="134">
        <v>0.47373437881469699</v>
      </c>
      <c r="I95" s="134">
        <v>0</v>
      </c>
      <c r="J95" s="134">
        <v>1.50600385665893</v>
      </c>
      <c r="K95" s="134">
        <v>0</v>
      </c>
      <c r="L95" s="135">
        <v>67.714919567108097</v>
      </c>
      <c r="M95" s="135">
        <v>116</v>
      </c>
      <c r="N95" s="6">
        <v>429.65821862220702</v>
      </c>
      <c r="O95" s="131">
        <v>357</v>
      </c>
      <c r="P95" s="6">
        <v>143.71390414237899</v>
      </c>
      <c r="Q95" s="6">
        <v>433</v>
      </c>
      <c r="R95" s="132">
        <v>143.24425649642899</v>
      </c>
      <c r="S95" s="132">
        <v>81</v>
      </c>
      <c r="T95" s="133">
        <v>100.185071229934</v>
      </c>
      <c r="U95" s="133">
        <v>141</v>
      </c>
    </row>
    <row r="96" spans="1:21" x14ac:dyDescent="0.3">
      <c r="A96" s="2">
        <v>4</v>
      </c>
      <c r="B96" s="134">
        <v>2.3961067199707E-2</v>
      </c>
      <c r="C96" s="134">
        <v>0</v>
      </c>
      <c r="D96" s="134">
        <v>7.4799299240112305E-2</v>
      </c>
      <c r="E96" s="134">
        <v>0</v>
      </c>
      <c r="F96" s="6">
        <v>0.265301704406738</v>
      </c>
      <c r="G96" s="6">
        <v>0</v>
      </c>
      <c r="H96" s="134">
        <v>0.47871971130370999</v>
      </c>
      <c r="I96" s="134">
        <v>0</v>
      </c>
      <c r="J96" s="134">
        <v>1.51199126243591</v>
      </c>
      <c r="K96" s="134">
        <v>0</v>
      </c>
      <c r="L96" s="135">
        <v>67.738843917846594</v>
      </c>
      <c r="M96" s="135">
        <v>126</v>
      </c>
      <c r="N96" s="131">
        <v>429.348093032836</v>
      </c>
      <c r="O96" s="131">
        <v>362</v>
      </c>
      <c r="P96" s="6">
        <v>141.19675803184501</v>
      </c>
      <c r="Q96" s="6">
        <v>416</v>
      </c>
      <c r="R96" s="132">
        <v>143.119533061981</v>
      </c>
      <c r="S96" s="132">
        <v>83</v>
      </c>
      <c r="T96" s="133">
        <v>100.878185749053</v>
      </c>
      <c r="U96" s="133">
        <v>140</v>
      </c>
    </row>
    <row r="97" spans="1:21" x14ac:dyDescent="0.3">
      <c r="A97" s="2">
        <v>5</v>
      </c>
      <c r="B97" s="134">
        <v>2.3961067199707E-2</v>
      </c>
      <c r="C97" s="134">
        <v>0</v>
      </c>
      <c r="D97" s="134">
        <v>7.9786300659179604E-2</v>
      </c>
      <c r="E97" s="134">
        <v>0</v>
      </c>
      <c r="F97" s="6">
        <v>0.264273881912231</v>
      </c>
      <c r="G97" s="6">
        <v>0</v>
      </c>
      <c r="H97" s="134">
        <v>0.47473025321960399</v>
      </c>
      <c r="I97" s="134">
        <v>0</v>
      </c>
      <c r="J97" s="134">
        <v>1.51195669174194</v>
      </c>
      <c r="K97" s="134">
        <v>0</v>
      </c>
      <c r="L97" s="135">
        <v>66.841245889663696</v>
      </c>
      <c r="M97" s="135">
        <v>128</v>
      </c>
      <c r="N97" s="131">
        <v>430.05827331542901</v>
      </c>
      <c r="O97" s="131">
        <v>361</v>
      </c>
      <c r="P97" s="6">
        <v>141.53679704666101</v>
      </c>
      <c r="Q97" s="6">
        <v>432</v>
      </c>
      <c r="R97" s="132">
        <v>139.843379735946</v>
      </c>
      <c r="S97" s="132">
        <v>80</v>
      </c>
      <c r="T97" s="133">
        <v>100.006513595581</v>
      </c>
      <c r="U97" s="133">
        <v>139</v>
      </c>
    </row>
    <row r="98" spans="1:21" x14ac:dyDescent="0.3">
      <c r="A98" s="2">
        <v>6</v>
      </c>
      <c r="B98" s="134">
        <v>2.4963617324829102E-2</v>
      </c>
      <c r="C98" s="134">
        <v>0</v>
      </c>
      <c r="D98" s="134">
        <v>7.3827743530273396E-2</v>
      </c>
      <c r="E98" s="134">
        <v>0</v>
      </c>
      <c r="F98" s="6">
        <v>0.26924467086791898</v>
      </c>
      <c r="G98" s="6">
        <v>0</v>
      </c>
      <c r="H98" s="134">
        <v>0.47772240638732899</v>
      </c>
      <c r="I98" s="134">
        <v>0</v>
      </c>
      <c r="J98" s="6">
        <v>1.52690052986145</v>
      </c>
      <c r="K98" s="134">
        <v>0</v>
      </c>
      <c r="L98" s="135">
        <v>65.701292991638098</v>
      </c>
      <c r="M98" s="135">
        <v>121</v>
      </c>
      <c r="N98" s="131">
        <v>434.85227489471401</v>
      </c>
      <c r="O98" s="131">
        <v>366</v>
      </c>
      <c r="P98" s="6">
        <v>141.13117766380299</v>
      </c>
      <c r="Q98" s="6">
        <v>435</v>
      </c>
      <c r="R98" s="132">
        <v>143.12850809097199</v>
      </c>
      <c r="S98" s="132">
        <v>84</v>
      </c>
      <c r="T98" s="133">
        <v>101.474589824676</v>
      </c>
      <c r="U98" s="133">
        <v>140</v>
      </c>
    </row>
    <row r="99" spans="1:21" x14ac:dyDescent="0.3">
      <c r="A99" s="2">
        <v>7</v>
      </c>
      <c r="B99" s="134">
        <v>2.4958372116088801E-2</v>
      </c>
      <c r="C99" s="134">
        <v>0</v>
      </c>
      <c r="D99" s="134">
        <v>7.4809074401855399E-2</v>
      </c>
      <c r="E99" s="134">
        <v>0</v>
      </c>
      <c r="F99" s="6">
        <v>0.26332569122314398</v>
      </c>
      <c r="G99" s="6">
        <v>0</v>
      </c>
      <c r="H99" s="134">
        <v>0.47670841217040999</v>
      </c>
      <c r="I99" s="134">
        <v>0</v>
      </c>
      <c r="J99" s="134">
        <v>1.5448679924011199</v>
      </c>
      <c r="K99" s="134">
        <v>0</v>
      </c>
      <c r="L99" s="135">
        <v>65.537734985351506</v>
      </c>
      <c r="M99" s="6">
        <v>121</v>
      </c>
      <c r="N99" s="131">
        <v>430.37733530998202</v>
      </c>
      <c r="O99" s="131">
        <v>358</v>
      </c>
      <c r="P99" s="6">
        <v>141.785294532775</v>
      </c>
      <c r="Q99" s="6">
        <v>440</v>
      </c>
      <c r="R99" s="132">
        <v>142.63188242912199</v>
      </c>
      <c r="S99" s="132">
        <v>83</v>
      </c>
      <c r="T99" s="133">
        <v>99.724302768707204</v>
      </c>
      <c r="U99" s="133">
        <v>142</v>
      </c>
    </row>
    <row r="100" spans="1:21" x14ac:dyDescent="0.3">
      <c r="A100" s="2">
        <v>8</v>
      </c>
      <c r="B100" s="134">
        <v>2.2933244705200102E-2</v>
      </c>
      <c r="C100" s="134">
        <v>0</v>
      </c>
      <c r="D100" s="134">
        <v>7.7791213989257799E-2</v>
      </c>
      <c r="E100" s="134">
        <v>0</v>
      </c>
      <c r="F100" s="6">
        <v>0.26530289649963301</v>
      </c>
      <c r="G100" s="6">
        <v>0</v>
      </c>
      <c r="H100" s="134">
        <v>0.474730014801025</v>
      </c>
      <c r="I100" s="134">
        <v>0</v>
      </c>
      <c r="J100" s="134">
        <v>1.5269181728362999</v>
      </c>
      <c r="K100" s="134">
        <v>0</v>
      </c>
      <c r="L100" s="135">
        <v>65.785093784332204</v>
      </c>
      <c r="M100" s="135">
        <v>121</v>
      </c>
      <c r="N100" s="131">
        <v>429.96252942085198</v>
      </c>
      <c r="O100" s="131">
        <v>359</v>
      </c>
      <c r="P100" s="6">
        <v>140.158512115478</v>
      </c>
      <c r="Q100" s="6">
        <v>420</v>
      </c>
      <c r="R100" s="132">
        <v>142.68079209327601</v>
      </c>
      <c r="S100" s="132">
        <v>85</v>
      </c>
      <c r="T100" s="133">
        <v>100.382573366165</v>
      </c>
      <c r="U100" s="133">
        <v>138</v>
      </c>
    </row>
    <row r="101" spans="1:21" x14ac:dyDescent="0.3">
      <c r="A101" s="2">
        <v>9</v>
      </c>
      <c r="B101" s="134">
        <v>2.5932312011718701E-2</v>
      </c>
      <c r="C101" s="134">
        <v>0</v>
      </c>
      <c r="D101" s="134">
        <v>6.98111057281494E-2</v>
      </c>
      <c r="E101" s="134">
        <v>0</v>
      </c>
      <c r="F101" s="6">
        <v>0.275303363800048</v>
      </c>
      <c r="G101" s="6">
        <v>0</v>
      </c>
      <c r="H101" s="134">
        <v>0.47373318672180098</v>
      </c>
      <c r="I101" s="134">
        <v>0</v>
      </c>
      <c r="J101" s="134">
        <v>1.4909806251525799</v>
      </c>
      <c r="K101" s="134">
        <v>0</v>
      </c>
      <c r="L101" s="135">
        <v>65.754145383834796</v>
      </c>
      <c r="M101" s="135">
        <v>123</v>
      </c>
      <c r="N101" s="131">
        <v>434.91717529296801</v>
      </c>
      <c r="O101" s="131">
        <v>360</v>
      </c>
      <c r="P101" s="6">
        <v>141.72284388542101</v>
      </c>
      <c r="Q101" s="6">
        <v>440</v>
      </c>
      <c r="R101" s="132">
        <v>145.11965680122299</v>
      </c>
      <c r="S101" s="132">
        <v>84</v>
      </c>
      <c r="T101" s="133">
        <v>99.495945692062307</v>
      </c>
      <c r="U101" s="133">
        <v>129</v>
      </c>
    </row>
    <row r="102" spans="1:21" x14ac:dyDescent="0.3">
      <c r="A102" s="2">
        <v>10</v>
      </c>
      <c r="B102" s="134">
        <v>2.5918960571289E-2</v>
      </c>
      <c r="C102" s="134">
        <v>0</v>
      </c>
      <c r="D102" s="134">
        <v>7.3802709579467704E-2</v>
      </c>
      <c r="E102" s="134">
        <v>0</v>
      </c>
      <c r="F102" s="6">
        <v>0.265275478363037</v>
      </c>
      <c r="G102" s="6">
        <v>0</v>
      </c>
      <c r="H102" s="134">
        <v>0.48569726943969699</v>
      </c>
      <c r="I102" s="134">
        <v>0</v>
      </c>
      <c r="J102" s="6">
        <v>1.5249550342559799</v>
      </c>
      <c r="K102" s="134">
        <v>0</v>
      </c>
      <c r="L102" s="135">
        <v>66.108202219009399</v>
      </c>
      <c r="M102" s="135">
        <v>121</v>
      </c>
      <c r="N102" s="131">
        <v>431.28860211372302</v>
      </c>
      <c r="O102" s="131">
        <v>355</v>
      </c>
      <c r="P102" s="6">
        <v>140.93443131446799</v>
      </c>
      <c r="Q102" s="6">
        <v>441</v>
      </c>
      <c r="R102" s="132">
        <v>145.274654388427</v>
      </c>
      <c r="S102" s="132">
        <v>81</v>
      </c>
      <c r="T102" s="133">
        <v>99.528857469558702</v>
      </c>
      <c r="U102" s="133">
        <v>144</v>
      </c>
    </row>
    <row r="103" spans="1:21" x14ac:dyDescent="0.3">
      <c r="A103" s="4" t="s">
        <v>8</v>
      </c>
      <c r="B103" s="4">
        <f t="shared" ref="B103:U103" si="4">AVERAGE(B93:B102)</f>
        <v>2.4144101142883255E-2</v>
      </c>
      <c r="C103" s="4">
        <f t="shared" si="4"/>
        <v>0</v>
      </c>
      <c r="D103" s="4">
        <f t="shared" si="4"/>
        <v>7.4008059501647905E-2</v>
      </c>
      <c r="E103" s="4">
        <f t="shared" si="4"/>
        <v>0</v>
      </c>
      <c r="F103" s="4">
        <f t="shared" si="4"/>
        <v>0.26549172401428167</v>
      </c>
      <c r="G103" s="4">
        <f t="shared" si="4"/>
        <v>0</v>
      </c>
      <c r="H103" s="4">
        <f t="shared" si="4"/>
        <v>0.47712280750274622</v>
      </c>
      <c r="I103" s="4">
        <f t="shared" si="4"/>
        <v>0</v>
      </c>
      <c r="J103" s="4">
        <f t="shared" si="4"/>
        <v>1.5167553186416589</v>
      </c>
      <c r="K103" s="4">
        <f t="shared" si="4"/>
        <v>0</v>
      </c>
      <c r="L103" s="4">
        <f t="shared" si="4"/>
        <v>66.542351722717228</v>
      </c>
      <c r="M103" s="4">
        <f t="shared" si="4"/>
        <v>122</v>
      </c>
      <c r="N103" s="4">
        <f t="shared" si="4"/>
        <v>430.63063197135853</v>
      </c>
      <c r="O103" s="4">
        <f t="shared" si="4"/>
        <v>360.9</v>
      </c>
      <c r="P103" s="4">
        <f t="shared" si="4"/>
        <v>141.60515794753979</v>
      </c>
      <c r="Q103" s="4">
        <f t="shared" si="4"/>
        <v>432.6</v>
      </c>
      <c r="R103" s="4">
        <f t="shared" si="4"/>
        <v>142.87137277126251</v>
      </c>
      <c r="S103" s="4">
        <f t="shared" si="4"/>
        <v>82.6</v>
      </c>
      <c r="T103" s="4">
        <f t="shared" si="4"/>
        <v>100.43833556175201</v>
      </c>
      <c r="U103" s="4">
        <f t="shared" si="4"/>
        <v>138.9</v>
      </c>
    </row>
    <row r="106" spans="1:21" x14ac:dyDescent="0.3">
      <c r="A106" s="1" t="s">
        <v>0</v>
      </c>
      <c r="B106" s="1">
        <v>256</v>
      </c>
      <c r="M106" s="104">
        <f>M110-M111</f>
        <v>11</v>
      </c>
      <c r="O106" s="104">
        <f>O110-O111</f>
        <v>19</v>
      </c>
    </row>
    <row r="107" spans="1:21" x14ac:dyDescent="0.3">
      <c r="A107" s="1" t="s">
        <v>18</v>
      </c>
      <c r="B107" s="1">
        <v>2</v>
      </c>
    </row>
    <row r="108" spans="1:21" x14ac:dyDescent="0.3">
      <c r="A108" s="1" t="s">
        <v>19</v>
      </c>
      <c r="B108" s="1">
        <v>64</v>
      </c>
    </row>
    <row r="109" spans="1:21" x14ac:dyDescent="0.3">
      <c r="A109" s="1" t="s">
        <v>20</v>
      </c>
      <c r="B109" s="1" t="s">
        <v>25</v>
      </c>
    </row>
    <row r="110" spans="1:21" x14ac:dyDescent="0.3">
      <c r="M110" s="104">
        <v>39</v>
      </c>
      <c r="O110" s="104">
        <v>67</v>
      </c>
    </row>
    <row r="111" spans="1:21" x14ac:dyDescent="0.3">
      <c r="A111" s="1" t="s">
        <v>17</v>
      </c>
      <c r="C111" s="1">
        <v>4</v>
      </c>
      <c r="E111" s="1">
        <v>5</v>
      </c>
      <c r="G111" s="1">
        <v>5</v>
      </c>
      <c r="I111" s="1">
        <v>10</v>
      </c>
      <c r="K111" s="1">
        <v>11</v>
      </c>
      <c r="M111" s="1">
        <v>28</v>
      </c>
      <c r="O111" s="1">
        <v>48</v>
      </c>
      <c r="Q111" s="1">
        <v>15</v>
      </c>
      <c r="S111" s="1">
        <v>25</v>
      </c>
      <c r="U111" s="1">
        <v>31</v>
      </c>
    </row>
    <row r="112" spans="1:21" ht="18" thickBot="1" x14ac:dyDescent="0.4">
      <c r="B112" s="210" t="s">
        <v>1</v>
      </c>
      <c r="C112" s="210"/>
      <c r="D112" s="210" t="s">
        <v>2</v>
      </c>
      <c r="E112" s="210"/>
      <c r="F112" s="210" t="s">
        <v>3</v>
      </c>
      <c r="G112" s="210"/>
      <c r="H112" s="210" t="s">
        <v>4</v>
      </c>
      <c r="I112" s="210"/>
      <c r="J112" s="210" t="s">
        <v>5</v>
      </c>
      <c r="K112" s="210"/>
      <c r="L112" s="210" t="s">
        <v>9</v>
      </c>
      <c r="M112" s="210"/>
      <c r="N112" s="210" t="s">
        <v>10</v>
      </c>
      <c r="O112" s="210"/>
      <c r="P112" s="210" t="s">
        <v>12</v>
      </c>
      <c r="Q112" s="210"/>
      <c r="R112" s="210" t="s">
        <v>13</v>
      </c>
      <c r="S112" s="210"/>
      <c r="T112" s="210" t="s">
        <v>14</v>
      </c>
      <c r="U112" s="210"/>
    </row>
    <row r="113" spans="1:21" ht="15" thickTop="1" x14ac:dyDescent="0.3">
      <c r="B113" s="3" t="s">
        <v>6</v>
      </c>
      <c r="C113" s="3" t="s">
        <v>7</v>
      </c>
      <c r="D113" s="3" t="s">
        <v>6</v>
      </c>
      <c r="E113" s="3" t="s">
        <v>7</v>
      </c>
      <c r="F113" s="3" t="s">
        <v>6</v>
      </c>
      <c r="G113" s="3" t="s">
        <v>7</v>
      </c>
      <c r="H113" s="3" t="s">
        <v>6</v>
      </c>
      <c r="I113" s="3" t="s">
        <v>7</v>
      </c>
      <c r="J113" s="3" t="s">
        <v>6</v>
      </c>
      <c r="K113" s="3" t="s">
        <v>7</v>
      </c>
      <c r="L113" s="3" t="s">
        <v>6</v>
      </c>
      <c r="M113" s="3" t="s">
        <v>7</v>
      </c>
      <c r="N113" s="3" t="s">
        <v>6</v>
      </c>
      <c r="O113" s="3" t="s">
        <v>7</v>
      </c>
      <c r="P113" s="3" t="s">
        <v>6</v>
      </c>
      <c r="Q113" s="3" t="s">
        <v>7</v>
      </c>
      <c r="R113" s="3" t="s">
        <v>6</v>
      </c>
      <c r="S113" s="3" t="s">
        <v>7</v>
      </c>
      <c r="T113" s="3" t="s">
        <v>6</v>
      </c>
      <c r="U113" s="3" t="s">
        <v>7</v>
      </c>
    </row>
    <row r="114" spans="1:21" x14ac:dyDescent="0.3">
      <c r="A114" s="2">
        <v>1</v>
      </c>
      <c r="B114" s="139">
        <v>3.1228065490722601E-2</v>
      </c>
      <c r="C114" s="139">
        <v>0</v>
      </c>
      <c r="D114" s="139">
        <v>7.8098297119140597E-2</v>
      </c>
      <c r="E114" s="139">
        <v>0</v>
      </c>
      <c r="F114" s="139">
        <v>0.26558828353881803</v>
      </c>
      <c r="G114" s="139">
        <v>0</v>
      </c>
      <c r="H114" s="139">
        <v>0.43735790252685502</v>
      </c>
      <c r="I114" s="139">
        <v>0</v>
      </c>
      <c r="J114" s="139">
        <v>1.43712759017944</v>
      </c>
      <c r="K114" s="139">
        <v>0</v>
      </c>
      <c r="L114" s="136">
        <v>67.480507612228394</v>
      </c>
      <c r="M114" s="136">
        <v>129</v>
      </c>
      <c r="N114" s="137">
        <v>425.77943491935702</v>
      </c>
      <c r="O114" s="137">
        <v>364</v>
      </c>
      <c r="P114" s="6">
        <v>145.06085014343199</v>
      </c>
      <c r="Q114" s="6">
        <v>442</v>
      </c>
      <c r="R114" s="138">
        <v>140.26018834114001</v>
      </c>
      <c r="S114" s="138">
        <v>81</v>
      </c>
      <c r="T114" s="139">
        <v>99.476598978042603</v>
      </c>
      <c r="U114" s="139">
        <v>139</v>
      </c>
    </row>
    <row r="115" spans="1:21" x14ac:dyDescent="0.3">
      <c r="A115" s="2">
        <v>2</v>
      </c>
      <c r="B115" s="139">
        <v>3.1242370605468701E-2</v>
      </c>
      <c r="C115" s="139">
        <v>0</v>
      </c>
      <c r="D115" s="139">
        <v>7.8081846237182603E-2</v>
      </c>
      <c r="E115" s="139">
        <v>0</v>
      </c>
      <c r="F115" s="139">
        <v>0.24991083145141599</v>
      </c>
      <c r="G115" s="139">
        <v>0</v>
      </c>
      <c r="H115" s="139">
        <v>0.452991724014282</v>
      </c>
      <c r="I115" s="139">
        <v>0</v>
      </c>
      <c r="J115" s="139">
        <v>1.4215393066406199</v>
      </c>
      <c r="K115" s="139">
        <v>0</v>
      </c>
      <c r="L115" s="136">
        <v>66.806338548660193</v>
      </c>
      <c r="M115" s="136">
        <v>128</v>
      </c>
      <c r="N115" s="137">
        <v>428.34474086761401</v>
      </c>
      <c r="O115" s="137">
        <v>363</v>
      </c>
      <c r="P115" s="6">
        <v>146.26484060287399</v>
      </c>
      <c r="Q115" s="6">
        <v>433</v>
      </c>
      <c r="R115" s="138">
        <v>138.23371958732599</v>
      </c>
      <c r="S115" s="138">
        <v>84</v>
      </c>
      <c r="T115" s="139">
        <v>98.679876327514606</v>
      </c>
      <c r="U115" s="139">
        <v>141</v>
      </c>
    </row>
    <row r="116" spans="1:21" x14ac:dyDescent="0.3">
      <c r="A116" s="2">
        <v>3</v>
      </c>
      <c r="B116" s="139">
        <v>1.56216621398925E-2</v>
      </c>
      <c r="C116" s="139">
        <v>0</v>
      </c>
      <c r="D116" s="139">
        <v>6.2485456466674798E-2</v>
      </c>
      <c r="E116" s="139">
        <v>0</v>
      </c>
      <c r="F116" s="139">
        <v>0.24994206428527799</v>
      </c>
      <c r="G116" s="139">
        <v>0</v>
      </c>
      <c r="H116" s="139">
        <v>0.45301699638366699</v>
      </c>
      <c r="I116" s="139">
        <v>0</v>
      </c>
      <c r="J116" s="139">
        <v>1.43712949752807</v>
      </c>
      <c r="K116" s="139">
        <v>0</v>
      </c>
      <c r="L116" s="136">
        <v>67.5144748687744</v>
      </c>
      <c r="M116" s="136">
        <v>117</v>
      </c>
      <c r="N116" s="6">
        <v>428.91916489601101</v>
      </c>
      <c r="O116" s="137">
        <v>361</v>
      </c>
      <c r="P116" s="6">
        <v>144.10421633720301</v>
      </c>
      <c r="Q116" s="6">
        <v>429</v>
      </c>
      <c r="R116" s="138">
        <v>138.73326492309499</v>
      </c>
      <c r="S116" s="138">
        <v>84</v>
      </c>
      <c r="T116" s="139">
        <v>98.367453098297105</v>
      </c>
      <c r="U116" s="139">
        <v>138</v>
      </c>
    </row>
    <row r="117" spans="1:21" x14ac:dyDescent="0.3">
      <c r="A117" s="2">
        <v>4</v>
      </c>
      <c r="B117" s="139">
        <v>1.56118869781494E-2</v>
      </c>
      <c r="C117" s="139">
        <v>0</v>
      </c>
      <c r="D117" s="139">
        <v>6.24847412109375E-2</v>
      </c>
      <c r="E117" s="139">
        <v>0</v>
      </c>
      <c r="F117" s="139">
        <v>0.26558828353881803</v>
      </c>
      <c r="G117" s="139">
        <v>0</v>
      </c>
      <c r="H117" s="139">
        <v>0.46866440773010198</v>
      </c>
      <c r="I117" s="139">
        <v>0</v>
      </c>
      <c r="J117" s="139">
        <v>1.4371867179870601</v>
      </c>
      <c r="K117" s="139">
        <v>0</v>
      </c>
      <c r="L117" s="136">
        <v>67.907425165176306</v>
      </c>
      <c r="M117" s="136">
        <v>121</v>
      </c>
      <c r="N117" s="137">
        <v>429.54046106338501</v>
      </c>
      <c r="O117" s="137">
        <v>366</v>
      </c>
      <c r="P117" s="6">
        <v>142.165672063827</v>
      </c>
      <c r="Q117" s="6">
        <v>431</v>
      </c>
      <c r="R117" s="138">
        <v>138.124034881591</v>
      </c>
      <c r="S117" s="138">
        <v>82</v>
      </c>
      <c r="T117" s="139">
        <v>98.350971698760901</v>
      </c>
      <c r="U117" s="139">
        <v>139</v>
      </c>
    </row>
    <row r="118" spans="1:21" x14ac:dyDescent="0.3">
      <c r="A118" s="2">
        <v>5</v>
      </c>
      <c r="B118" s="139">
        <v>3.1250953674316399E-2</v>
      </c>
      <c r="C118" s="139">
        <v>0</v>
      </c>
      <c r="D118" s="139">
        <v>6.2499761581420898E-2</v>
      </c>
      <c r="E118" s="139">
        <v>0</v>
      </c>
      <c r="F118" s="139">
        <v>0.26556277275085399</v>
      </c>
      <c r="G118" s="139">
        <v>0</v>
      </c>
      <c r="H118" s="139">
        <v>0.46861386299133301</v>
      </c>
      <c r="I118" s="139">
        <v>0</v>
      </c>
      <c r="J118" s="139">
        <v>1.4527587890625</v>
      </c>
      <c r="K118" s="139">
        <v>0</v>
      </c>
      <c r="L118" s="136">
        <v>67.536383628845201</v>
      </c>
      <c r="M118" s="136">
        <v>127</v>
      </c>
      <c r="N118" s="137">
        <v>429.65027928352299</v>
      </c>
      <c r="O118" s="137">
        <v>376</v>
      </c>
      <c r="P118" s="6">
        <v>143.144458532333</v>
      </c>
      <c r="Q118" s="6">
        <v>424</v>
      </c>
      <c r="R118" s="138">
        <v>137.655387878417</v>
      </c>
      <c r="S118" s="138">
        <v>82</v>
      </c>
      <c r="T118" s="139">
        <v>97.961293220520005</v>
      </c>
      <c r="U118" s="139">
        <v>136</v>
      </c>
    </row>
    <row r="119" spans="1:21" x14ac:dyDescent="0.3">
      <c r="A119" s="2">
        <v>6</v>
      </c>
      <c r="B119" s="139">
        <v>1.56214237213134E-2</v>
      </c>
      <c r="C119" s="139">
        <v>0</v>
      </c>
      <c r="D119" s="139">
        <v>6.2457799911499003E-2</v>
      </c>
      <c r="E119" s="139">
        <v>0</v>
      </c>
      <c r="F119" s="5">
        <v>0.249940395355224</v>
      </c>
      <c r="G119" s="139">
        <v>0</v>
      </c>
      <c r="H119" s="139">
        <v>0.46864271163940402</v>
      </c>
      <c r="I119" s="139">
        <v>0</v>
      </c>
      <c r="J119" s="6">
        <v>1.4527828693389799</v>
      </c>
      <c r="K119" s="139">
        <v>0</v>
      </c>
      <c r="L119" s="136">
        <v>67.918331146240206</v>
      </c>
      <c r="M119" s="136">
        <v>121</v>
      </c>
      <c r="N119" s="137">
        <v>430.43516659736599</v>
      </c>
      <c r="O119" s="137">
        <v>367</v>
      </c>
      <c r="P119" s="6">
        <v>144.657450199127</v>
      </c>
      <c r="Q119" s="6">
        <v>437</v>
      </c>
      <c r="R119" s="138">
        <v>137.57728767395</v>
      </c>
      <c r="S119" s="138">
        <v>81</v>
      </c>
      <c r="T119" s="139">
        <v>97.930047988891602</v>
      </c>
      <c r="U119" s="139">
        <v>133</v>
      </c>
    </row>
    <row r="120" spans="1:21" x14ac:dyDescent="0.3">
      <c r="A120" s="2">
        <v>7</v>
      </c>
      <c r="B120" s="139">
        <v>1.5618562698364201E-2</v>
      </c>
      <c r="C120" s="139">
        <v>0</v>
      </c>
      <c r="D120" s="139">
        <v>6.2485456466674798E-2</v>
      </c>
      <c r="E120" s="139">
        <v>0</v>
      </c>
      <c r="F120" s="139">
        <v>0.249916076660156</v>
      </c>
      <c r="G120" s="139">
        <v>0</v>
      </c>
      <c r="H120" s="139">
        <v>0.46866416931152299</v>
      </c>
      <c r="I120" s="139">
        <v>0</v>
      </c>
      <c r="J120" s="139">
        <v>1.43716263771057</v>
      </c>
      <c r="K120" s="139">
        <v>0</v>
      </c>
      <c r="L120" s="136">
        <v>66.100260019302297</v>
      </c>
      <c r="M120" s="6">
        <v>128</v>
      </c>
      <c r="N120" s="137">
        <v>430.76291131973198</v>
      </c>
      <c r="O120" s="137">
        <v>372</v>
      </c>
      <c r="P120" s="6">
        <v>143.25524520874001</v>
      </c>
      <c r="Q120" s="6">
        <v>432</v>
      </c>
      <c r="R120" s="138">
        <v>138.013935565948</v>
      </c>
      <c r="S120" s="138">
        <v>84</v>
      </c>
      <c r="T120" s="139">
        <v>98.320614099502507</v>
      </c>
      <c r="U120" s="139">
        <v>137</v>
      </c>
    </row>
    <row r="121" spans="1:21" x14ac:dyDescent="0.3">
      <c r="A121" s="2">
        <v>8</v>
      </c>
      <c r="B121" s="139">
        <v>3.12464237213134E-2</v>
      </c>
      <c r="C121" s="139">
        <v>0</v>
      </c>
      <c r="D121" s="139">
        <v>7.8131914138793904E-2</v>
      </c>
      <c r="E121" s="139">
        <v>0</v>
      </c>
      <c r="F121" s="139">
        <v>0.26556468009948703</v>
      </c>
      <c r="G121" s="139">
        <v>0</v>
      </c>
      <c r="H121" s="139">
        <v>0.45301556587219199</v>
      </c>
      <c r="I121" s="139">
        <v>0</v>
      </c>
      <c r="J121" s="139">
        <v>1.4527831077575599</v>
      </c>
      <c r="K121" s="139">
        <v>0</v>
      </c>
      <c r="L121" s="136">
        <v>68.3621759414672</v>
      </c>
      <c r="M121" s="136">
        <v>126</v>
      </c>
      <c r="N121" s="137">
        <v>425.63195347785899</v>
      </c>
      <c r="O121" s="137">
        <v>360</v>
      </c>
      <c r="P121" s="6">
        <v>143.27778911590499</v>
      </c>
      <c r="Q121" s="6">
        <v>427</v>
      </c>
      <c r="R121" s="138">
        <v>138.04588913917499</v>
      </c>
      <c r="S121" s="138">
        <v>84</v>
      </c>
      <c r="T121" s="139">
        <v>98.117537498474107</v>
      </c>
      <c r="U121" s="139">
        <v>136</v>
      </c>
    </row>
    <row r="122" spans="1:21" x14ac:dyDescent="0.3">
      <c r="A122" s="2">
        <v>9</v>
      </c>
      <c r="B122" s="139">
        <v>3.1238079071044901E-2</v>
      </c>
      <c r="C122" s="139">
        <v>0</v>
      </c>
      <c r="D122" s="139">
        <v>7.8078746795654297E-2</v>
      </c>
      <c r="E122" s="139">
        <v>0</v>
      </c>
      <c r="F122" s="139">
        <v>0.24993944168090801</v>
      </c>
      <c r="G122" s="139">
        <v>0</v>
      </c>
      <c r="H122" s="139">
        <v>0.46868133544921797</v>
      </c>
      <c r="I122" s="139">
        <v>0</v>
      </c>
      <c r="J122" s="139">
        <v>1.4527831077575599</v>
      </c>
      <c r="K122" s="139">
        <v>0</v>
      </c>
      <c r="L122" s="136">
        <v>71.106837034225407</v>
      </c>
      <c r="M122" s="136">
        <v>124</v>
      </c>
      <c r="N122" s="137">
        <v>431.02535605430597</v>
      </c>
      <c r="O122" s="137">
        <v>359</v>
      </c>
      <c r="P122" s="6">
        <v>144.63554263114901</v>
      </c>
      <c r="Q122" s="6">
        <v>437</v>
      </c>
      <c r="R122" s="138">
        <v>138.38959813117901</v>
      </c>
      <c r="S122" s="138">
        <v>86</v>
      </c>
      <c r="T122" s="139">
        <v>97.883189678192096</v>
      </c>
      <c r="U122" s="139">
        <v>139</v>
      </c>
    </row>
    <row r="123" spans="1:21" x14ac:dyDescent="0.3">
      <c r="A123" s="2">
        <v>10</v>
      </c>
      <c r="B123" s="139">
        <v>1.5635251998901301E-2</v>
      </c>
      <c r="C123" s="139">
        <v>0</v>
      </c>
      <c r="D123" s="139">
        <v>7.8134059906005804E-2</v>
      </c>
      <c r="E123" s="139">
        <v>0</v>
      </c>
      <c r="F123" s="139">
        <v>0.249916791915893</v>
      </c>
      <c r="G123" s="139">
        <v>0</v>
      </c>
      <c r="H123" s="139">
        <v>0.45300221443176197</v>
      </c>
      <c r="I123" s="139">
        <v>0</v>
      </c>
      <c r="J123" s="6">
        <v>1.4371867179870601</v>
      </c>
      <c r="K123" s="139">
        <v>0</v>
      </c>
      <c r="L123" s="136">
        <v>70.334898948669405</v>
      </c>
      <c r="M123" s="136">
        <v>119</v>
      </c>
      <c r="N123" s="137">
        <v>419.75981020927401</v>
      </c>
      <c r="O123" s="137">
        <v>362</v>
      </c>
      <c r="P123" s="6">
        <v>145.55496644973701</v>
      </c>
      <c r="Q123" s="6">
        <v>438</v>
      </c>
      <c r="R123" s="138">
        <v>139.13942146301201</v>
      </c>
      <c r="S123" s="138">
        <v>78</v>
      </c>
      <c r="T123" s="139">
        <v>97.555139303207397</v>
      </c>
      <c r="U123" s="139">
        <v>143</v>
      </c>
    </row>
    <row r="124" spans="1:21" x14ac:dyDescent="0.3">
      <c r="A124" s="4" t="s">
        <v>8</v>
      </c>
      <c r="B124" s="4">
        <f t="shared" ref="B124:U124" si="5">AVERAGE(B114:B123)</f>
        <v>2.3431468009948681E-2</v>
      </c>
      <c r="C124" s="4">
        <f t="shared" si="5"/>
        <v>0</v>
      </c>
      <c r="D124" s="4">
        <f t="shared" si="5"/>
        <v>7.0293807983398418E-2</v>
      </c>
      <c r="E124" s="4">
        <f t="shared" si="5"/>
        <v>0</v>
      </c>
      <c r="F124" s="4">
        <f t="shared" si="5"/>
        <v>0.25618696212768521</v>
      </c>
      <c r="G124" s="4">
        <f t="shared" si="5"/>
        <v>0</v>
      </c>
      <c r="H124" s="4">
        <f t="shared" si="5"/>
        <v>0.45926508903503371</v>
      </c>
      <c r="I124" s="4">
        <f t="shared" si="5"/>
        <v>0</v>
      </c>
      <c r="J124" s="4">
        <f t="shared" si="5"/>
        <v>1.4418440341949421</v>
      </c>
      <c r="K124" s="4">
        <f t="shared" si="5"/>
        <v>0</v>
      </c>
      <c r="L124" s="4">
        <f t="shared" si="5"/>
        <v>68.106763291358902</v>
      </c>
      <c r="M124" s="4">
        <f t="shared" si="5"/>
        <v>124</v>
      </c>
      <c r="N124" s="4">
        <f t="shared" si="5"/>
        <v>427.9849278688427</v>
      </c>
      <c r="O124" s="4">
        <f t="shared" si="5"/>
        <v>365</v>
      </c>
      <c r="P124" s="4">
        <f t="shared" si="5"/>
        <v>144.21210312843272</v>
      </c>
      <c r="Q124" s="4">
        <f t="shared" si="5"/>
        <v>433</v>
      </c>
      <c r="R124" s="4">
        <f t="shared" si="5"/>
        <v>138.41727275848331</v>
      </c>
      <c r="S124" s="4">
        <f t="shared" si="5"/>
        <v>82.6</v>
      </c>
      <c r="T124" s="4">
        <f t="shared" si="5"/>
        <v>98.2642721891403</v>
      </c>
      <c r="U124" s="4">
        <f t="shared" si="5"/>
        <v>138.1</v>
      </c>
    </row>
    <row r="127" spans="1:21" x14ac:dyDescent="0.3">
      <c r="A127" s="1" t="s">
        <v>0</v>
      </c>
      <c r="B127" s="1">
        <v>256</v>
      </c>
      <c r="M127" s="104">
        <f>M131-M132</f>
        <v>11</v>
      </c>
      <c r="O127" s="104">
        <f>O131-O132</f>
        <v>19</v>
      </c>
    </row>
    <row r="128" spans="1:21" x14ac:dyDescent="0.3">
      <c r="A128" s="1" t="s">
        <v>18</v>
      </c>
      <c r="B128" s="1">
        <v>1</v>
      </c>
    </row>
    <row r="129" spans="1:21" x14ac:dyDescent="0.3">
      <c r="A129" s="1" t="s">
        <v>19</v>
      </c>
      <c r="B129" s="1">
        <v>128</v>
      </c>
    </row>
    <row r="130" spans="1:21" x14ac:dyDescent="0.3">
      <c r="A130" s="1" t="s">
        <v>20</v>
      </c>
      <c r="B130" s="1" t="s">
        <v>23</v>
      </c>
    </row>
    <row r="131" spans="1:21" x14ac:dyDescent="0.3">
      <c r="M131" s="104">
        <v>39</v>
      </c>
      <c r="O131" s="104">
        <v>67</v>
      </c>
    </row>
    <row r="132" spans="1:21" x14ac:dyDescent="0.3">
      <c r="A132" s="1" t="s">
        <v>17</v>
      </c>
      <c r="C132" s="1">
        <v>4</v>
      </c>
      <c r="E132" s="1">
        <v>5</v>
      </c>
      <c r="G132" s="1">
        <v>5</v>
      </c>
      <c r="I132" s="1">
        <v>10</v>
      </c>
      <c r="K132" s="1">
        <v>11</v>
      </c>
      <c r="M132" s="1">
        <v>28</v>
      </c>
      <c r="O132" s="1">
        <v>48</v>
      </c>
      <c r="Q132" s="1">
        <v>15</v>
      </c>
      <c r="S132" s="1">
        <v>25</v>
      </c>
      <c r="U132" s="1">
        <v>31</v>
      </c>
    </row>
    <row r="133" spans="1:21" ht="18" thickBot="1" x14ac:dyDescent="0.4">
      <c r="B133" s="210" t="s">
        <v>1</v>
      </c>
      <c r="C133" s="210"/>
      <c r="D133" s="210" t="s">
        <v>2</v>
      </c>
      <c r="E133" s="210"/>
      <c r="F133" s="210" t="s">
        <v>3</v>
      </c>
      <c r="G133" s="210"/>
      <c r="H133" s="210" t="s">
        <v>4</v>
      </c>
      <c r="I133" s="210"/>
      <c r="J133" s="210" t="s">
        <v>5</v>
      </c>
      <c r="K133" s="210"/>
      <c r="L133" s="210" t="s">
        <v>9</v>
      </c>
      <c r="M133" s="210"/>
      <c r="N133" s="210" t="s">
        <v>10</v>
      </c>
      <c r="O133" s="210"/>
      <c r="P133" s="210" t="s">
        <v>12</v>
      </c>
      <c r="Q133" s="210"/>
      <c r="R133" s="210" t="s">
        <v>13</v>
      </c>
      <c r="S133" s="210"/>
      <c r="T133" s="210" t="s">
        <v>14</v>
      </c>
      <c r="U133" s="210"/>
    </row>
    <row r="134" spans="1:21" ht="15" thickTop="1" x14ac:dyDescent="0.3">
      <c r="B134" s="3" t="s">
        <v>6</v>
      </c>
      <c r="C134" s="3" t="s">
        <v>7</v>
      </c>
      <c r="D134" s="3" t="s">
        <v>6</v>
      </c>
      <c r="E134" s="3" t="s">
        <v>7</v>
      </c>
      <c r="F134" s="3" t="s">
        <v>6</v>
      </c>
      <c r="G134" s="3" t="s">
        <v>7</v>
      </c>
      <c r="H134" s="3" t="s">
        <v>6</v>
      </c>
      <c r="I134" s="3" t="s">
        <v>7</v>
      </c>
      <c r="J134" s="3" t="s">
        <v>6</v>
      </c>
      <c r="K134" s="3" t="s">
        <v>7</v>
      </c>
      <c r="L134" s="3" t="s">
        <v>6</v>
      </c>
      <c r="M134" s="3" t="s">
        <v>7</v>
      </c>
      <c r="N134" s="3" t="s">
        <v>6</v>
      </c>
      <c r="O134" s="3" t="s">
        <v>7</v>
      </c>
      <c r="P134" s="3" t="s">
        <v>6</v>
      </c>
      <c r="Q134" s="3" t="s">
        <v>7</v>
      </c>
      <c r="R134" s="3" t="s">
        <v>6</v>
      </c>
      <c r="S134" s="3" t="s">
        <v>7</v>
      </c>
      <c r="T134" s="3" t="s">
        <v>6</v>
      </c>
      <c r="U134" s="3" t="s">
        <v>7</v>
      </c>
    </row>
    <row r="135" spans="1:21" x14ac:dyDescent="0.3">
      <c r="A135" s="2">
        <v>1</v>
      </c>
      <c r="B135" s="143">
        <v>2.3930549621582E-2</v>
      </c>
      <c r="C135" s="143">
        <v>0</v>
      </c>
      <c r="D135" s="143">
        <v>7.1801900863647405E-2</v>
      </c>
      <c r="E135" s="143">
        <v>0</v>
      </c>
      <c r="F135" s="6">
        <v>0.25335693359375</v>
      </c>
      <c r="G135" s="6">
        <v>0</v>
      </c>
      <c r="H135" s="143">
        <v>0.46076774597167902</v>
      </c>
      <c r="I135" s="143">
        <v>0</v>
      </c>
      <c r="J135" s="139">
        <v>1.4527587890625</v>
      </c>
      <c r="K135" s="139">
        <v>0</v>
      </c>
      <c r="L135" s="140">
        <v>64.1411900520324</v>
      </c>
      <c r="M135" s="140">
        <v>124</v>
      </c>
      <c r="N135" s="141">
        <v>418.26124477386401</v>
      </c>
      <c r="O135" s="141">
        <v>355</v>
      </c>
      <c r="P135" s="6">
        <v>140.297663211822</v>
      </c>
      <c r="Q135" s="6">
        <v>430</v>
      </c>
      <c r="R135" s="142">
        <v>141.629259586334</v>
      </c>
      <c r="S135" s="142">
        <v>80</v>
      </c>
      <c r="T135" s="143">
        <v>100.87383413314799</v>
      </c>
      <c r="U135" s="143">
        <v>137</v>
      </c>
    </row>
    <row r="136" spans="1:21" x14ac:dyDescent="0.3">
      <c r="A136" s="2">
        <v>2</v>
      </c>
      <c r="B136" s="143">
        <v>2.3961305618286102E-2</v>
      </c>
      <c r="C136" s="143">
        <v>0</v>
      </c>
      <c r="D136" s="143">
        <v>7.1801424026489202E-2</v>
      </c>
      <c r="E136" s="143">
        <v>0</v>
      </c>
      <c r="F136" s="6">
        <v>0.256314277648925</v>
      </c>
      <c r="G136" s="6">
        <v>0</v>
      </c>
      <c r="H136" s="143">
        <v>0.47373342514038003</v>
      </c>
      <c r="I136" s="143">
        <v>0</v>
      </c>
      <c r="J136" s="139">
        <v>1.4371855258941599</v>
      </c>
      <c r="K136" s="139">
        <v>0</v>
      </c>
      <c r="L136" s="140">
        <v>63.297633886337202</v>
      </c>
      <c r="M136" s="140">
        <v>127</v>
      </c>
      <c r="N136" s="141">
        <v>422.18220829963599</v>
      </c>
      <c r="O136" s="141">
        <v>360</v>
      </c>
      <c r="P136" s="6">
        <v>143.081662654876</v>
      </c>
      <c r="Q136" s="6">
        <v>440</v>
      </c>
      <c r="R136" s="142">
        <v>141.167460918426</v>
      </c>
      <c r="S136" s="142">
        <v>82</v>
      </c>
      <c r="T136" s="143">
        <v>99.643485069274902</v>
      </c>
      <c r="U136" s="143">
        <v>143</v>
      </c>
    </row>
    <row r="137" spans="1:21" x14ac:dyDescent="0.3">
      <c r="A137" s="2">
        <v>3</v>
      </c>
      <c r="B137" s="143">
        <v>2.29387283325195E-2</v>
      </c>
      <c r="C137" s="143">
        <v>0</v>
      </c>
      <c r="D137" s="143">
        <v>7.1808815002441406E-2</v>
      </c>
      <c r="E137" s="143">
        <v>0</v>
      </c>
      <c r="F137" s="6">
        <v>0.25534915924072199</v>
      </c>
      <c r="G137" s="6">
        <v>0</v>
      </c>
      <c r="H137" s="143">
        <v>0.47076869010925199</v>
      </c>
      <c r="I137" s="143">
        <v>0</v>
      </c>
      <c r="J137" s="139">
        <v>1.4371592998504601</v>
      </c>
      <c r="K137" s="139">
        <v>0</v>
      </c>
      <c r="L137" s="140">
        <v>63.875602722167898</v>
      </c>
      <c r="M137" s="140">
        <v>128</v>
      </c>
      <c r="N137" s="6">
        <v>420.22863698005602</v>
      </c>
      <c r="O137" s="141">
        <v>353</v>
      </c>
      <c r="P137" s="6">
        <v>143.106710672378</v>
      </c>
      <c r="Q137" s="6">
        <v>434</v>
      </c>
      <c r="R137" s="142">
        <v>141.74965929985001</v>
      </c>
      <c r="S137" s="142">
        <v>79</v>
      </c>
      <c r="T137" s="143">
        <v>100.95305013656601</v>
      </c>
      <c r="U137" s="143">
        <v>139</v>
      </c>
    </row>
    <row r="138" spans="1:21" x14ac:dyDescent="0.3">
      <c r="A138" s="2">
        <v>4</v>
      </c>
      <c r="B138" s="143">
        <v>2.3934602737426699E-2</v>
      </c>
      <c r="C138" s="143">
        <v>0</v>
      </c>
      <c r="D138" s="143">
        <v>7.5781106948852497E-2</v>
      </c>
      <c r="E138" s="143">
        <v>0</v>
      </c>
      <c r="F138" s="6">
        <v>0.257311820983886</v>
      </c>
      <c r="G138" s="6">
        <v>0</v>
      </c>
      <c r="H138" s="143">
        <v>0.46872949600219699</v>
      </c>
      <c r="I138" s="143">
        <v>0</v>
      </c>
      <c r="J138" s="139">
        <v>1.4371914863586399</v>
      </c>
      <c r="K138" s="139">
        <v>0</v>
      </c>
      <c r="L138" s="140">
        <v>63.594445943832397</v>
      </c>
      <c r="M138" s="140">
        <v>127</v>
      </c>
      <c r="N138" s="141">
        <v>421.51018500328001</v>
      </c>
      <c r="O138" s="141">
        <v>366</v>
      </c>
      <c r="P138" s="6">
        <v>142.03246855735699</v>
      </c>
      <c r="Q138" s="6">
        <v>444</v>
      </c>
      <c r="R138" s="142">
        <v>141.05705022811799</v>
      </c>
      <c r="S138" s="142">
        <v>80</v>
      </c>
      <c r="T138" s="143">
        <v>100.240951538085</v>
      </c>
      <c r="U138" s="143">
        <v>136</v>
      </c>
    </row>
    <row r="139" spans="1:21" x14ac:dyDescent="0.3">
      <c r="A139" s="2">
        <v>5</v>
      </c>
      <c r="B139" s="143">
        <v>2.3957967758178701E-2</v>
      </c>
      <c r="C139" s="143">
        <v>0</v>
      </c>
      <c r="D139" s="143">
        <v>7.9784631729125893E-2</v>
      </c>
      <c r="E139" s="143">
        <v>0</v>
      </c>
      <c r="F139" s="6">
        <v>0.25731134414672802</v>
      </c>
      <c r="G139" s="6">
        <v>0</v>
      </c>
      <c r="H139" s="143">
        <v>0.47971057891845698</v>
      </c>
      <c r="I139" s="143">
        <v>0</v>
      </c>
      <c r="J139" s="139">
        <v>1.4371919631957999</v>
      </c>
      <c r="K139" s="139">
        <v>0</v>
      </c>
      <c r="L139" s="140">
        <v>63.2663960456848</v>
      </c>
      <c r="M139" s="140">
        <v>122</v>
      </c>
      <c r="N139" s="141">
        <v>421.83767414093001</v>
      </c>
      <c r="O139" s="141">
        <v>370</v>
      </c>
      <c r="P139" s="6">
        <v>144.53879904747001</v>
      </c>
      <c r="Q139" s="6">
        <v>442</v>
      </c>
      <c r="R139" s="142">
        <v>141.36330270767201</v>
      </c>
      <c r="S139" s="142">
        <v>85</v>
      </c>
      <c r="T139" s="143">
        <v>100.788424968719</v>
      </c>
      <c r="U139" s="143">
        <v>142</v>
      </c>
    </row>
    <row r="140" spans="1:21" x14ac:dyDescent="0.3">
      <c r="A140" s="2">
        <v>6</v>
      </c>
      <c r="B140" s="143">
        <v>2.3967742919921799E-2</v>
      </c>
      <c r="C140" s="143">
        <v>0</v>
      </c>
      <c r="D140" s="143">
        <v>7.3777914047241197E-2</v>
      </c>
      <c r="E140" s="143">
        <v>0</v>
      </c>
      <c r="F140" s="6">
        <v>0.25930547714233398</v>
      </c>
      <c r="G140" s="6">
        <v>0</v>
      </c>
      <c r="H140" s="143">
        <v>0.48171091079711897</v>
      </c>
      <c r="I140" s="143">
        <v>0</v>
      </c>
      <c r="J140" s="6">
        <v>1.43716096878051</v>
      </c>
      <c r="K140" s="139">
        <v>0</v>
      </c>
      <c r="L140" s="140">
        <v>62.875798702239898</v>
      </c>
      <c r="M140" s="140">
        <v>125</v>
      </c>
      <c r="N140" s="141">
        <v>421.10432672500599</v>
      </c>
      <c r="O140" s="141">
        <v>367</v>
      </c>
      <c r="P140" s="6">
        <v>141.38362288475</v>
      </c>
      <c r="Q140" s="6">
        <v>441</v>
      </c>
      <c r="R140" s="142">
        <v>141.351286172866</v>
      </c>
      <c r="S140" s="142">
        <v>81</v>
      </c>
      <c r="T140" s="143">
        <v>101.145532131195</v>
      </c>
      <c r="U140" s="143">
        <v>140</v>
      </c>
    </row>
    <row r="141" spans="1:21" x14ac:dyDescent="0.3">
      <c r="A141" s="2">
        <v>7</v>
      </c>
      <c r="B141" s="143">
        <v>2.2910118103027299E-2</v>
      </c>
      <c r="C141" s="143">
        <v>0</v>
      </c>
      <c r="D141" s="143">
        <v>7.5797080993652302E-2</v>
      </c>
      <c r="E141" s="143">
        <v>0</v>
      </c>
      <c r="F141" s="6">
        <v>0.26230502128601002</v>
      </c>
      <c r="G141" s="6">
        <v>0</v>
      </c>
      <c r="H141" s="143">
        <v>0.48368525505065901</v>
      </c>
      <c r="I141" s="143">
        <v>0</v>
      </c>
      <c r="J141" s="139">
        <v>1.46837782859802</v>
      </c>
      <c r="K141" s="139">
        <v>0</v>
      </c>
      <c r="L141" s="140">
        <v>62.985181808471602</v>
      </c>
      <c r="M141" s="6">
        <v>126</v>
      </c>
      <c r="N141" s="141">
        <v>422.38441562652503</v>
      </c>
      <c r="O141" s="141">
        <v>359</v>
      </c>
      <c r="P141" s="6">
        <v>141.693978071212</v>
      </c>
      <c r="Q141" s="6">
        <v>435</v>
      </c>
      <c r="R141" s="142">
        <v>141.35397577285701</v>
      </c>
      <c r="S141" s="142">
        <v>81</v>
      </c>
      <c r="T141" s="143">
        <v>99.925763130187903</v>
      </c>
      <c r="U141" s="143">
        <v>140</v>
      </c>
    </row>
    <row r="142" spans="1:21" x14ac:dyDescent="0.3">
      <c r="A142" s="2">
        <v>8</v>
      </c>
      <c r="B142" s="143">
        <v>2.3962020874023399E-2</v>
      </c>
      <c r="C142" s="143">
        <v>0</v>
      </c>
      <c r="D142" s="143">
        <v>7.87811279296875E-2</v>
      </c>
      <c r="E142" s="143">
        <v>0</v>
      </c>
      <c r="F142" s="6">
        <v>0.26628684997558499</v>
      </c>
      <c r="G142" s="6">
        <v>0</v>
      </c>
      <c r="H142" s="143">
        <v>0.47869443893432601</v>
      </c>
      <c r="I142" s="143">
        <v>0</v>
      </c>
      <c r="J142" s="139">
        <v>1.4527831077575599</v>
      </c>
      <c r="K142" s="139">
        <v>0</v>
      </c>
      <c r="L142" s="140">
        <v>62.907106637954698</v>
      </c>
      <c r="M142" s="140">
        <v>125</v>
      </c>
      <c r="N142" s="141">
        <v>421.087585926055</v>
      </c>
      <c r="O142" s="141">
        <v>360</v>
      </c>
      <c r="P142" s="6">
        <v>142.03335356712299</v>
      </c>
      <c r="Q142" s="6">
        <v>440</v>
      </c>
      <c r="R142" s="142">
        <v>140.311131715774</v>
      </c>
      <c r="S142" s="142">
        <v>76</v>
      </c>
      <c r="T142" s="143">
        <v>101.201325893402</v>
      </c>
      <c r="U142" s="143">
        <v>143</v>
      </c>
    </row>
    <row r="143" spans="1:21" x14ac:dyDescent="0.3">
      <c r="A143" s="2">
        <v>9</v>
      </c>
      <c r="B143" s="143">
        <v>2.59695053100585E-2</v>
      </c>
      <c r="C143" s="143">
        <v>0</v>
      </c>
      <c r="D143" s="143">
        <v>7.5794935226440402E-2</v>
      </c>
      <c r="E143" s="143">
        <v>0</v>
      </c>
      <c r="F143" s="6">
        <v>0.26328229904174799</v>
      </c>
      <c r="G143" s="6">
        <v>0</v>
      </c>
      <c r="H143" s="143">
        <v>0.47572708129882801</v>
      </c>
      <c r="I143" s="143">
        <v>0</v>
      </c>
      <c r="J143" s="139">
        <v>1.4371528625488199</v>
      </c>
      <c r="K143" s="139">
        <v>0</v>
      </c>
      <c r="L143" s="140">
        <v>63.0164246559143</v>
      </c>
      <c r="M143" s="140">
        <v>124</v>
      </c>
      <c r="N143" s="141">
        <v>422.30664277076698</v>
      </c>
      <c r="O143" s="141">
        <v>365</v>
      </c>
      <c r="P143" s="6">
        <v>141.71127986907899</v>
      </c>
      <c r="Q143" s="6">
        <v>431</v>
      </c>
      <c r="R143" s="142">
        <v>142.110078811645</v>
      </c>
      <c r="S143" s="142">
        <v>80</v>
      </c>
      <c r="T143" s="143">
        <v>101.93741583824099</v>
      </c>
      <c r="U143" s="143">
        <v>141</v>
      </c>
    </row>
    <row r="144" spans="1:21" x14ac:dyDescent="0.3">
      <c r="A144" s="2">
        <v>10</v>
      </c>
      <c r="B144" s="143">
        <v>2.6896715164184501E-2</v>
      </c>
      <c r="C144" s="143">
        <v>0</v>
      </c>
      <c r="D144" s="143">
        <v>7.8789234161376898E-2</v>
      </c>
      <c r="E144" s="143">
        <v>0</v>
      </c>
      <c r="F144" s="6">
        <v>0.26529288291931102</v>
      </c>
      <c r="G144" s="6">
        <v>0</v>
      </c>
      <c r="H144" s="143">
        <v>0.468739032745361</v>
      </c>
      <c r="I144" s="143">
        <v>0</v>
      </c>
      <c r="J144" s="6">
        <v>1.4527547359466499</v>
      </c>
      <c r="K144" s="139">
        <v>0</v>
      </c>
      <c r="L144" s="140">
        <v>63.2968621253967</v>
      </c>
      <c r="M144" s="140">
        <v>125</v>
      </c>
      <c r="N144" s="141">
        <v>420.52634191512999</v>
      </c>
      <c r="O144" s="141">
        <v>368</v>
      </c>
      <c r="P144" s="6">
        <v>142.06436419487</v>
      </c>
      <c r="Q144" s="6">
        <v>433</v>
      </c>
      <c r="R144" s="142">
        <v>142.66674876213</v>
      </c>
      <c r="S144" s="142">
        <v>76</v>
      </c>
      <c r="T144" s="143">
        <v>102.39815402030899</v>
      </c>
      <c r="U144" s="143">
        <v>141</v>
      </c>
    </row>
    <row r="145" spans="1:21" x14ac:dyDescent="0.3">
      <c r="A145" s="4" t="s">
        <v>8</v>
      </c>
      <c r="B145" s="4">
        <f t="shared" ref="B145:U145" si="6">AVERAGE(B135:B144)</f>
        <v>2.4242925643920849E-2</v>
      </c>
      <c r="C145" s="4">
        <f t="shared" si="6"/>
        <v>0</v>
      </c>
      <c r="D145" s="4">
        <f t="shared" si="6"/>
        <v>7.5391817092895483E-2</v>
      </c>
      <c r="E145" s="4">
        <f t="shared" si="6"/>
        <v>0</v>
      </c>
      <c r="F145" s="4">
        <f t="shared" si="6"/>
        <v>0.25961160659789989</v>
      </c>
      <c r="G145" s="4">
        <f t="shared" si="6"/>
        <v>0</v>
      </c>
      <c r="H145" s="4">
        <f t="shared" si="6"/>
        <v>0.47422666549682591</v>
      </c>
      <c r="I145" s="4">
        <f t="shared" si="6"/>
        <v>0</v>
      </c>
      <c r="J145" s="4">
        <f t="shared" si="6"/>
        <v>1.4449716567993121</v>
      </c>
      <c r="K145" s="4">
        <f t="shared" si="6"/>
        <v>0</v>
      </c>
      <c r="L145" s="4">
        <f t="shared" si="6"/>
        <v>63.325664258003187</v>
      </c>
      <c r="M145" s="4">
        <f t="shared" si="6"/>
        <v>125.3</v>
      </c>
      <c r="N145" s="4">
        <f t="shared" si="6"/>
        <v>421.14292621612486</v>
      </c>
      <c r="O145" s="4">
        <f t="shared" si="6"/>
        <v>362.3</v>
      </c>
      <c r="P145" s="4">
        <f t="shared" si="6"/>
        <v>142.19439027309369</v>
      </c>
      <c r="Q145" s="4">
        <f t="shared" si="6"/>
        <v>437</v>
      </c>
      <c r="R145" s="4">
        <f t="shared" si="6"/>
        <v>141.47599539756723</v>
      </c>
      <c r="S145" s="4">
        <f t="shared" si="6"/>
        <v>80</v>
      </c>
      <c r="T145" s="4">
        <f t="shared" si="6"/>
        <v>100.91079368591278</v>
      </c>
      <c r="U145" s="4">
        <f t="shared" si="6"/>
        <v>140.19999999999999</v>
      </c>
    </row>
    <row r="148" spans="1:21" x14ac:dyDescent="0.3">
      <c r="A148" s="1" t="s">
        <v>0</v>
      </c>
      <c r="B148" s="1">
        <v>256</v>
      </c>
      <c r="M148" s="104">
        <f>M152-M153</f>
        <v>11</v>
      </c>
      <c r="O148" s="104">
        <f>O152-O153</f>
        <v>19</v>
      </c>
    </row>
    <row r="149" spans="1:21" x14ac:dyDescent="0.3">
      <c r="A149" s="1" t="s">
        <v>18</v>
      </c>
      <c r="B149" s="1">
        <v>1</v>
      </c>
    </row>
    <row r="150" spans="1:21" x14ac:dyDescent="0.3">
      <c r="A150" s="1" t="s">
        <v>19</v>
      </c>
      <c r="B150" s="1">
        <v>128</v>
      </c>
    </row>
    <row r="151" spans="1:21" x14ac:dyDescent="0.3">
      <c r="A151" s="1" t="s">
        <v>20</v>
      </c>
      <c r="B151" s="1" t="s">
        <v>25</v>
      </c>
    </row>
    <row r="152" spans="1:21" x14ac:dyDescent="0.3">
      <c r="M152" s="104">
        <v>39</v>
      </c>
      <c r="O152" s="104">
        <v>67</v>
      </c>
    </row>
    <row r="153" spans="1:21" x14ac:dyDescent="0.3">
      <c r="A153" s="1" t="s">
        <v>17</v>
      </c>
      <c r="C153" s="1">
        <v>4</v>
      </c>
      <c r="E153" s="1">
        <v>5</v>
      </c>
      <c r="G153" s="1">
        <v>5</v>
      </c>
      <c r="I153" s="1">
        <v>10</v>
      </c>
      <c r="K153" s="1">
        <v>11</v>
      </c>
      <c r="M153" s="1">
        <v>28</v>
      </c>
      <c r="O153" s="1">
        <v>48</v>
      </c>
      <c r="Q153" s="1">
        <v>15</v>
      </c>
      <c r="S153" s="1">
        <v>25</v>
      </c>
      <c r="U153" s="1">
        <v>31</v>
      </c>
    </row>
    <row r="154" spans="1:21" ht="18" thickBot="1" x14ac:dyDescent="0.4">
      <c r="B154" s="210" t="s">
        <v>1</v>
      </c>
      <c r="C154" s="210"/>
      <c r="D154" s="210" t="s">
        <v>2</v>
      </c>
      <c r="E154" s="210"/>
      <c r="F154" s="210" t="s">
        <v>3</v>
      </c>
      <c r="G154" s="210"/>
      <c r="H154" s="210" t="s">
        <v>4</v>
      </c>
      <c r="I154" s="210"/>
      <c r="J154" s="210" t="s">
        <v>5</v>
      </c>
      <c r="K154" s="210"/>
      <c r="L154" s="210" t="s">
        <v>9</v>
      </c>
      <c r="M154" s="210"/>
      <c r="N154" s="210" t="s">
        <v>10</v>
      </c>
      <c r="O154" s="210"/>
      <c r="P154" s="210" t="s">
        <v>12</v>
      </c>
      <c r="Q154" s="210"/>
      <c r="R154" s="210" t="s">
        <v>13</v>
      </c>
      <c r="S154" s="210"/>
      <c r="T154" s="210" t="s">
        <v>14</v>
      </c>
      <c r="U154" s="210"/>
    </row>
    <row r="155" spans="1:21" ht="15" thickTop="1" x14ac:dyDescent="0.3">
      <c r="B155" s="3" t="s">
        <v>6</v>
      </c>
      <c r="C155" s="3" t="s">
        <v>7</v>
      </c>
      <c r="D155" s="3" t="s">
        <v>6</v>
      </c>
      <c r="E155" s="3" t="s">
        <v>7</v>
      </c>
      <c r="F155" s="3" t="s">
        <v>6</v>
      </c>
      <c r="G155" s="3" t="s">
        <v>7</v>
      </c>
      <c r="H155" s="3" t="s">
        <v>6</v>
      </c>
      <c r="I155" s="3" t="s">
        <v>7</v>
      </c>
      <c r="J155" s="3" t="s">
        <v>6</v>
      </c>
      <c r="K155" s="3" t="s">
        <v>7</v>
      </c>
      <c r="L155" s="3" t="s">
        <v>6</v>
      </c>
      <c r="M155" s="3" t="s">
        <v>7</v>
      </c>
      <c r="N155" s="3" t="s">
        <v>6</v>
      </c>
      <c r="O155" s="3" t="s">
        <v>7</v>
      </c>
      <c r="P155" s="3" t="s">
        <v>6</v>
      </c>
      <c r="Q155" s="3" t="s">
        <v>7</v>
      </c>
      <c r="R155" s="3" t="s">
        <v>6</v>
      </c>
      <c r="S155" s="3" t="s">
        <v>7</v>
      </c>
      <c r="T155" s="3" t="s">
        <v>6</v>
      </c>
      <c r="U155" s="3" t="s">
        <v>7</v>
      </c>
    </row>
    <row r="156" spans="1:21" x14ac:dyDescent="0.3">
      <c r="A156" s="2">
        <v>1</v>
      </c>
      <c r="B156" s="147">
        <v>1.5620708465576101E-2</v>
      </c>
      <c r="C156" s="147">
        <v>0</v>
      </c>
      <c r="D156" s="147">
        <v>6.2510490417480399E-2</v>
      </c>
      <c r="E156" s="147">
        <v>0</v>
      </c>
      <c r="F156" s="147">
        <v>0.249938249588012</v>
      </c>
      <c r="G156" s="147">
        <v>0</v>
      </c>
      <c r="H156" s="143">
        <v>0.48070812225341703</v>
      </c>
      <c r="I156" s="143">
        <v>0</v>
      </c>
      <c r="J156" s="6">
        <v>1.5199661254882799</v>
      </c>
      <c r="K156" s="6">
        <v>0</v>
      </c>
      <c r="L156" s="144">
        <v>67.2367072105407</v>
      </c>
      <c r="M156" s="144">
        <v>125</v>
      </c>
      <c r="N156" s="145">
        <v>434.675852298736</v>
      </c>
      <c r="O156" s="145">
        <v>369</v>
      </c>
      <c r="P156" s="6">
        <v>140.576668977737</v>
      </c>
      <c r="Q156" s="6">
        <v>439</v>
      </c>
      <c r="R156" s="146">
        <v>141.388892889022</v>
      </c>
      <c r="S156" s="146">
        <v>82</v>
      </c>
      <c r="T156" s="147">
        <v>101.226213932037</v>
      </c>
      <c r="U156" s="147">
        <v>135</v>
      </c>
    </row>
    <row r="157" spans="1:21" x14ac:dyDescent="0.3">
      <c r="A157" s="2">
        <v>2</v>
      </c>
      <c r="B157" s="147">
        <v>3.1269311904907199E-2</v>
      </c>
      <c r="C157" s="147">
        <v>0</v>
      </c>
      <c r="D157" s="147">
        <v>7.8108310699462793E-2</v>
      </c>
      <c r="E157" s="147">
        <v>0</v>
      </c>
      <c r="F157" s="147">
        <v>0.249936819076538</v>
      </c>
      <c r="G157" s="147">
        <v>0</v>
      </c>
      <c r="H157" s="143">
        <v>0.48469734191894498</v>
      </c>
      <c r="I157" s="143">
        <v>0</v>
      </c>
      <c r="J157" s="6">
        <v>1.5019836425781199</v>
      </c>
      <c r="K157" s="6">
        <v>0</v>
      </c>
      <c r="L157" s="144">
        <v>67.032762289047199</v>
      </c>
      <c r="M157" s="144">
        <v>125</v>
      </c>
      <c r="N157" s="145">
        <v>426.46484017372097</v>
      </c>
      <c r="O157" s="145">
        <v>354</v>
      </c>
      <c r="P157" s="6">
        <v>140.02983784675499</v>
      </c>
      <c r="Q157" s="6">
        <v>439</v>
      </c>
      <c r="R157" s="146">
        <v>142.01373004913299</v>
      </c>
      <c r="S157" s="146">
        <v>81</v>
      </c>
      <c r="T157" s="147">
        <v>99.585908889770494</v>
      </c>
      <c r="U157" s="147">
        <v>142</v>
      </c>
    </row>
    <row r="158" spans="1:21" x14ac:dyDescent="0.3">
      <c r="A158" s="2">
        <v>3</v>
      </c>
      <c r="B158" s="147">
        <v>1.56216621398925E-2</v>
      </c>
      <c r="C158" s="147">
        <v>0</v>
      </c>
      <c r="D158" s="147">
        <v>7.8077554702758706E-2</v>
      </c>
      <c r="E158" s="147">
        <v>0</v>
      </c>
      <c r="F158" s="147">
        <v>0.234309911727905</v>
      </c>
      <c r="G158" s="147">
        <v>0</v>
      </c>
      <c r="H158" s="143">
        <v>0.48469781875610302</v>
      </c>
      <c r="I158" s="143">
        <v>0</v>
      </c>
      <c r="J158" s="6">
        <v>1.5139510631561199</v>
      </c>
      <c r="K158" s="6">
        <v>0</v>
      </c>
      <c r="L158" s="144">
        <v>66.975856065750094</v>
      </c>
      <c r="M158" s="144">
        <v>120</v>
      </c>
      <c r="N158" s="6">
        <v>425.97011852264399</v>
      </c>
      <c r="O158" s="145">
        <v>366</v>
      </c>
      <c r="P158" s="6">
        <v>138.85822772979699</v>
      </c>
      <c r="Q158" s="6">
        <v>432</v>
      </c>
      <c r="R158" s="146">
        <v>142.66897606849599</v>
      </c>
      <c r="S158" s="146">
        <v>82</v>
      </c>
      <c r="T158" s="147">
        <v>100.491956233978</v>
      </c>
      <c r="U158" s="147">
        <v>139</v>
      </c>
    </row>
    <row r="159" spans="1:21" x14ac:dyDescent="0.3">
      <c r="A159" s="2">
        <v>4</v>
      </c>
      <c r="B159" s="147">
        <v>1.56149864196777E-2</v>
      </c>
      <c r="C159" s="147">
        <v>0</v>
      </c>
      <c r="D159" s="147">
        <v>7.8136205673217704E-2</v>
      </c>
      <c r="E159" s="147">
        <v>0</v>
      </c>
      <c r="F159" s="147">
        <v>0.24994778633117601</v>
      </c>
      <c r="G159" s="147">
        <v>0</v>
      </c>
      <c r="H159" s="143">
        <v>0.49470186233520502</v>
      </c>
      <c r="I159" s="143">
        <v>0</v>
      </c>
      <c r="J159" s="6">
        <v>1.51195788383483</v>
      </c>
      <c r="K159" s="6">
        <v>0</v>
      </c>
      <c r="L159" s="144">
        <v>70.0566792488098</v>
      </c>
      <c r="M159" s="144">
        <v>120</v>
      </c>
      <c r="N159" s="145">
        <v>429.54833149909899</v>
      </c>
      <c r="O159" s="145">
        <v>366</v>
      </c>
      <c r="P159" s="6">
        <v>138.561425685882</v>
      </c>
      <c r="Q159" s="6">
        <v>433</v>
      </c>
      <c r="R159" s="146">
        <v>141.88851141929601</v>
      </c>
      <c r="S159" s="146">
        <v>82</v>
      </c>
      <c r="T159" s="147">
        <v>100.36628389358501</v>
      </c>
      <c r="U159" s="147">
        <v>135</v>
      </c>
    </row>
    <row r="160" spans="1:21" x14ac:dyDescent="0.3">
      <c r="A160" s="2">
        <v>5</v>
      </c>
      <c r="B160" s="147">
        <v>1.56142711639404E-2</v>
      </c>
      <c r="C160" s="147">
        <v>0</v>
      </c>
      <c r="D160" s="147">
        <v>7.8116655349731404E-2</v>
      </c>
      <c r="E160" s="147">
        <v>0</v>
      </c>
      <c r="F160" s="147">
        <v>0.24994087219238201</v>
      </c>
      <c r="G160" s="147">
        <v>0</v>
      </c>
      <c r="H160" s="143">
        <v>0.48567962646484297</v>
      </c>
      <c r="I160" s="143">
        <v>0</v>
      </c>
      <c r="J160" s="6">
        <v>1.50793576240539</v>
      </c>
      <c r="K160" s="6">
        <v>0</v>
      </c>
      <c r="L160" s="144">
        <v>67.472554445266695</v>
      </c>
      <c r="M160" s="144">
        <v>113</v>
      </c>
      <c r="N160" s="145">
        <v>429.53657913208002</v>
      </c>
      <c r="O160" s="145">
        <v>358</v>
      </c>
      <c r="P160" s="6">
        <v>138.43645620346001</v>
      </c>
      <c r="Q160" s="6">
        <v>439</v>
      </c>
      <c r="R160" s="146">
        <v>141.84194397926299</v>
      </c>
      <c r="S160" s="146">
        <v>83</v>
      </c>
      <c r="T160" s="147">
        <v>100.804432630538</v>
      </c>
      <c r="U160" s="147">
        <v>136</v>
      </c>
    </row>
    <row r="161" spans="1:21" x14ac:dyDescent="0.3">
      <c r="A161" s="2">
        <v>6</v>
      </c>
      <c r="B161" s="147">
        <v>3.12399864196777E-2</v>
      </c>
      <c r="C161" s="147">
        <v>0</v>
      </c>
      <c r="D161" s="147">
        <v>6.2472105026245103E-2</v>
      </c>
      <c r="E161" s="147">
        <v>0</v>
      </c>
      <c r="F161" s="5">
        <v>0.26555800437927202</v>
      </c>
      <c r="G161" s="147">
        <v>0</v>
      </c>
      <c r="H161" s="143">
        <v>0.49068760871887201</v>
      </c>
      <c r="I161" s="143">
        <v>0</v>
      </c>
      <c r="J161" s="6">
        <v>1.4820432662963801</v>
      </c>
      <c r="K161" s="6">
        <v>0</v>
      </c>
      <c r="L161" s="144">
        <v>67.762778282165499</v>
      </c>
      <c r="M161" s="144">
        <v>123</v>
      </c>
      <c r="N161" s="145">
        <v>428.51702618598898</v>
      </c>
      <c r="O161" s="145">
        <v>367</v>
      </c>
      <c r="P161" s="6">
        <v>138.43646812438899</v>
      </c>
      <c r="Q161" s="6">
        <v>441</v>
      </c>
      <c r="R161" s="146">
        <v>142.38865470886199</v>
      </c>
      <c r="S161" s="146">
        <v>78</v>
      </c>
      <c r="T161" s="147">
        <v>99.991185903549194</v>
      </c>
      <c r="U161" s="147">
        <v>136</v>
      </c>
    </row>
    <row r="162" spans="1:21" x14ac:dyDescent="0.3">
      <c r="A162" s="2">
        <v>7</v>
      </c>
      <c r="B162" s="147">
        <v>3.1242847442626901E-2</v>
      </c>
      <c r="C162" s="147">
        <v>0</v>
      </c>
      <c r="D162" s="147">
        <v>6.2486410140991197E-2</v>
      </c>
      <c r="E162" s="147">
        <v>0</v>
      </c>
      <c r="F162" s="147">
        <v>0.24994015693664501</v>
      </c>
      <c r="G162" s="147">
        <v>0</v>
      </c>
      <c r="H162" s="143">
        <v>0.49070692062377902</v>
      </c>
      <c r="I162" s="143">
        <v>0</v>
      </c>
      <c r="J162" s="6">
        <v>1.5099620819091699</v>
      </c>
      <c r="K162" s="6">
        <v>0</v>
      </c>
      <c r="L162" s="144">
        <v>67.039729833602905</v>
      </c>
      <c r="M162" s="6">
        <v>126</v>
      </c>
      <c r="N162" s="145">
        <v>425.39170742034901</v>
      </c>
      <c r="O162" s="145">
        <v>362</v>
      </c>
      <c r="P162" s="6">
        <v>138.170110940933</v>
      </c>
      <c r="Q162" s="6">
        <v>428</v>
      </c>
      <c r="R162" s="146">
        <v>142.24808740615799</v>
      </c>
      <c r="S162" s="146">
        <v>84</v>
      </c>
      <c r="T162" s="147">
        <v>99.632784605026202</v>
      </c>
      <c r="U162" s="147">
        <v>133</v>
      </c>
    </row>
    <row r="163" spans="1:21" x14ac:dyDescent="0.3">
      <c r="A163" s="2">
        <v>8</v>
      </c>
      <c r="B163" s="147">
        <v>1.56221389770507E-2</v>
      </c>
      <c r="C163" s="147">
        <v>0</v>
      </c>
      <c r="D163" s="147">
        <v>6.2474012374877902E-2</v>
      </c>
      <c r="E163" s="147">
        <v>0</v>
      </c>
      <c r="F163" s="147">
        <v>0.249946594238281</v>
      </c>
      <c r="G163" s="147">
        <v>0</v>
      </c>
      <c r="H163" s="143">
        <v>0.486672163009643</v>
      </c>
      <c r="I163" s="143">
        <v>0</v>
      </c>
      <c r="J163" s="6">
        <v>1.47305035591125</v>
      </c>
      <c r="K163" s="6">
        <v>0</v>
      </c>
      <c r="L163" s="144">
        <v>66.804342031478797</v>
      </c>
      <c r="M163" s="144">
        <v>127</v>
      </c>
      <c r="N163" s="145">
        <v>430.52066183090199</v>
      </c>
      <c r="O163" s="145">
        <v>355</v>
      </c>
      <c r="P163" s="6">
        <v>139.65464544296199</v>
      </c>
      <c r="Q163" s="6">
        <v>430</v>
      </c>
      <c r="R163" s="146">
        <v>142.12343716621399</v>
      </c>
      <c r="S163" s="146">
        <v>84</v>
      </c>
      <c r="T163" s="147">
        <v>99.601559400558401</v>
      </c>
      <c r="U163" s="147">
        <v>130</v>
      </c>
    </row>
    <row r="164" spans="1:21" x14ac:dyDescent="0.3">
      <c r="A164" s="2">
        <v>9</v>
      </c>
      <c r="B164" s="147">
        <v>3.1242370605468701E-2</v>
      </c>
      <c r="C164" s="147">
        <v>0</v>
      </c>
      <c r="D164" s="147">
        <v>6.2444925308227497E-2</v>
      </c>
      <c r="E164" s="147">
        <v>0</v>
      </c>
      <c r="F164" s="147">
        <v>0.24991106986999501</v>
      </c>
      <c r="G164" s="147">
        <v>0</v>
      </c>
      <c r="H164" s="143">
        <v>0.48969268798828097</v>
      </c>
      <c r="I164" s="143">
        <v>0</v>
      </c>
      <c r="J164" s="6">
        <v>1.47206234931945</v>
      </c>
      <c r="K164" s="6">
        <v>0</v>
      </c>
      <c r="L164" s="144">
        <v>67.057665109634399</v>
      </c>
      <c r="M164" s="144">
        <v>125</v>
      </c>
      <c r="N164" s="145">
        <v>429.56915903091402</v>
      </c>
      <c r="O164" s="145">
        <v>354</v>
      </c>
      <c r="P164" s="6">
        <v>139.01444530487001</v>
      </c>
      <c r="Q164" s="6">
        <v>430</v>
      </c>
      <c r="R164" s="146">
        <v>141.826310157775</v>
      </c>
      <c r="S164" s="146">
        <v>83</v>
      </c>
      <c r="T164" s="147">
        <v>99.632808208465505</v>
      </c>
      <c r="U164" s="147">
        <v>143</v>
      </c>
    </row>
    <row r="165" spans="1:21" x14ac:dyDescent="0.3">
      <c r="A165" s="2">
        <v>10</v>
      </c>
      <c r="B165" s="147">
        <v>3.12426090240478E-2</v>
      </c>
      <c r="C165" s="147">
        <v>0</v>
      </c>
      <c r="D165" s="147">
        <v>6.2497615814208901E-2</v>
      </c>
      <c r="E165" s="147">
        <v>0</v>
      </c>
      <c r="F165" s="147">
        <v>0.24994158744812001</v>
      </c>
      <c r="G165" s="147">
        <v>0</v>
      </c>
      <c r="H165" s="143">
        <v>0.47670459747314398</v>
      </c>
      <c r="I165" s="143">
        <v>0</v>
      </c>
      <c r="J165" s="6">
        <v>1.48004150390625</v>
      </c>
      <c r="K165" s="6">
        <v>0</v>
      </c>
      <c r="L165" s="144">
        <v>67.045696258544893</v>
      </c>
      <c r="M165" s="144">
        <v>113</v>
      </c>
      <c r="N165" s="145">
        <v>430.48575806617703</v>
      </c>
      <c r="O165" s="145">
        <v>363</v>
      </c>
      <c r="P165" s="6">
        <v>138.623939752578</v>
      </c>
      <c r="Q165" s="6">
        <v>430</v>
      </c>
      <c r="R165" s="146">
        <v>142.215989112854</v>
      </c>
      <c r="S165" s="146">
        <v>82</v>
      </c>
      <c r="T165" s="147">
        <v>99.835916519164996</v>
      </c>
      <c r="U165" s="147">
        <v>134</v>
      </c>
    </row>
    <row r="166" spans="1:21" x14ac:dyDescent="0.3">
      <c r="A166" s="4" t="s">
        <v>8</v>
      </c>
      <c r="B166" s="4">
        <f t="shared" ref="B166:U166" si="7">AVERAGE(B156:B165)</f>
        <v>2.3433089256286569E-2</v>
      </c>
      <c r="C166" s="4">
        <f t="shared" si="7"/>
        <v>0</v>
      </c>
      <c r="D166" s="4">
        <f t="shared" si="7"/>
        <v>6.8732428550720162E-2</v>
      </c>
      <c r="E166" s="4">
        <f t="shared" si="7"/>
        <v>0</v>
      </c>
      <c r="F166" s="4">
        <f t="shared" si="7"/>
        <v>0.24993710517883261</v>
      </c>
      <c r="G166" s="4">
        <f t="shared" si="7"/>
        <v>0</v>
      </c>
      <c r="H166" s="4">
        <f t="shared" si="7"/>
        <v>0.48649487495422317</v>
      </c>
      <c r="I166" s="4">
        <f t="shared" si="7"/>
        <v>0</v>
      </c>
      <c r="J166" s="4">
        <f t="shared" si="7"/>
        <v>1.4972954034805237</v>
      </c>
      <c r="K166" s="4">
        <f t="shared" si="7"/>
        <v>0</v>
      </c>
      <c r="L166" s="4">
        <f t="shared" si="7"/>
        <v>67.4484770774841</v>
      </c>
      <c r="M166" s="4">
        <f t="shared" si="7"/>
        <v>121.7</v>
      </c>
      <c r="N166" s="4">
        <f t="shared" si="7"/>
        <v>429.06800341606112</v>
      </c>
      <c r="O166" s="4">
        <f>AVERAGE(O156:O165)</f>
        <v>361.4</v>
      </c>
      <c r="P166" s="4">
        <f t="shared" si="7"/>
        <v>139.0362226009363</v>
      </c>
      <c r="Q166" s="4">
        <f t="shared" si="7"/>
        <v>434.1</v>
      </c>
      <c r="R166" s="4">
        <f t="shared" si="7"/>
        <v>142.0604532957073</v>
      </c>
      <c r="S166" s="4">
        <f t="shared" si="7"/>
        <v>82.1</v>
      </c>
      <c r="T166" s="4">
        <f t="shared" si="7"/>
        <v>100.11690502166729</v>
      </c>
      <c r="U166" s="4">
        <f t="shared" si="7"/>
        <v>136.30000000000001</v>
      </c>
    </row>
  </sheetData>
  <mergeCells count="81">
    <mergeCell ref="L154:M154"/>
    <mergeCell ref="N154:O154"/>
    <mergeCell ref="P154:Q154"/>
    <mergeCell ref="R154:S154"/>
    <mergeCell ref="T154:U154"/>
    <mergeCell ref="L133:M133"/>
    <mergeCell ref="N133:O133"/>
    <mergeCell ref="P133:Q133"/>
    <mergeCell ref="R133:S133"/>
    <mergeCell ref="T133:U133"/>
    <mergeCell ref="B154:C154"/>
    <mergeCell ref="D154:E154"/>
    <mergeCell ref="F154:G154"/>
    <mergeCell ref="H154:I154"/>
    <mergeCell ref="J154:K154"/>
    <mergeCell ref="L112:M112"/>
    <mergeCell ref="N112:O112"/>
    <mergeCell ref="P112:Q112"/>
    <mergeCell ref="R112:S112"/>
    <mergeCell ref="T112:U112"/>
    <mergeCell ref="B133:C133"/>
    <mergeCell ref="D133:E133"/>
    <mergeCell ref="F133:G133"/>
    <mergeCell ref="H133:I133"/>
    <mergeCell ref="J133:K133"/>
    <mergeCell ref="L91:M91"/>
    <mergeCell ref="N91:O91"/>
    <mergeCell ref="P91:Q91"/>
    <mergeCell ref="R91:S91"/>
    <mergeCell ref="T91:U91"/>
    <mergeCell ref="B112:C112"/>
    <mergeCell ref="D112:E112"/>
    <mergeCell ref="F112:G112"/>
    <mergeCell ref="H112:I112"/>
    <mergeCell ref="J112:K112"/>
    <mergeCell ref="L70:M70"/>
    <mergeCell ref="N70:O70"/>
    <mergeCell ref="P70:Q70"/>
    <mergeCell ref="R70:S70"/>
    <mergeCell ref="T70:U70"/>
    <mergeCell ref="B91:C91"/>
    <mergeCell ref="D91:E91"/>
    <mergeCell ref="F91:G91"/>
    <mergeCell ref="H91:I91"/>
    <mergeCell ref="J91:K91"/>
    <mergeCell ref="L49:M49"/>
    <mergeCell ref="N49:O49"/>
    <mergeCell ref="P49:Q49"/>
    <mergeCell ref="R49:S49"/>
    <mergeCell ref="T49:U49"/>
    <mergeCell ref="B70:C70"/>
    <mergeCell ref="D70:E70"/>
    <mergeCell ref="F70:G70"/>
    <mergeCell ref="H70:I70"/>
    <mergeCell ref="J70:K70"/>
    <mergeCell ref="L28:M28"/>
    <mergeCell ref="N28:O28"/>
    <mergeCell ref="P28:Q28"/>
    <mergeCell ref="R28:S28"/>
    <mergeCell ref="T28:U28"/>
    <mergeCell ref="B49:C49"/>
    <mergeCell ref="D49:E49"/>
    <mergeCell ref="F49:G49"/>
    <mergeCell ref="H49:I49"/>
    <mergeCell ref="J49:K49"/>
    <mergeCell ref="N7:O7"/>
    <mergeCell ref="P7:Q7"/>
    <mergeCell ref="R7:S7"/>
    <mergeCell ref="T7:U7"/>
    <mergeCell ref="V7:W7"/>
    <mergeCell ref="B28:C28"/>
    <mergeCell ref="D28:E28"/>
    <mergeCell ref="F28:G28"/>
    <mergeCell ref="H28:I28"/>
    <mergeCell ref="J28:K28"/>
    <mergeCell ref="L7:M7"/>
    <mergeCell ref="B7:C7"/>
    <mergeCell ref="D7:E7"/>
    <mergeCell ref="F7:G7"/>
    <mergeCell ref="H7:I7"/>
    <mergeCell ref="J7:K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opLeftCell="A145" zoomScaleNormal="100" workbookViewId="0">
      <selection activeCell="B166" sqref="B166:U166"/>
    </sheetView>
  </sheetViews>
  <sheetFormatPr baseColWidth="10" defaultRowHeight="14.4" x14ac:dyDescent="0.3"/>
  <cols>
    <col min="1" max="2" width="11.6640625" style="104" bestFit="1" customWidth="1"/>
    <col min="3" max="3" width="5.21875" style="104" bestFit="1" customWidth="1"/>
    <col min="4" max="4" width="11.6640625" style="104" bestFit="1" customWidth="1"/>
    <col min="5" max="5" width="5.21875" style="104" bestFit="1" customWidth="1"/>
    <col min="6" max="6" width="11.6640625" style="104" bestFit="1" customWidth="1"/>
    <col min="7" max="7" width="5.21875" style="104" bestFit="1" customWidth="1"/>
    <col min="8" max="8" width="11.6640625" style="104" bestFit="1" customWidth="1"/>
    <col min="9" max="9" width="5.21875" style="104" bestFit="1" customWidth="1"/>
    <col min="10" max="10" width="11.6640625" style="104" bestFit="1" customWidth="1"/>
    <col min="11" max="11" width="5.21875" style="104" bestFit="1" customWidth="1"/>
    <col min="12" max="12" width="11.6640625" style="104" bestFit="1" customWidth="1"/>
    <col min="13" max="13" width="5.21875" style="104" bestFit="1" customWidth="1"/>
    <col min="14" max="14" width="11.6640625" style="104" bestFit="1" customWidth="1"/>
    <col min="15" max="15" width="8.21875" style="104" bestFit="1" customWidth="1"/>
    <col min="16" max="16" width="11.6640625" style="104" bestFit="1" customWidth="1"/>
    <col min="17" max="17" width="8.21875" style="104" bestFit="1" customWidth="1"/>
    <col min="18" max="18" width="11.6640625" style="104" bestFit="1" customWidth="1"/>
    <col min="19" max="19" width="8.21875" style="104" bestFit="1" customWidth="1"/>
    <col min="20" max="20" width="11.6640625" style="104" bestFit="1" customWidth="1"/>
    <col min="21" max="21" width="8.21875" style="104" bestFit="1" customWidth="1"/>
    <col min="22" max="22" width="11.5546875" style="104"/>
    <col min="23" max="23" width="5.109375" style="104" bestFit="1" customWidth="1"/>
    <col min="24" max="16384" width="11.5546875" style="104"/>
  </cols>
  <sheetData>
    <row r="1" spans="1:23" x14ac:dyDescent="0.3">
      <c r="A1" s="1" t="s">
        <v>0</v>
      </c>
      <c r="B1" s="1">
        <v>128</v>
      </c>
      <c r="M1" s="104">
        <f>M5-M6</f>
        <v>11</v>
      </c>
      <c r="O1" s="104">
        <f>O5-O6</f>
        <v>19</v>
      </c>
    </row>
    <row r="2" spans="1:23" x14ac:dyDescent="0.3">
      <c r="A2" s="1" t="s">
        <v>18</v>
      </c>
      <c r="B2" s="1">
        <v>2</v>
      </c>
    </row>
    <row r="3" spans="1:23" x14ac:dyDescent="0.3">
      <c r="A3" s="1" t="s">
        <v>19</v>
      </c>
      <c r="B3" s="1">
        <v>32</v>
      </c>
    </row>
    <row r="4" spans="1:23" x14ac:dyDescent="0.3">
      <c r="A4" s="1" t="s">
        <v>20</v>
      </c>
      <c r="B4" s="1" t="s">
        <v>21</v>
      </c>
    </row>
    <row r="5" spans="1:23" x14ac:dyDescent="0.3">
      <c r="M5" s="104">
        <v>39</v>
      </c>
      <c r="O5" s="104">
        <v>67</v>
      </c>
    </row>
    <row r="6" spans="1:23" x14ac:dyDescent="0.3">
      <c r="A6" s="1" t="s">
        <v>17</v>
      </c>
      <c r="C6" s="1">
        <v>4</v>
      </c>
      <c r="E6" s="1">
        <v>5</v>
      </c>
      <c r="G6" s="1">
        <v>5</v>
      </c>
      <c r="I6" s="1">
        <v>10</v>
      </c>
      <c r="K6" s="1">
        <v>11</v>
      </c>
      <c r="M6" s="1">
        <v>28</v>
      </c>
      <c r="O6" s="1">
        <v>48</v>
      </c>
      <c r="Q6" s="1">
        <v>15</v>
      </c>
      <c r="S6" s="1">
        <v>25</v>
      </c>
      <c r="U6" s="1">
        <v>31</v>
      </c>
    </row>
    <row r="7" spans="1:23" ht="18" thickBot="1" x14ac:dyDescent="0.4">
      <c r="B7" s="210" t="s">
        <v>1</v>
      </c>
      <c r="C7" s="210"/>
      <c r="D7" s="210" t="s">
        <v>2</v>
      </c>
      <c r="E7" s="210"/>
      <c r="F7" s="210" t="s">
        <v>3</v>
      </c>
      <c r="G7" s="210"/>
      <c r="H7" s="210" t="s">
        <v>4</v>
      </c>
      <c r="I7" s="210"/>
      <c r="J7" s="210" t="s">
        <v>5</v>
      </c>
      <c r="K7" s="210"/>
      <c r="L7" s="210" t="s">
        <v>9</v>
      </c>
      <c r="M7" s="210"/>
      <c r="N7" s="210" t="s">
        <v>10</v>
      </c>
      <c r="O7" s="210"/>
      <c r="P7" s="210" t="s">
        <v>12</v>
      </c>
      <c r="Q7" s="210"/>
      <c r="R7" s="210" t="s">
        <v>13</v>
      </c>
      <c r="S7" s="210"/>
      <c r="T7" s="210" t="s">
        <v>14</v>
      </c>
      <c r="U7" s="210"/>
      <c r="V7" s="211"/>
      <c r="W7" s="211"/>
    </row>
    <row r="8" spans="1:23" ht="15" thickTop="1" x14ac:dyDescent="0.3">
      <c r="B8" s="3" t="s">
        <v>6</v>
      </c>
      <c r="C8" s="3" t="s">
        <v>7</v>
      </c>
      <c r="D8" s="3" t="s">
        <v>6</v>
      </c>
      <c r="E8" s="3" t="s">
        <v>7</v>
      </c>
      <c r="F8" s="3" t="s">
        <v>6</v>
      </c>
      <c r="G8" s="3" t="s">
        <v>7</v>
      </c>
      <c r="H8" s="3" t="s">
        <v>6</v>
      </c>
      <c r="I8" s="3" t="s">
        <v>7</v>
      </c>
      <c r="J8" s="3" t="s">
        <v>6</v>
      </c>
      <c r="K8" s="3" t="s">
        <v>7</v>
      </c>
      <c r="L8" s="3" t="s">
        <v>6</v>
      </c>
      <c r="M8" s="3" t="s">
        <v>7</v>
      </c>
      <c r="N8" s="3" t="s">
        <v>6</v>
      </c>
      <c r="O8" s="3" t="s">
        <v>7</v>
      </c>
      <c r="P8" s="3" t="s">
        <v>6</v>
      </c>
      <c r="Q8" s="3" t="s">
        <v>7</v>
      </c>
      <c r="R8" s="3" t="s">
        <v>6</v>
      </c>
      <c r="S8" s="3" t="s">
        <v>7</v>
      </c>
      <c r="T8" s="3" t="s">
        <v>6</v>
      </c>
      <c r="U8" s="3" t="s">
        <v>7</v>
      </c>
    </row>
    <row r="9" spans="1:23" x14ac:dyDescent="0.3">
      <c r="A9" s="2">
        <v>1</v>
      </c>
      <c r="B9" s="152">
        <v>1.56090259552001E-2</v>
      </c>
      <c r="C9" s="152">
        <v>0</v>
      </c>
      <c r="D9" s="152">
        <v>3.12347412109375E-2</v>
      </c>
      <c r="E9" s="152">
        <v>0</v>
      </c>
      <c r="F9" s="147">
        <v>0.109341621398925</v>
      </c>
      <c r="G9" s="147">
        <v>0</v>
      </c>
      <c r="H9" s="147">
        <v>0.218663215637207</v>
      </c>
      <c r="I9" s="147">
        <v>0</v>
      </c>
      <c r="J9" s="147">
        <v>0.71856594085693304</v>
      </c>
      <c r="K9" s="147">
        <v>0</v>
      </c>
      <c r="L9" s="148">
        <v>33.132795095443697</v>
      </c>
      <c r="M9" s="148">
        <v>131</v>
      </c>
      <c r="N9" s="149">
        <v>205.62377691268901</v>
      </c>
      <c r="O9" s="149">
        <v>369</v>
      </c>
      <c r="P9" s="150">
        <v>71.420710086822496</v>
      </c>
      <c r="Q9" s="150">
        <v>433</v>
      </c>
      <c r="R9" s="151">
        <v>70.046295881271305</v>
      </c>
      <c r="S9" s="151">
        <v>84</v>
      </c>
      <c r="T9" s="152">
        <v>49.660188674926701</v>
      </c>
      <c r="U9" s="152">
        <v>147</v>
      </c>
    </row>
    <row r="10" spans="1:23" x14ac:dyDescent="0.3">
      <c r="A10" s="2">
        <v>2</v>
      </c>
      <c r="B10" s="152">
        <v>1.56211853027343E-2</v>
      </c>
      <c r="C10" s="152">
        <v>0</v>
      </c>
      <c r="D10" s="152">
        <v>3.0727386474609299E-2</v>
      </c>
      <c r="E10" s="152">
        <v>0</v>
      </c>
      <c r="F10" s="147">
        <v>0.12496995925903299</v>
      </c>
      <c r="G10" s="147">
        <v>0</v>
      </c>
      <c r="H10" s="147">
        <v>0.21873235702514601</v>
      </c>
      <c r="I10" s="147">
        <v>0</v>
      </c>
      <c r="J10" s="147">
        <v>0.718605756759643</v>
      </c>
      <c r="K10" s="147">
        <v>0</v>
      </c>
      <c r="L10" s="148">
        <v>32.4454953670501</v>
      </c>
      <c r="M10" s="148">
        <v>123</v>
      </c>
      <c r="N10" s="149">
        <v>207.15390014648401</v>
      </c>
      <c r="O10" s="149">
        <v>363</v>
      </c>
      <c r="P10" s="150">
        <v>69.640175819396902</v>
      </c>
      <c r="Q10" s="150">
        <v>437</v>
      </c>
      <c r="R10" s="151">
        <v>69.905735492706299</v>
      </c>
      <c r="S10" s="151">
        <v>78</v>
      </c>
      <c r="T10" s="152">
        <v>49.628179073333698</v>
      </c>
      <c r="U10" s="152">
        <v>143</v>
      </c>
    </row>
    <row r="11" spans="1:23" x14ac:dyDescent="0.3">
      <c r="A11" s="2">
        <v>3</v>
      </c>
      <c r="B11" s="152">
        <v>1.56214237213134E-2</v>
      </c>
      <c r="C11" s="152">
        <v>0</v>
      </c>
      <c r="D11" s="152">
        <v>3.0996322631835899E-2</v>
      </c>
      <c r="E11" s="152">
        <v>0</v>
      </c>
      <c r="F11" s="147">
        <v>0.124970912933349</v>
      </c>
      <c r="G11" s="147">
        <v>0</v>
      </c>
      <c r="H11" s="147">
        <v>0.218688249588012</v>
      </c>
      <c r="I11" s="147">
        <v>0</v>
      </c>
      <c r="J11" s="147">
        <v>0.71858167648315396</v>
      </c>
      <c r="K11" s="147">
        <v>0</v>
      </c>
      <c r="L11" s="148">
        <v>32.773508548736501</v>
      </c>
      <c r="M11" s="148">
        <v>131</v>
      </c>
      <c r="N11" s="6">
        <v>205.68626832961999</v>
      </c>
      <c r="O11" s="149">
        <v>349</v>
      </c>
      <c r="P11" s="150">
        <v>69.202743291854802</v>
      </c>
      <c r="Q11" s="150">
        <v>434</v>
      </c>
      <c r="R11" s="151">
        <v>69.827595472335801</v>
      </c>
      <c r="S11" s="151">
        <v>77</v>
      </c>
      <c r="T11" s="152">
        <v>49.394659280776899</v>
      </c>
      <c r="U11" s="152">
        <v>143</v>
      </c>
    </row>
    <row r="12" spans="1:23" x14ac:dyDescent="0.3">
      <c r="A12" s="2">
        <v>4</v>
      </c>
      <c r="B12" s="152">
        <v>1.56221389770507E-2</v>
      </c>
      <c r="C12" s="152">
        <v>0</v>
      </c>
      <c r="D12" s="152">
        <v>3.1217098236083901E-2</v>
      </c>
      <c r="E12" s="152">
        <v>0</v>
      </c>
      <c r="F12" s="147">
        <v>0.124944448471069</v>
      </c>
      <c r="G12" s="147">
        <v>0</v>
      </c>
      <c r="H12" s="147">
        <v>0.23432278633117601</v>
      </c>
      <c r="I12" s="147">
        <v>0</v>
      </c>
      <c r="J12" s="147">
        <v>0.71858692169189398</v>
      </c>
      <c r="K12" s="147">
        <v>0</v>
      </c>
      <c r="L12" s="148">
        <v>32.2267615795135</v>
      </c>
      <c r="M12" s="148">
        <v>127</v>
      </c>
      <c r="N12" s="149">
        <v>205.592539787292</v>
      </c>
      <c r="O12" s="149">
        <v>368</v>
      </c>
      <c r="P12" s="150">
        <v>69.5464124679565</v>
      </c>
      <c r="Q12" s="150">
        <v>432</v>
      </c>
      <c r="R12" s="151">
        <v>68.967744112014699</v>
      </c>
      <c r="S12" s="151">
        <v>84</v>
      </c>
      <c r="T12" s="152">
        <v>49.066579580307</v>
      </c>
      <c r="U12" s="152">
        <v>140</v>
      </c>
    </row>
    <row r="13" spans="1:23" x14ac:dyDescent="0.3">
      <c r="A13" s="2">
        <v>5</v>
      </c>
      <c r="B13" s="152">
        <v>1.5620946884155201E-2</v>
      </c>
      <c r="C13" s="152">
        <v>0</v>
      </c>
      <c r="D13" s="152">
        <v>3.1267642974853502E-2</v>
      </c>
      <c r="E13" s="152">
        <v>0</v>
      </c>
      <c r="F13" s="147">
        <v>0.14059257507324199</v>
      </c>
      <c r="G13" s="147">
        <v>0</v>
      </c>
      <c r="H13" s="147">
        <v>0.23428940773010201</v>
      </c>
      <c r="I13" s="147">
        <v>0</v>
      </c>
      <c r="J13" s="147">
        <v>0.71854996681213301</v>
      </c>
      <c r="K13" s="147">
        <v>0</v>
      </c>
      <c r="L13" s="148">
        <v>32.211171388626099</v>
      </c>
      <c r="M13" s="148">
        <v>125</v>
      </c>
      <c r="N13" s="149">
        <v>206.76414656639099</v>
      </c>
      <c r="O13" s="149">
        <v>363</v>
      </c>
      <c r="P13" s="150">
        <v>69.452718734741197</v>
      </c>
      <c r="Q13" s="150">
        <v>446</v>
      </c>
      <c r="R13" s="151">
        <v>68.546655416488605</v>
      </c>
      <c r="S13" s="151">
        <v>84</v>
      </c>
      <c r="T13" s="152">
        <v>48.738495111465397</v>
      </c>
      <c r="U13" s="152">
        <v>132</v>
      </c>
    </row>
    <row r="14" spans="1:23" x14ac:dyDescent="0.3">
      <c r="A14" s="2">
        <v>6</v>
      </c>
      <c r="B14" s="152">
        <v>1.5620946884155201E-2</v>
      </c>
      <c r="C14" s="152">
        <v>0</v>
      </c>
      <c r="D14" s="152">
        <v>3.1209230422973602E-2</v>
      </c>
      <c r="E14" s="152">
        <v>0</v>
      </c>
      <c r="F14" s="5">
        <v>0.124996423721313</v>
      </c>
      <c r="G14" s="147">
        <v>0</v>
      </c>
      <c r="H14" s="147">
        <v>0.23434495925903301</v>
      </c>
      <c r="I14" s="147">
        <v>0</v>
      </c>
      <c r="J14" s="6">
        <v>0.71861147880554199</v>
      </c>
      <c r="K14" s="147">
        <v>0</v>
      </c>
      <c r="L14" s="148">
        <v>32.351755380630401</v>
      </c>
      <c r="M14" s="148">
        <v>124</v>
      </c>
      <c r="N14" s="149">
        <v>205.98232436180101</v>
      </c>
      <c r="O14" s="149">
        <v>370</v>
      </c>
      <c r="P14" s="150">
        <v>70.264763593673706</v>
      </c>
      <c r="Q14" s="150">
        <v>433</v>
      </c>
      <c r="R14" s="151">
        <v>68.296710968017507</v>
      </c>
      <c r="S14" s="151">
        <v>87</v>
      </c>
      <c r="T14" s="152">
        <v>48.660455703735302</v>
      </c>
      <c r="U14" s="152">
        <v>139</v>
      </c>
    </row>
    <row r="15" spans="1:23" x14ac:dyDescent="0.3">
      <c r="A15" s="2">
        <v>7</v>
      </c>
      <c r="B15" s="152">
        <v>1.56221389770507E-2</v>
      </c>
      <c r="C15" s="152">
        <v>0</v>
      </c>
      <c r="D15" s="152">
        <v>4.6865463256835903E-2</v>
      </c>
      <c r="E15" s="152">
        <v>0</v>
      </c>
      <c r="F15" s="147">
        <v>0.124972343444824</v>
      </c>
      <c r="G15" s="147">
        <v>0</v>
      </c>
      <c r="H15" s="147">
        <v>0.23429536819457999</v>
      </c>
      <c r="I15" s="147">
        <v>0</v>
      </c>
      <c r="J15" s="147">
        <v>0.73417043685912997</v>
      </c>
      <c r="K15" s="147">
        <v>0</v>
      </c>
      <c r="L15" s="148">
        <v>32.273656845092702</v>
      </c>
      <c r="M15" s="6">
        <v>124</v>
      </c>
      <c r="N15" s="149">
        <v>206.54543471336299</v>
      </c>
      <c r="O15" s="149">
        <v>357</v>
      </c>
      <c r="P15" s="6">
        <v>71.530088901519704</v>
      </c>
      <c r="Q15" s="150">
        <v>430</v>
      </c>
      <c r="R15" s="151">
        <v>68.733830451965304</v>
      </c>
      <c r="S15" s="151">
        <v>84</v>
      </c>
      <c r="T15" s="152">
        <v>48.738533020019503</v>
      </c>
      <c r="U15" s="152">
        <v>139</v>
      </c>
    </row>
    <row r="16" spans="1:23" x14ac:dyDescent="0.3">
      <c r="A16" s="2">
        <v>8</v>
      </c>
      <c r="B16" s="152">
        <v>1.5620946884155201E-2</v>
      </c>
      <c r="C16" s="152">
        <v>0</v>
      </c>
      <c r="D16" s="152">
        <v>3.1242370605468701E-2</v>
      </c>
      <c r="E16" s="152">
        <v>0</v>
      </c>
      <c r="F16" s="147">
        <v>0.15621089935302701</v>
      </c>
      <c r="G16" s="147">
        <v>0</v>
      </c>
      <c r="H16" s="147">
        <v>0.24994015693664501</v>
      </c>
      <c r="I16" s="147">
        <v>0</v>
      </c>
      <c r="J16" s="147">
        <v>0.73422884941100997</v>
      </c>
      <c r="K16" s="147">
        <v>0</v>
      </c>
      <c r="L16" s="148">
        <v>32.195547819137502</v>
      </c>
      <c r="M16" s="148">
        <v>128</v>
      </c>
      <c r="N16" s="149">
        <v>207.20156908035199</v>
      </c>
      <c r="O16" s="149">
        <v>361</v>
      </c>
      <c r="P16" s="150">
        <v>71.858370780944796</v>
      </c>
      <c r="Q16" s="150">
        <v>440</v>
      </c>
      <c r="R16" s="151">
        <v>68.656035184860201</v>
      </c>
      <c r="S16" s="151">
        <v>81</v>
      </c>
      <c r="T16" s="152">
        <v>48.5198652744293</v>
      </c>
      <c r="U16" s="152">
        <v>132</v>
      </c>
    </row>
    <row r="17" spans="1:21" x14ac:dyDescent="0.3">
      <c r="A17" s="2">
        <v>9</v>
      </c>
      <c r="B17" s="152">
        <v>1.56240463256835E-2</v>
      </c>
      <c r="C17" s="152">
        <v>0</v>
      </c>
      <c r="D17" s="152">
        <v>3.1242847442626901E-2</v>
      </c>
      <c r="E17" s="152">
        <v>0</v>
      </c>
      <c r="F17" s="147">
        <v>0.14062309265136699</v>
      </c>
      <c r="G17" s="147">
        <v>0</v>
      </c>
      <c r="H17" s="147">
        <v>0.23429512977600001</v>
      </c>
      <c r="I17" s="147">
        <v>0</v>
      </c>
      <c r="J17" s="147">
        <v>0.718580722808837</v>
      </c>
      <c r="K17" s="147">
        <v>0</v>
      </c>
      <c r="L17" s="148">
        <v>32.148653507232602</v>
      </c>
      <c r="M17" s="148">
        <v>127</v>
      </c>
      <c r="N17" s="149">
        <v>207.794270038604</v>
      </c>
      <c r="O17" s="149">
        <v>368</v>
      </c>
      <c r="P17" s="150">
        <v>69.827593564987097</v>
      </c>
      <c r="Q17" s="150">
        <v>430</v>
      </c>
      <c r="R17" s="151">
        <v>68.999679803848196</v>
      </c>
      <c r="S17" s="151">
        <v>82</v>
      </c>
      <c r="T17" s="152">
        <v>48.613561153411801</v>
      </c>
      <c r="U17" s="152">
        <v>143</v>
      </c>
    </row>
    <row r="18" spans="1:21" x14ac:dyDescent="0.3">
      <c r="A18" s="2">
        <v>10</v>
      </c>
      <c r="B18" s="152">
        <v>1.56245231628417E-2</v>
      </c>
      <c r="C18" s="152">
        <v>0</v>
      </c>
      <c r="D18" s="152">
        <v>4.6862602233886698E-2</v>
      </c>
      <c r="E18" s="152">
        <v>0</v>
      </c>
      <c r="F18" s="147">
        <v>0.124938249588012</v>
      </c>
      <c r="G18" s="147">
        <v>0</v>
      </c>
      <c r="H18" s="147">
        <v>0.23431777954101499</v>
      </c>
      <c r="I18" s="147">
        <v>0</v>
      </c>
      <c r="J18" s="6">
        <v>0.71855068206787098</v>
      </c>
      <c r="K18" s="147">
        <v>0</v>
      </c>
      <c r="L18" s="148">
        <v>32.179896593093801</v>
      </c>
      <c r="M18" s="148">
        <v>130</v>
      </c>
      <c r="N18" s="149">
        <v>206.95159482955901</v>
      </c>
      <c r="O18" s="149">
        <v>363</v>
      </c>
      <c r="P18" s="150">
        <v>69.9679176807403</v>
      </c>
      <c r="Q18" s="150">
        <v>434</v>
      </c>
      <c r="R18" s="151">
        <v>69.077783584594698</v>
      </c>
      <c r="S18" s="151">
        <v>87</v>
      </c>
      <c r="T18" s="152">
        <v>48.6760511398315</v>
      </c>
      <c r="U18" s="152">
        <v>141</v>
      </c>
    </row>
    <row r="19" spans="1:21" x14ac:dyDescent="0.3">
      <c r="A19" s="4" t="s">
        <v>8</v>
      </c>
      <c r="B19" s="4">
        <f t="shared" ref="B19:U19" si="0">AVERAGE(B9:B18)</f>
        <v>1.5620732307433998E-2</v>
      </c>
      <c r="C19" s="4">
        <f t="shared" si="0"/>
        <v>0</v>
      </c>
      <c r="D19" s="4">
        <f t="shared" si="0"/>
        <v>3.4286570549011193E-2</v>
      </c>
      <c r="E19" s="4">
        <f t="shared" si="0"/>
        <v>0</v>
      </c>
      <c r="F19" s="4">
        <f t="shared" si="0"/>
        <v>0.12965605258941609</v>
      </c>
      <c r="G19" s="4">
        <f t="shared" si="0"/>
        <v>0</v>
      </c>
      <c r="H19" s="4">
        <f t="shared" si="0"/>
        <v>0.23118894100189163</v>
      </c>
      <c r="I19" s="4">
        <f t="shared" si="0"/>
        <v>0</v>
      </c>
      <c r="J19" s="4">
        <f t="shared" si="0"/>
        <v>0.72170324325561475</v>
      </c>
      <c r="K19" s="4">
        <f t="shared" si="0"/>
        <v>0</v>
      </c>
      <c r="L19" s="4">
        <f t="shared" si="0"/>
        <v>32.393924212455694</v>
      </c>
      <c r="M19" s="4">
        <f t="shared" si="0"/>
        <v>127</v>
      </c>
      <c r="N19" s="4">
        <f t="shared" si="0"/>
        <v>206.5295824766155</v>
      </c>
      <c r="O19" s="4">
        <f t="shared" si="0"/>
        <v>363.1</v>
      </c>
      <c r="P19" s="4">
        <f t="shared" si="0"/>
        <v>70.271149492263746</v>
      </c>
      <c r="Q19" s="4">
        <f t="shared" si="0"/>
        <v>434.9</v>
      </c>
      <c r="R19" s="4">
        <f t="shared" si="0"/>
        <v>69.105806636810271</v>
      </c>
      <c r="S19" s="4">
        <f t="shared" si="0"/>
        <v>82.8</v>
      </c>
      <c r="T19" s="4">
        <f t="shared" si="0"/>
        <v>48.969656801223707</v>
      </c>
      <c r="U19" s="4">
        <f t="shared" si="0"/>
        <v>139.9</v>
      </c>
    </row>
    <row r="20" spans="1:21" x14ac:dyDescent="0.3">
      <c r="M20" s="6"/>
    </row>
    <row r="22" spans="1:21" x14ac:dyDescent="0.3">
      <c r="A22" s="1" t="s">
        <v>0</v>
      </c>
      <c r="B22" s="1">
        <v>128</v>
      </c>
      <c r="M22" s="104">
        <f>M26-M27</f>
        <v>11</v>
      </c>
      <c r="O22" s="104">
        <f>O26-O27</f>
        <v>19</v>
      </c>
    </row>
    <row r="23" spans="1:21" ht="15" customHeight="1" x14ac:dyDescent="0.3">
      <c r="A23" s="1" t="s">
        <v>18</v>
      </c>
      <c r="B23" s="1">
        <v>2</v>
      </c>
    </row>
    <row r="24" spans="1:21" ht="15.6" customHeight="1" x14ac:dyDescent="0.3">
      <c r="A24" s="1" t="s">
        <v>19</v>
      </c>
      <c r="B24" s="1">
        <v>32</v>
      </c>
    </row>
    <row r="25" spans="1:21" ht="15.6" customHeight="1" x14ac:dyDescent="0.3">
      <c r="A25" s="1" t="s">
        <v>20</v>
      </c>
      <c r="B25" s="1" t="s">
        <v>25</v>
      </c>
    </row>
    <row r="26" spans="1:21" x14ac:dyDescent="0.3">
      <c r="M26" s="104">
        <v>39</v>
      </c>
      <c r="O26" s="104">
        <v>67</v>
      </c>
    </row>
    <row r="27" spans="1:21" ht="15.6" customHeight="1" x14ac:dyDescent="0.3">
      <c r="A27" s="1" t="s">
        <v>17</v>
      </c>
      <c r="C27" s="1">
        <v>4</v>
      </c>
      <c r="E27" s="1">
        <v>5</v>
      </c>
      <c r="G27" s="1">
        <v>5</v>
      </c>
      <c r="I27" s="1">
        <v>10</v>
      </c>
      <c r="K27" s="1">
        <v>11</v>
      </c>
      <c r="M27" s="1">
        <v>28</v>
      </c>
      <c r="O27" s="1">
        <v>48</v>
      </c>
      <c r="Q27" s="1">
        <v>15</v>
      </c>
      <c r="S27" s="1">
        <v>25</v>
      </c>
      <c r="U27" s="1">
        <v>31</v>
      </c>
    </row>
    <row r="28" spans="1:21" ht="18" thickBot="1" x14ac:dyDescent="0.4">
      <c r="B28" s="210" t="s">
        <v>1</v>
      </c>
      <c r="C28" s="210"/>
      <c r="D28" s="210" t="s">
        <v>2</v>
      </c>
      <c r="E28" s="210"/>
      <c r="F28" s="210" t="s">
        <v>3</v>
      </c>
      <c r="G28" s="210"/>
      <c r="H28" s="210" t="s">
        <v>4</v>
      </c>
      <c r="I28" s="210"/>
      <c r="J28" s="210" t="s">
        <v>5</v>
      </c>
      <c r="K28" s="210"/>
      <c r="L28" s="210" t="s">
        <v>9</v>
      </c>
      <c r="M28" s="210"/>
      <c r="N28" s="210" t="s">
        <v>10</v>
      </c>
      <c r="O28" s="210"/>
      <c r="P28" s="210" t="s">
        <v>12</v>
      </c>
      <c r="Q28" s="210"/>
      <c r="R28" s="210" t="s">
        <v>13</v>
      </c>
      <c r="S28" s="210"/>
      <c r="T28" s="210" t="s">
        <v>14</v>
      </c>
      <c r="U28" s="210"/>
    </row>
    <row r="29" spans="1:21" ht="15.6" customHeight="1" thickTop="1" x14ac:dyDescent="0.3">
      <c r="B29" s="3" t="s">
        <v>6</v>
      </c>
      <c r="C29" s="3" t="s">
        <v>7</v>
      </c>
      <c r="D29" s="3" t="s">
        <v>6</v>
      </c>
      <c r="E29" s="3" t="s">
        <v>7</v>
      </c>
      <c r="F29" s="3" t="s">
        <v>6</v>
      </c>
      <c r="G29" s="3" t="s">
        <v>7</v>
      </c>
      <c r="H29" s="3" t="s">
        <v>6</v>
      </c>
      <c r="I29" s="3" t="s">
        <v>7</v>
      </c>
      <c r="J29" s="3" t="s">
        <v>6</v>
      </c>
      <c r="K29" s="3" t="s">
        <v>7</v>
      </c>
      <c r="L29" s="3" t="s">
        <v>6</v>
      </c>
      <c r="M29" s="3" t="s">
        <v>7</v>
      </c>
      <c r="N29" s="3" t="s">
        <v>6</v>
      </c>
      <c r="O29" s="3" t="s">
        <v>7</v>
      </c>
      <c r="P29" s="3" t="s">
        <v>6</v>
      </c>
      <c r="Q29" s="3" t="s">
        <v>7</v>
      </c>
      <c r="R29" s="3" t="s">
        <v>6</v>
      </c>
      <c r="S29" s="3" t="s">
        <v>7</v>
      </c>
      <c r="T29" s="3" t="s">
        <v>6</v>
      </c>
      <c r="U29" s="3" t="s">
        <v>7</v>
      </c>
    </row>
    <row r="30" spans="1:21" ht="15.6" customHeight="1" x14ac:dyDescent="0.3">
      <c r="A30" s="2">
        <v>1</v>
      </c>
      <c r="B30" s="157">
        <v>0</v>
      </c>
      <c r="C30" s="157">
        <v>0</v>
      </c>
      <c r="D30" s="152">
        <v>3.1234025955200102E-2</v>
      </c>
      <c r="E30" s="152">
        <v>0</v>
      </c>
      <c r="F30" s="152">
        <v>0.124966621398925</v>
      </c>
      <c r="G30" s="152">
        <v>0</v>
      </c>
      <c r="H30" s="152">
        <v>0.21873164176940901</v>
      </c>
      <c r="I30" s="152">
        <v>0</v>
      </c>
      <c r="J30" s="152">
        <v>0.71854734420776301</v>
      </c>
      <c r="K30" s="152">
        <v>0</v>
      </c>
      <c r="L30" s="153">
        <v>33.413979530334402</v>
      </c>
      <c r="M30" s="153">
        <v>129</v>
      </c>
      <c r="N30" s="154">
        <v>207.638925790786</v>
      </c>
      <c r="O30" s="154">
        <v>364</v>
      </c>
      <c r="P30" s="155">
        <v>70.858601331710801</v>
      </c>
      <c r="Q30" s="155">
        <v>436</v>
      </c>
      <c r="R30" s="156">
        <v>70.967730522155705</v>
      </c>
      <c r="S30" s="156">
        <v>82</v>
      </c>
      <c r="T30" s="157">
        <v>51.534724235534597</v>
      </c>
      <c r="U30" s="157">
        <v>141</v>
      </c>
    </row>
    <row r="31" spans="1:21" ht="15.6" customHeight="1" x14ac:dyDescent="0.3">
      <c r="A31" s="2">
        <v>2</v>
      </c>
      <c r="B31" s="157">
        <v>1.5587568283080999E-2</v>
      </c>
      <c r="C31" s="157">
        <v>0</v>
      </c>
      <c r="D31" s="152">
        <v>3.1242847442626901E-2</v>
      </c>
      <c r="E31" s="152">
        <v>0</v>
      </c>
      <c r="F31" s="152">
        <v>0.12500095367431599</v>
      </c>
      <c r="G31" s="152">
        <v>0</v>
      </c>
      <c r="H31" s="152">
        <v>0.21869349479675201</v>
      </c>
      <c r="I31" s="152">
        <v>0</v>
      </c>
      <c r="J31" s="152">
        <v>0.70296478271484297</v>
      </c>
      <c r="K31" s="152">
        <v>0</v>
      </c>
      <c r="L31" s="153">
        <v>32.789128065109203</v>
      </c>
      <c r="M31" s="153">
        <v>121</v>
      </c>
      <c r="N31" s="154">
        <v>208.29501652717499</v>
      </c>
      <c r="O31" s="154">
        <v>368</v>
      </c>
      <c r="P31" s="155">
        <v>70.218131780624304</v>
      </c>
      <c r="Q31" s="155">
        <v>439</v>
      </c>
      <c r="R31" s="156">
        <v>70.280610561370807</v>
      </c>
      <c r="S31" s="156">
        <v>83</v>
      </c>
      <c r="T31" s="157">
        <v>50.659955263137803</v>
      </c>
      <c r="U31" s="157">
        <v>140</v>
      </c>
    </row>
    <row r="32" spans="1:21" ht="15.6" customHeight="1" x14ac:dyDescent="0.3">
      <c r="A32" s="2">
        <v>3</v>
      </c>
      <c r="B32" s="157">
        <v>1.56214237213134E-2</v>
      </c>
      <c r="C32" s="157">
        <v>0</v>
      </c>
      <c r="D32" s="152">
        <v>3.1275272369384703E-2</v>
      </c>
      <c r="E32" s="152">
        <v>0</v>
      </c>
      <c r="F32" s="152">
        <v>0.124971866607666</v>
      </c>
      <c r="G32" s="152">
        <v>0</v>
      </c>
      <c r="H32" s="152">
        <v>0.21870470046997001</v>
      </c>
      <c r="I32" s="152">
        <v>0</v>
      </c>
      <c r="J32" s="152">
        <v>0.71860599517822199</v>
      </c>
      <c r="K32" s="152">
        <v>0</v>
      </c>
      <c r="L32" s="153">
        <v>32.789127349853501</v>
      </c>
      <c r="M32" s="153">
        <v>122</v>
      </c>
      <c r="N32" s="6">
        <v>207.62333655357301</v>
      </c>
      <c r="O32" s="154">
        <v>358</v>
      </c>
      <c r="P32" s="155">
        <v>70.358733892440796</v>
      </c>
      <c r="Q32" s="155">
        <v>433</v>
      </c>
      <c r="R32" s="156">
        <v>69.765444278716998</v>
      </c>
      <c r="S32" s="156">
        <v>84</v>
      </c>
      <c r="T32" s="157">
        <v>50.613095521926802</v>
      </c>
      <c r="U32" s="157">
        <v>142</v>
      </c>
    </row>
    <row r="33" spans="1:21" ht="15.6" customHeight="1" x14ac:dyDescent="0.3">
      <c r="A33" s="2">
        <v>4</v>
      </c>
      <c r="B33" s="157">
        <v>1.56214237213134E-2</v>
      </c>
      <c r="C33" s="157">
        <v>0</v>
      </c>
      <c r="D33" s="152">
        <v>3.1233549118041899E-2</v>
      </c>
      <c r="E33" s="152">
        <v>0</v>
      </c>
      <c r="F33" s="152">
        <v>0.124993085861206</v>
      </c>
      <c r="G33" s="152">
        <v>0</v>
      </c>
      <c r="H33" s="152">
        <v>0.234320163726806</v>
      </c>
      <c r="I33" s="152">
        <v>0</v>
      </c>
      <c r="J33" s="152">
        <v>0.70291042327880804</v>
      </c>
      <c r="K33" s="152">
        <v>0</v>
      </c>
      <c r="L33" s="153">
        <v>32.851612567901597</v>
      </c>
      <c r="M33" s="153">
        <v>128</v>
      </c>
      <c r="N33" s="154">
        <v>207.060181856155</v>
      </c>
      <c r="O33" s="154">
        <v>367</v>
      </c>
      <c r="P33" s="155">
        <v>69.936955451965304</v>
      </c>
      <c r="Q33" s="155">
        <v>429</v>
      </c>
      <c r="R33" s="156">
        <v>70.561811447143498</v>
      </c>
      <c r="S33" s="156">
        <v>84</v>
      </c>
      <c r="T33" s="157">
        <v>50.128854036331099</v>
      </c>
      <c r="U33" s="157">
        <v>147</v>
      </c>
    </row>
    <row r="34" spans="1:21" ht="15.6" customHeight="1" x14ac:dyDescent="0.3">
      <c r="A34" s="2">
        <v>5</v>
      </c>
      <c r="B34" s="157">
        <v>1.56211853027343E-2</v>
      </c>
      <c r="C34" s="157">
        <v>0</v>
      </c>
      <c r="D34" s="152">
        <v>3.1266689300537102E-2</v>
      </c>
      <c r="E34" s="152">
        <v>0</v>
      </c>
      <c r="F34" s="152">
        <v>0.124948024749755</v>
      </c>
      <c r="G34" s="152">
        <v>0</v>
      </c>
      <c r="H34" s="152">
        <v>0.23431515693664501</v>
      </c>
      <c r="I34" s="152">
        <v>0</v>
      </c>
      <c r="J34" s="152">
        <v>0.71855545043945301</v>
      </c>
      <c r="K34" s="152">
        <v>0</v>
      </c>
      <c r="L34" s="153">
        <v>32.945373058318999</v>
      </c>
      <c r="M34" s="153">
        <v>124</v>
      </c>
      <c r="N34" s="154">
        <v>208.32626461982699</v>
      </c>
      <c r="O34" s="154">
        <v>373</v>
      </c>
      <c r="P34" s="155">
        <v>70.983574628829899</v>
      </c>
      <c r="Q34" s="155">
        <v>442</v>
      </c>
      <c r="R34" s="156">
        <v>70.389975786209106</v>
      </c>
      <c r="S34" s="156">
        <v>79</v>
      </c>
      <c r="T34" s="157">
        <v>49.910160541534403</v>
      </c>
      <c r="U34" s="157">
        <v>146</v>
      </c>
    </row>
    <row r="35" spans="1:21" ht="15.6" customHeight="1" x14ac:dyDescent="0.3">
      <c r="A35" s="2">
        <v>6</v>
      </c>
      <c r="B35" s="157">
        <v>1.56214237213134E-2</v>
      </c>
      <c r="C35" s="157">
        <v>0</v>
      </c>
      <c r="D35" s="152">
        <v>3.1242847442626901E-2</v>
      </c>
      <c r="E35" s="152">
        <v>0</v>
      </c>
      <c r="F35" s="6">
        <v>0.14061427116394001</v>
      </c>
      <c r="G35" s="152">
        <v>0</v>
      </c>
      <c r="H35" s="152">
        <v>0.218698024749755</v>
      </c>
      <c r="I35" s="152">
        <v>0</v>
      </c>
      <c r="J35" s="6">
        <v>0.73422741889953602</v>
      </c>
      <c r="K35" s="152">
        <v>0</v>
      </c>
      <c r="L35" s="153">
        <v>32.929751157760599</v>
      </c>
      <c r="M35" s="153">
        <v>124</v>
      </c>
      <c r="N35" s="154">
        <v>208.076368808746</v>
      </c>
      <c r="O35" s="154">
        <v>366</v>
      </c>
      <c r="P35" s="155">
        <v>70.577429294586096</v>
      </c>
      <c r="Q35" s="155">
        <v>445</v>
      </c>
      <c r="R35" s="156">
        <v>71.795892000198293</v>
      </c>
      <c r="S35" s="156">
        <v>82</v>
      </c>
      <c r="T35" s="157">
        <v>50.175693035125697</v>
      </c>
      <c r="U35" s="157">
        <v>146</v>
      </c>
    </row>
    <row r="36" spans="1:21" ht="15.6" customHeight="1" x14ac:dyDescent="0.3">
      <c r="A36" s="2">
        <v>7</v>
      </c>
      <c r="B36" s="157">
        <v>1.5620946884155201E-2</v>
      </c>
      <c r="C36" s="157">
        <v>0</v>
      </c>
      <c r="D36" s="152">
        <v>3.1268835067749003E-2</v>
      </c>
      <c r="E36" s="152">
        <v>0</v>
      </c>
      <c r="F36" s="152">
        <v>0.12494611740112301</v>
      </c>
      <c r="G36" s="152">
        <v>0</v>
      </c>
      <c r="H36" s="152">
        <v>0.23432397842407199</v>
      </c>
      <c r="I36" s="152">
        <v>0</v>
      </c>
      <c r="J36" s="152">
        <v>0.734178066253662</v>
      </c>
      <c r="K36" s="152">
        <v>0</v>
      </c>
      <c r="L36" s="153">
        <v>32.991410732269202</v>
      </c>
      <c r="M36" s="6">
        <v>128</v>
      </c>
      <c r="N36" s="154">
        <v>207.95020985603301</v>
      </c>
      <c r="O36" s="154">
        <v>368</v>
      </c>
      <c r="P36" s="6">
        <v>70.155643224716101</v>
      </c>
      <c r="Q36" s="155">
        <v>432</v>
      </c>
      <c r="R36" s="156">
        <v>70.546188354492102</v>
      </c>
      <c r="S36" s="156">
        <v>84</v>
      </c>
      <c r="T36" s="157">
        <v>50.113234519958397</v>
      </c>
      <c r="U36" s="157">
        <v>144</v>
      </c>
    </row>
    <row r="37" spans="1:21" ht="15.6" customHeight="1" x14ac:dyDescent="0.3">
      <c r="A37" s="2">
        <v>8</v>
      </c>
      <c r="B37" s="157">
        <v>1.56219005584716E-2</v>
      </c>
      <c r="C37" s="157">
        <v>0</v>
      </c>
      <c r="D37" s="152">
        <v>3.1263113021850503E-2</v>
      </c>
      <c r="E37" s="152">
        <v>0</v>
      </c>
      <c r="F37" s="152">
        <v>0.124996423721313</v>
      </c>
      <c r="G37" s="152">
        <v>0</v>
      </c>
      <c r="H37" s="152">
        <v>0.23428916931152299</v>
      </c>
      <c r="I37" s="152">
        <v>0</v>
      </c>
      <c r="J37" s="152">
        <v>0.71857881546020497</v>
      </c>
      <c r="K37" s="152">
        <v>0</v>
      </c>
      <c r="L37" s="153">
        <v>32.976616859436</v>
      </c>
      <c r="M37" s="153">
        <v>122</v>
      </c>
      <c r="N37" s="154">
        <v>207.18591046333299</v>
      </c>
      <c r="O37" s="154">
        <v>357</v>
      </c>
      <c r="P37" s="155">
        <v>69.530792236328097</v>
      </c>
      <c r="Q37" s="155">
        <v>438</v>
      </c>
      <c r="R37" s="156">
        <v>70.763635396957397</v>
      </c>
      <c r="S37" s="156">
        <v>84</v>
      </c>
      <c r="T37" s="157">
        <v>49.941411256790097</v>
      </c>
      <c r="U37" s="157">
        <v>140</v>
      </c>
    </row>
    <row r="38" spans="1:21" ht="15.6" customHeight="1" x14ac:dyDescent="0.3">
      <c r="A38" s="2">
        <v>9</v>
      </c>
      <c r="B38" s="157">
        <v>1.56211853027343E-2</v>
      </c>
      <c r="C38" s="157">
        <v>0</v>
      </c>
      <c r="D38" s="152">
        <v>3.1210660934448201E-2</v>
      </c>
      <c r="E38" s="152">
        <v>0</v>
      </c>
      <c r="F38" s="152">
        <v>0.124970912933349</v>
      </c>
      <c r="G38" s="152">
        <v>0</v>
      </c>
      <c r="H38" s="152">
        <v>0.23436617851257299</v>
      </c>
      <c r="I38" s="152">
        <v>0</v>
      </c>
      <c r="J38" s="152">
        <v>0.71855473518371504</v>
      </c>
      <c r="K38" s="152">
        <v>0</v>
      </c>
      <c r="L38" s="153">
        <v>33.4296360015869</v>
      </c>
      <c r="M38" s="153">
        <v>125</v>
      </c>
      <c r="N38" s="154">
        <v>207.60697150230399</v>
      </c>
      <c r="O38" s="154">
        <v>357</v>
      </c>
      <c r="P38" s="155">
        <v>69.655761957168494</v>
      </c>
      <c r="Q38" s="155">
        <v>432</v>
      </c>
      <c r="R38" s="156">
        <v>70.311853170394897</v>
      </c>
      <c r="S38" s="156">
        <v>82</v>
      </c>
      <c r="T38" s="157">
        <v>50.441262960433903</v>
      </c>
      <c r="U38" s="157">
        <v>140</v>
      </c>
    </row>
    <row r="39" spans="1:21" ht="15.6" customHeight="1" x14ac:dyDescent="0.3">
      <c r="A39" s="2">
        <v>10</v>
      </c>
      <c r="B39" s="157">
        <v>1.56211853027343E-2</v>
      </c>
      <c r="C39" s="157">
        <v>0</v>
      </c>
      <c r="D39" s="152">
        <v>3.1240701675415001E-2</v>
      </c>
      <c r="E39" s="152">
        <v>0</v>
      </c>
      <c r="F39" s="152">
        <v>0.12499451637268</v>
      </c>
      <c r="G39" s="152">
        <v>0</v>
      </c>
      <c r="H39" s="152">
        <v>0.23431897163391099</v>
      </c>
      <c r="I39" s="152">
        <v>0</v>
      </c>
      <c r="J39" s="6">
        <v>0.71861195564269997</v>
      </c>
      <c r="K39" s="152">
        <v>0</v>
      </c>
      <c r="L39" s="153">
        <v>32.804783344268799</v>
      </c>
      <c r="M39" s="153">
        <v>127</v>
      </c>
      <c r="N39" s="154">
        <v>207.20185947418199</v>
      </c>
      <c r="O39" s="154">
        <v>370</v>
      </c>
      <c r="P39" s="155">
        <v>69.796355962753296</v>
      </c>
      <c r="Q39" s="155">
        <v>420</v>
      </c>
      <c r="R39" s="156">
        <v>70.202522754669104</v>
      </c>
      <c r="S39" s="156">
        <v>83</v>
      </c>
      <c r="T39" s="157">
        <v>49.9882650375366</v>
      </c>
      <c r="U39" s="157">
        <v>139</v>
      </c>
    </row>
    <row r="40" spans="1:21" ht="15.6" customHeight="1" x14ac:dyDescent="0.3">
      <c r="A40" s="4" t="s">
        <v>8</v>
      </c>
      <c r="B40" s="4">
        <f t="shared" ref="B40:U40" si="1">AVERAGE(B30:B39)</f>
        <v>1.4055824279785089E-2</v>
      </c>
      <c r="C40" s="4">
        <f t="shared" si="1"/>
        <v>0</v>
      </c>
      <c r="D40" s="4">
        <f t="shared" si="1"/>
        <v>3.124785423278803E-2</v>
      </c>
      <c r="E40" s="4">
        <f t="shared" si="1"/>
        <v>0</v>
      </c>
      <c r="F40" s="4">
        <f t="shared" si="1"/>
        <v>0.1265402793884273</v>
      </c>
      <c r="G40" s="4">
        <f t="shared" si="1"/>
        <v>0</v>
      </c>
      <c r="H40" s="4">
        <f t="shared" si="1"/>
        <v>0.22807614803314161</v>
      </c>
      <c r="I40" s="4">
        <f t="shared" si="1"/>
        <v>0</v>
      </c>
      <c r="J40" s="4">
        <f t="shared" si="1"/>
        <v>0.71857349872589071</v>
      </c>
      <c r="K40" s="4">
        <f t="shared" si="1"/>
        <v>0</v>
      </c>
      <c r="L40" s="4">
        <f t="shared" si="1"/>
        <v>32.992141866683923</v>
      </c>
      <c r="M40" s="4">
        <f t="shared" si="1"/>
        <v>125</v>
      </c>
      <c r="N40" s="4">
        <f t="shared" si="1"/>
        <v>207.69650454521144</v>
      </c>
      <c r="O40" s="4">
        <f t="shared" si="1"/>
        <v>364.8</v>
      </c>
      <c r="P40" s="4">
        <f t="shared" si="1"/>
        <v>70.207197976112326</v>
      </c>
      <c r="Q40" s="4">
        <f t="shared" si="1"/>
        <v>434.6</v>
      </c>
      <c r="R40" s="4">
        <f t="shared" si="1"/>
        <v>70.558566427230787</v>
      </c>
      <c r="S40" s="4">
        <f t="shared" si="1"/>
        <v>82.7</v>
      </c>
      <c r="T40" s="4">
        <f t="shared" si="1"/>
        <v>50.35066564083094</v>
      </c>
      <c r="U40" s="4">
        <f t="shared" si="1"/>
        <v>142.5</v>
      </c>
    </row>
    <row r="41" spans="1:21" ht="15.6" customHeight="1" x14ac:dyDescent="0.3"/>
    <row r="43" spans="1:21" ht="15.6" customHeight="1" x14ac:dyDescent="0.3">
      <c r="A43" s="1" t="s">
        <v>0</v>
      </c>
      <c r="B43" s="1">
        <v>128</v>
      </c>
      <c r="M43" s="104">
        <f>M47-M48</f>
        <v>11</v>
      </c>
      <c r="O43" s="104">
        <f>O47-O48</f>
        <v>19</v>
      </c>
    </row>
    <row r="44" spans="1:21" ht="15.6" customHeight="1" x14ac:dyDescent="0.3">
      <c r="A44" s="1" t="s">
        <v>18</v>
      </c>
      <c r="B44" s="1">
        <v>1</v>
      </c>
    </row>
    <row r="45" spans="1:21" ht="15.6" customHeight="1" x14ac:dyDescent="0.3">
      <c r="A45" s="1" t="s">
        <v>19</v>
      </c>
      <c r="B45" s="1">
        <v>64</v>
      </c>
    </row>
    <row r="46" spans="1:21" x14ac:dyDescent="0.3">
      <c r="A46" s="1" t="s">
        <v>20</v>
      </c>
      <c r="B46" s="1" t="s">
        <v>26</v>
      </c>
    </row>
    <row r="47" spans="1:21" ht="15.6" customHeight="1" x14ac:dyDescent="0.3">
      <c r="M47" s="104">
        <v>39</v>
      </c>
      <c r="O47" s="104">
        <v>67</v>
      </c>
    </row>
    <row r="48" spans="1:21" x14ac:dyDescent="0.3">
      <c r="A48" s="1" t="s">
        <v>17</v>
      </c>
      <c r="C48" s="1">
        <v>4</v>
      </c>
      <c r="E48" s="1">
        <v>5</v>
      </c>
      <c r="G48" s="1">
        <v>5</v>
      </c>
      <c r="I48" s="1">
        <v>10</v>
      </c>
      <c r="K48" s="1">
        <v>11</v>
      </c>
      <c r="M48" s="1">
        <v>28</v>
      </c>
      <c r="O48" s="1">
        <v>48</v>
      </c>
      <c r="Q48" s="1">
        <v>15</v>
      </c>
      <c r="S48" s="1">
        <v>25</v>
      </c>
      <c r="U48" s="1">
        <v>31</v>
      </c>
    </row>
    <row r="49" spans="1:21" ht="15.6" customHeight="1" thickBot="1" x14ac:dyDescent="0.4">
      <c r="B49" s="210" t="s">
        <v>1</v>
      </c>
      <c r="C49" s="210"/>
      <c r="D49" s="210" t="s">
        <v>2</v>
      </c>
      <c r="E49" s="210"/>
      <c r="F49" s="210" t="s">
        <v>3</v>
      </c>
      <c r="G49" s="210"/>
      <c r="H49" s="210" t="s">
        <v>4</v>
      </c>
      <c r="I49" s="210"/>
      <c r="J49" s="210" t="s">
        <v>5</v>
      </c>
      <c r="K49" s="210"/>
      <c r="L49" s="210" t="s">
        <v>9</v>
      </c>
      <c r="M49" s="210"/>
      <c r="N49" s="210" t="s">
        <v>10</v>
      </c>
      <c r="O49" s="210"/>
      <c r="P49" s="210" t="s">
        <v>12</v>
      </c>
      <c r="Q49" s="210"/>
      <c r="R49" s="210" t="s">
        <v>13</v>
      </c>
      <c r="S49" s="210"/>
      <c r="T49" s="210" t="s">
        <v>14</v>
      </c>
      <c r="U49" s="210"/>
    </row>
    <row r="50" spans="1:21" ht="15.6" customHeight="1" thickTop="1" x14ac:dyDescent="0.3">
      <c r="B50" s="3" t="s">
        <v>6</v>
      </c>
      <c r="C50" s="3" t="s">
        <v>7</v>
      </c>
      <c r="D50" s="3" t="s">
        <v>6</v>
      </c>
      <c r="E50" s="3" t="s">
        <v>7</v>
      </c>
      <c r="F50" s="3" t="s">
        <v>6</v>
      </c>
      <c r="G50" s="3" t="s">
        <v>7</v>
      </c>
      <c r="H50" s="3" t="s">
        <v>6</v>
      </c>
      <c r="I50" s="3" t="s">
        <v>7</v>
      </c>
      <c r="J50" s="3" t="s">
        <v>6</v>
      </c>
      <c r="K50" s="3" t="s">
        <v>7</v>
      </c>
      <c r="L50" s="3" t="s">
        <v>6</v>
      </c>
      <c r="M50" s="3" t="s">
        <v>7</v>
      </c>
      <c r="N50" s="3" t="s">
        <v>6</v>
      </c>
      <c r="O50" s="3" t="s">
        <v>7</v>
      </c>
      <c r="P50" s="3" t="s">
        <v>6</v>
      </c>
      <c r="Q50" s="3" t="s">
        <v>7</v>
      </c>
      <c r="R50" s="3" t="s">
        <v>6</v>
      </c>
      <c r="S50" s="3" t="s">
        <v>7</v>
      </c>
      <c r="T50" s="3" t="s">
        <v>6</v>
      </c>
      <c r="U50" s="3" t="s">
        <v>7</v>
      </c>
    </row>
    <row r="51" spans="1:21" ht="15.6" customHeight="1" x14ac:dyDescent="0.3">
      <c r="A51" s="2">
        <v>1</v>
      </c>
      <c r="B51" s="157">
        <v>1.55868530273437E-2</v>
      </c>
      <c r="C51" s="157">
        <v>0</v>
      </c>
      <c r="D51" s="157">
        <v>3.1233549118041899E-2</v>
      </c>
      <c r="E51" s="157">
        <v>0</v>
      </c>
      <c r="F51" s="157">
        <v>0.12496209144592201</v>
      </c>
      <c r="G51" s="157">
        <v>0</v>
      </c>
      <c r="H51" s="157">
        <v>0.2343111038208</v>
      </c>
      <c r="I51" s="157">
        <v>0</v>
      </c>
      <c r="J51" s="157">
        <v>0.71857142448425204</v>
      </c>
      <c r="K51" s="157">
        <v>0</v>
      </c>
      <c r="L51" s="158">
        <v>32.898506641387897</v>
      </c>
      <c r="M51" s="158">
        <v>128</v>
      </c>
      <c r="N51" s="159">
        <v>206.62354183196999</v>
      </c>
      <c r="O51" s="159">
        <v>366</v>
      </c>
      <c r="P51" s="160">
        <v>69.765113592147799</v>
      </c>
      <c r="Q51" s="160">
        <v>436</v>
      </c>
      <c r="R51" s="161">
        <v>70.186894416808997</v>
      </c>
      <c r="S51" s="161">
        <v>82</v>
      </c>
      <c r="T51" s="162">
        <v>49.972617387771599</v>
      </c>
      <c r="U51" s="162">
        <v>142</v>
      </c>
    </row>
    <row r="52" spans="1:21" ht="15.6" customHeight="1" x14ac:dyDescent="0.3">
      <c r="A52" s="2">
        <v>2</v>
      </c>
      <c r="B52" s="157">
        <v>1.56223773956298E-2</v>
      </c>
      <c r="C52" s="157">
        <v>0</v>
      </c>
      <c r="D52" s="157">
        <v>3.1266927719116197E-2</v>
      </c>
      <c r="E52" s="157">
        <v>0</v>
      </c>
      <c r="F52" s="157">
        <v>0.124970197677612</v>
      </c>
      <c r="G52" s="157">
        <v>0</v>
      </c>
      <c r="H52" s="157">
        <v>0.23432064056396401</v>
      </c>
      <c r="I52" s="157">
        <v>0</v>
      </c>
      <c r="J52" s="157">
        <v>0.71858692169189398</v>
      </c>
      <c r="K52" s="157">
        <v>0</v>
      </c>
      <c r="L52" s="158">
        <v>32.476732015609699</v>
      </c>
      <c r="M52" s="158">
        <v>127</v>
      </c>
      <c r="N52" s="159">
        <v>207.404616355896</v>
      </c>
      <c r="O52" s="159">
        <v>371</v>
      </c>
      <c r="P52" s="160">
        <v>69.015295267105103</v>
      </c>
      <c r="Q52" s="160">
        <v>441</v>
      </c>
      <c r="R52" s="161">
        <v>70.186586618423405</v>
      </c>
      <c r="S52" s="161">
        <v>87</v>
      </c>
      <c r="T52" s="162">
        <v>49.894485473632798</v>
      </c>
      <c r="U52" s="162">
        <v>144</v>
      </c>
    </row>
    <row r="53" spans="1:21" ht="15.6" customHeight="1" x14ac:dyDescent="0.3">
      <c r="A53" s="2">
        <v>3</v>
      </c>
      <c r="B53" s="157">
        <v>1.5620946884155201E-2</v>
      </c>
      <c r="C53" s="157">
        <v>0</v>
      </c>
      <c r="D53" s="157">
        <v>3.1241893768310498E-2</v>
      </c>
      <c r="E53" s="157">
        <v>0</v>
      </c>
      <c r="F53" s="157">
        <v>0.124971628189086</v>
      </c>
      <c r="G53" s="157">
        <v>0</v>
      </c>
      <c r="H53" s="157">
        <v>0.23431968688964799</v>
      </c>
      <c r="I53" s="157">
        <v>0</v>
      </c>
      <c r="J53" s="157">
        <v>0.73417019844055098</v>
      </c>
      <c r="K53" s="157">
        <v>0</v>
      </c>
      <c r="L53" s="158">
        <v>32.2892520427703</v>
      </c>
      <c r="M53" s="158">
        <v>132</v>
      </c>
      <c r="N53" s="6">
        <v>210.106339693069</v>
      </c>
      <c r="O53" s="159">
        <v>364</v>
      </c>
      <c r="P53" s="160">
        <v>68.608424425125094</v>
      </c>
      <c r="Q53" s="160">
        <v>445</v>
      </c>
      <c r="R53" s="161">
        <v>69.968201398849402</v>
      </c>
      <c r="S53" s="161">
        <v>83</v>
      </c>
      <c r="T53" s="162">
        <v>49.597699642181396</v>
      </c>
      <c r="U53" s="162">
        <v>143</v>
      </c>
    </row>
    <row r="54" spans="1:21" ht="15.6" customHeight="1" x14ac:dyDescent="0.3">
      <c r="A54" s="2">
        <v>4</v>
      </c>
      <c r="B54" s="157">
        <v>1.56219005584716E-2</v>
      </c>
      <c r="C54" s="157">
        <v>0</v>
      </c>
      <c r="D54" s="157">
        <v>3.12421321868896E-2</v>
      </c>
      <c r="E54" s="157">
        <v>0</v>
      </c>
      <c r="F54" s="157">
        <v>0.124969720840454</v>
      </c>
      <c r="G54" s="157">
        <v>0</v>
      </c>
      <c r="H54" s="157">
        <v>0.23432421684265101</v>
      </c>
      <c r="I54" s="157">
        <v>0</v>
      </c>
      <c r="J54" s="157">
        <v>0.71861243247985795</v>
      </c>
      <c r="K54" s="157">
        <v>0</v>
      </c>
      <c r="L54" s="158">
        <v>32.508009195327702</v>
      </c>
      <c r="M54" s="158">
        <v>125</v>
      </c>
      <c r="N54" s="159">
        <v>206.88911795616099</v>
      </c>
      <c r="O54" s="159">
        <v>361</v>
      </c>
      <c r="P54" s="160">
        <v>68.656001806259098</v>
      </c>
      <c r="Q54" s="160">
        <v>441</v>
      </c>
      <c r="R54" s="161">
        <v>69.499553203582707</v>
      </c>
      <c r="S54" s="161">
        <v>84</v>
      </c>
      <c r="T54" s="162">
        <v>48.691635608673003</v>
      </c>
      <c r="U54" s="162">
        <v>144</v>
      </c>
    </row>
    <row r="55" spans="1:21" ht="15.6" customHeight="1" x14ac:dyDescent="0.3">
      <c r="A55" s="2">
        <v>5</v>
      </c>
      <c r="B55" s="157">
        <v>1.5620708465576101E-2</v>
      </c>
      <c r="C55" s="157">
        <v>0</v>
      </c>
      <c r="D55" s="157">
        <v>4.6863555908203097E-2</v>
      </c>
      <c r="E55" s="157">
        <v>0</v>
      </c>
      <c r="F55" s="157">
        <v>0.12496304512023899</v>
      </c>
      <c r="G55" s="157">
        <v>0</v>
      </c>
      <c r="H55" s="157">
        <v>0.21869945526123</v>
      </c>
      <c r="I55" s="157">
        <v>0</v>
      </c>
      <c r="J55" s="157">
        <v>0.718602895736694</v>
      </c>
      <c r="K55" s="157">
        <v>0</v>
      </c>
      <c r="L55" s="158">
        <v>32.289278745651202</v>
      </c>
      <c r="M55" s="158">
        <v>129</v>
      </c>
      <c r="N55" s="159">
        <v>207.045362234115</v>
      </c>
      <c r="O55" s="159">
        <v>366</v>
      </c>
      <c r="P55" s="160">
        <v>68.671628475189195</v>
      </c>
      <c r="Q55" s="160">
        <v>434</v>
      </c>
      <c r="R55" s="161">
        <v>69.624523639678898</v>
      </c>
      <c r="S55" s="161">
        <v>82</v>
      </c>
      <c r="T55" s="162">
        <v>48.582350015640202</v>
      </c>
      <c r="U55" s="162">
        <v>144</v>
      </c>
    </row>
    <row r="56" spans="1:21" ht="15.6" customHeight="1" x14ac:dyDescent="0.3">
      <c r="A56" s="2">
        <v>6</v>
      </c>
      <c r="B56" s="157">
        <v>1.5620946884155201E-2</v>
      </c>
      <c r="C56" s="157">
        <v>0</v>
      </c>
      <c r="D56" s="157">
        <v>3.12426090240478E-2</v>
      </c>
      <c r="E56" s="157">
        <v>0</v>
      </c>
      <c r="F56" s="5">
        <v>0.124967336654663</v>
      </c>
      <c r="G56" s="157">
        <v>0</v>
      </c>
      <c r="H56" s="157">
        <v>0.234345912933349</v>
      </c>
      <c r="I56" s="157">
        <v>0</v>
      </c>
      <c r="J56" s="6">
        <v>0.71858119964599598</v>
      </c>
      <c r="K56" s="157">
        <v>0</v>
      </c>
      <c r="L56" s="158">
        <v>32.273656845092702</v>
      </c>
      <c r="M56" s="158">
        <v>125</v>
      </c>
      <c r="N56" s="159">
        <v>208.98239207267699</v>
      </c>
      <c r="O56" s="159">
        <v>355</v>
      </c>
      <c r="P56" s="160">
        <v>68.874698162078801</v>
      </c>
      <c r="Q56" s="160">
        <v>441</v>
      </c>
      <c r="R56" s="161">
        <v>69.092173099517794</v>
      </c>
      <c r="S56" s="161">
        <v>79</v>
      </c>
      <c r="T56" s="162">
        <v>48.551082372665398</v>
      </c>
      <c r="U56" s="162">
        <v>142</v>
      </c>
    </row>
    <row r="57" spans="1:21" ht="15.6" customHeight="1" x14ac:dyDescent="0.3">
      <c r="A57" s="2">
        <v>7</v>
      </c>
      <c r="B57" s="157">
        <v>1.56216621398925E-2</v>
      </c>
      <c r="C57" s="157">
        <v>0</v>
      </c>
      <c r="D57" s="157">
        <v>4.6870708465576102E-2</v>
      </c>
      <c r="E57" s="157">
        <v>0</v>
      </c>
      <c r="F57" s="157">
        <v>0.140599250793457</v>
      </c>
      <c r="G57" s="157">
        <v>0</v>
      </c>
      <c r="H57" s="157">
        <v>0.23430180549621499</v>
      </c>
      <c r="I57" s="157">
        <v>0</v>
      </c>
      <c r="J57" s="157">
        <v>0.73420763015747004</v>
      </c>
      <c r="K57" s="157">
        <v>0</v>
      </c>
      <c r="L57" s="158">
        <v>32.336141347885103</v>
      </c>
      <c r="M57" s="6">
        <v>129</v>
      </c>
      <c r="N57" s="159">
        <v>205.85777401924099</v>
      </c>
      <c r="O57" s="159">
        <v>369</v>
      </c>
      <c r="P57" s="6">
        <v>68.702865600585895</v>
      </c>
      <c r="Q57" s="160">
        <v>444</v>
      </c>
      <c r="R57" s="161">
        <v>68.999670267105103</v>
      </c>
      <c r="S57" s="161">
        <v>80</v>
      </c>
      <c r="T57" s="162">
        <v>48.519834756851097</v>
      </c>
      <c r="U57" s="162">
        <v>142</v>
      </c>
    </row>
    <row r="58" spans="1:21" ht="15.6" customHeight="1" x14ac:dyDescent="0.3">
      <c r="A58" s="2">
        <v>8</v>
      </c>
      <c r="B58" s="157">
        <v>1.56219005584716E-2</v>
      </c>
      <c r="C58" s="157">
        <v>0</v>
      </c>
      <c r="D58" s="157">
        <v>3.1237125396728498E-2</v>
      </c>
      <c r="E58" s="157">
        <v>0</v>
      </c>
      <c r="F58" s="157">
        <v>0.124963283538818</v>
      </c>
      <c r="G58" s="157">
        <v>0</v>
      </c>
      <c r="H58" s="157">
        <v>0.234307050704956</v>
      </c>
      <c r="I58" s="157">
        <v>0</v>
      </c>
      <c r="J58" s="157">
        <v>0.71854853630065896</v>
      </c>
      <c r="K58" s="157">
        <v>0</v>
      </c>
      <c r="L58" s="158">
        <v>32.320520877838099</v>
      </c>
      <c r="M58" s="158">
        <v>125</v>
      </c>
      <c r="N58" s="159">
        <v>205.889382123947</v>
      </c>
      <c r="O58" s="159">
        <v>367</v>
      </c>
      <c r="P58" s="160">
        <v>68.937517881393404</v>
      </c>
      <c r="Q58" s="160">
        <v>437</v>
      </c>
      <c r="R58" s="161">
        <v>69.890083312988196</v>
      </c>
      <c r="S58" s="161">
        <v>83</v>
      </c>
      <c r="T58" s="162">
        <v>48.5042369365692</v>
      </c>
      <c r="U58" s="162">
        <v>131</v>
      </c>
    </row>
    <row r="59" spans="1:21" ht="15.6" customHeight="1" x14ac:dyDescent="0.3">
      <c r="A59" s="2">
        <v>9</v>
      </c>
      <c r="B59" s="157">
        <v>0</v>
      </c>
      <c r="C59" s="157">
        <v>0</v>
      </c>
      <c r="D59" s="157">
        <v>3.1267642974853502E-2</v>
      </c>
      <c r="E59" s="157">
        <v>0</v>
      </c>
      <c r="F59" s="157">
        <v>0.12463879585266099</v>
      </c>
      <c r="G59" s="157">
        <v>0</v>
      </c>
      <c r="H59" s="157">
        <v>0.234320163726806</v>
      </c>
      <c r="I59" s="157">
        <v>0</v>
      </c>
      <c r="J59" s="157">
        <v>0.71861195564269997</v>
      </c>
      <c r="K59" s="157">
        <v>0</v>
      </c>
      <c r="L59" s="158">
        <v>32.2424156665802</v>
      </c>
      <c r="M59" s="158">
        <v>124</v>
      </c>
      <c r="N59" s="159">
        <v>205.951820850372</v>
      </c>
      <c r="O59" s="159">
        <v>357</v>
      </c>
      <c r="P59" s="160">
        <v>68.984051704406696</v>
      </c>
      <c r="Q59" s="160">
        <v>438</v>
      </c>
      <c r="R59" s="161">
        <v>69.218064308166504</v>
      </c>
      <c r="S59" s="161">
        <v>84</v>
      </c>
      <c r="T59" s="162">
        <v>48.519824028015101</v>
      </c>
      <c r="U59" s="162">
        <v>144</v>
      </c>
    </row>
    <row r="60" spans="1:21" ht="15.6" customHeight="1" x14ac:dyDescent="0.3">
      <c r="A60" s="2">
        <v>10</v>
      </c>
      <c r="B60" s="157">
        <v>0</v>
      </c>
      <c r="C60" s="157">
        <v>0</v>
      </c>
      <c r="D60" s="157">
        <v>4.68640327453613E-2</v>
      </c>
      <c r="E60" s="157">
        <v>0</v>
      </c>
      <c r="F60" s="157">
        <v>0.14059138298034601</v>
      </c>
      <c r="G60" s="157">
        <v>0</v>
      </c>
      <c r="H60" s="157">
        <v>0.234318733215332</v>
      </c>
      <c r="I60" s="157">
        <v>0</v>
      </c>
      <c r="J60" s="6">
        <v>0.71855044364929199</v>
      </c>
      <c r="K60" s="157">
        <v>0</v>
      </c>
      <c r="L60" s="158">
        <v>32.273654222488403</v>
      </c>
      <c r="M60" s="158">
        <v>126</v>
      </c>
      <c r="N60" s="159">
        <v>206.326765537261</v>
      </c>
      <c r="O60" s="159">
        <v>366</v>
      </c>
      <c r="P60" s="160">
        <v>68.952814102172795</v>
      </c>
      <c r="Q60" s="160">
        <v>435</v>
      </c>
      <c r="R60" s="161">
        <v>69.312099695205603</v>
      </c>
      <c r="S60" s="161">
        <v>85</v>
      </c>
      <c r="T60" s="162">
        <v>48.707289457321103</v>
      </c>
      <c r="U60" s="162">
        <v>140</v>
      </c>
    </row>
    <row r="61" spans="1:21" x14ac:dyDescent="0.3">
      <c r="A61" s="4" t="s">
        <v>8</v>
      </c>
      <c r="B61" s="4">
        <f t="shared" ref="B61:U61" si="2">AVERAGE(B51:B60)</f>
        <v>1.249372959136957E-2</v>
      </c>
      <c r="C61" s="4">
        <f t="shared" si="2"/>
        <v>0</v>
      </c>
      <c r="D61" s="4">
        <f t="shared" si="2"/>
        <v>3.5933017730712849E-2</v>
      </c>
      <c r="E61" s="4">
        <f t="shared" si="2"/>
        <v>0</v>
      </c>
      <c r="F61" s="4">
        <f t="shared" si="2"/>
        <v>0.1280596733093258</v>
      </c>
      <c r="G61" s="4">
        <f t="shared" si="2"/>
        <v>0</v>
      </c>
      <c r="H61" s="4">
        <f t="shared" si="2"/>
        <v>0.23275687694549513</v>
      </c>
      <c r="I61" s="4">
        <f t="shared" si="2"/>
        <v>0</v>
      </c>
      <c r="J61" s="4">
        <f t="shared" si="2"/>
        <v>0.72170436382293657</v>
      </c>
      <c r="K61" s="4">
        <f t="shared" si="2"/>
        <v>0</v>
      </c>
      <c r="L61" s="4">
        <f t="shared" si="2"/>
        <v>32.390816760063132</v>
      </c>
      <c r="M61" s="4">
        <f t="shared" si="2"/>
        <v>127</v>
      </c>
      <c r="N61" s="4">
        <f t="shared" si="2"/>
        <v>207.1077112674709</v>
      </c>
      <c r="O61" s="4">
        <f t="shared" si="2"/>
        <v>364.2</v>
      </c>
      <c r="P61" s="4">
        <f t="shared" si="2"/>
        <v>68.916841101646398</v>
      </c>
      <c r="Q61" s="4">
        <f t="shared" si="2"/>
        <v>439.2</v>
      </c>
      <c r="R61" s="4">
        <f t="shared" si="2"/>
        <v>69.597784996032658</v>
      </c>
      <c r="S61" s="4">
        <f t="shared" si="2"/>
        <v>82.9</v>
      </c>
      <c r="T61" s="4">
        <f t="shared" si="2"/>
        <v>48.954105567932089</v>
      </c>
      <c r="U61" s="4">
        <f t="shared" si="2"/>
        <v>141.6</v>
      </c>
    </row>
    <row r="64" spans="1:21" x14ac:dyDescent="0.3">
      <c r="A64" s="1" t="s">
        <v>0</v>
      </c>
      <c r="B64" s="1">
        <v>128</v>
      </c>
      <c r="M64" s="104">
        <f>M68-M69</f>
        <v>11</v>
      </c>
      <c r="O64" s="104">
        <f>O68-O69</f>
        <v>19</v>
      </c>
    </row>
    <row r="65" spans="1:21" x14ac:dyDescent="0.3">
      <c r="A65" s="1" t="s">
        <v>18</v>
      </c>
      <c r="B65" s="1">
        <v>1</v>
      </c>
    </row>
    <row r="66" spans="1:21" x14ac:dyDescent="0.3">
      <c r="A66" s="1" t="s">
        <v>19</v>
      </c>
      <c r="B66" s="1">
        <v>64</v>
      </c>
    </row>
    <row r="67" spans="1:21" x14ac:dyDescent="0.3">
      <c r="A67" s="1" t="s">
        <v>20</v>
      </c>
      <c r="B67" s="1" t="s">
        <v>25</v>
      </c>
    </row>
    <row r="68" spans="1:21" x14ac:dyDescent="0.3">
      <c r="M68" s="104">
        <v>39</v>
      </c>
      <c r="O68" s="104">
        <v>67</v>
      </c>
    </row>
    <row r="69" spans="1:21" x14ac:dyDescent="0.3">
      <c r="A69" s="1" t="s">
        <v>17</v>
      </c>
      <c r="C69" s="1">
        <v>4</v>
      </c>
      <c r="E69" s="1">
        <v>5</v>
      </c>
      <c r="G69" s="1">
        <v>5</v>
      </c>
      <c r="I69" s="1">
        <v>10</v>
      </c>
      <c r="K69" s="1">
        <v>11</v>
      </c>
      <c r="M69" s="1">
        <v>28</v>
      </c>
      <c r="O69" s="1">
        <v>48</v>
      </c>
      <c r="Q69" s="1">
        <v>15</v>
      </c>
      <c r="S69" s="1">
        <v>25</v>
      </c>
      <c r="U69" s="1">
        <v>31</v>
      </c>
    </row>
    <row r="70" spans="1:21" ht="18" thickBot="1" x14ac:dyDescent="0.4">
      <c r="B70" s="210" t="s">
        <v>1</v>
      </c>
      <c r="C70" s="210"/>
      <c r="D70" s="210" t="s">
        <v>2</v>
      </c>
      <c r="E70" s="210"/>
      <c r="F70" s="210" t="s">
        <v>3</v>
      </c>
      <c r="G70" s="210"/>
      <c r="H70" s="210" t="s">
        <v>4</v>
      </c>
      <c r="I70" s="210"/>
      <c r="J70" s="210" t="s">
        <v>5</v>
      </c>
      <c r="K70" s="210"/>
      <c r="L70" s="210" t="s">
        <v>9</v>
      </c>
      <c r="M70" s="210"/>
      <c r="N70" s="210" t="s">
        <v>10</v>
      </c>
      <c r="O70" s="210"/>
      <c r="P70" s="210" t="s">
        <v>12</v>
      </c>
      <c r="Q70" s="210"/>
      <c r="R70" s="210" t="s">
        <v>13</v>
      </c>
      <c r="S70" s="210"/>
      <c r="T70" s="210" t="s">
        <v>14</v>
      </c>
      <c r="U70" s="210"/>
    </row>
    <row r="71" spans="1:21" ht="15" thickTop="1" x14ac:dyDescent="0.3">
      <c r="B71" s="3" t="s">
        <v>6</v>
      </c>
      <c r="C71" s="3" t="s">
        <v>7</v>
      </c>
      <c r="D71" s="3" t="s">
        <v>6</v>
      </c>
      <c r="E71" s="3" t="s">
        <v>7</v>
      </c>
      <c r="F71" s="3" t="s">
        <v>6</v>
      </c>
      <c r="G71" s="3" t="s">
        <v>7</v>
      </c>
      <c r="H71" s="3" t="s">
        <v>6</v>
      </c>
      <c r="I71" s="3" t="s">
        <v>7</v>
      </c>
      <c r="J71" s="3" t="s">
        <v>6</v>
      </c>
      <c r="K71" s="3" t="s">
        <v>7</v>
      </c>
      <c r="L71" s="3" t="s">
        <v>6</v>
      </c>
      <c r="M71" s="3" t="s">
        <v>7</v>
      </c>
      <c r="N71" s="3" t="s">
        <v>6</v>
      </c>
      <c r="O71" s="3" t="s">
        <v>7</v>
      </c>
      <c r="P71" s="3" t="s">
        <v>6</v>
      </c>
      <c r="Q71" s="3" t="s">
        <v>7</v>
      </c>
      <c r="R71" s="3" t="s">
        <v>6</v>
      </c>
      <c r="S71" s="3" t="s">
        <v>7</v>
      </c>
      <c r="T71" s="3" t="s">
        <v>6</v>
      </c>
      <c r="U71" s="3" t="s">
        <v>7</v>
      </c>
    </row>
    <row r="72" spans="1:21" x14ac:dyDescent="0.3">
      <c r="A72" s="2">
        <v>1</v>
      </c>
      <c r="B72" s="6">
        <v>1.5590190887451101E-2</v>
      </c>
      <c r="C72" s="163">
        <v>0</v>
      </c>
      <c r="D72" s="163">
        <v>3.12390327453613E-2</v>
      </c>
      <c r="E72" s="163">
        <v>0</v>
      </c>
      <c r="F72" s="163">
        <v>0.124966382980346</v>
      </c>
      <c r="G72" s="163">
        <v>0</v>
      </c>
      <c r="H72" s="163">
        <v>0.21866488456725999</v>
      </c>
      <c r="I72" s="163">
        <v>0</v>
      </c>
      <c r="J72" s="163">
        <v>0.73420071601867598</v>
      </c>
      <c r="K72" s="163">
        <v>0</v>
      </c>
      <c r="L72" s="164">
        <v>33.710817813873199</v>
      </c>
      <c r="M72" s="164">
        <v>121</v>
      </c>
      <c r="N72" s="165">
        <v>206.420470237731</v>
      </c>
      <c r="O72" s="165">
        <v>365</v>
      </c>
      <c r="P72" s="6">
        <v>73.560837507247896</v>
      </c>
      <c r="Q72" s="6">
        <v>435</v>
      </c>
      <c r="R72" s="166">
        <v>71.608431100845294</v>
      </c>
      <c r="S72" s="166">
        <v>83</v>
      </c>
      <c r="T72" s="163">
        <v>50.143662214279097</v>
      </c>
      <c r="U72" s="163">
        <v>140</v>
      </c>
    </row>
    <row r="73" spans="1:21" x14ac:dyDescent="0.3">
      <c r="A73" s="2">
        <v>2</v>
      </c>
      <c r="B73" s="163">
        <v>0</v>
      </c>
      <c r="C73" s="163">
        <v>0</v>
      </c>
      <c r="D73" s="163">
        <v>3.1240940093994099E-2</v>
      </c>
      <c r="E73" s="163">
        <v>0</v>
      </c>
      <c r="F73" s="163">
        <v>0.12496995925903299</v>
      </c>
      <c r="G73" s="163">
        <v>0</v>
      </c>
      <c r="H73" s="163">
        <v>0.21867322921752899</v>
      </c>
      <c r="I73" s="163">
        <v>0</v>
      </c>
      <c r="J73" s="163">
        <v>0.718580722808837</v>
      </c>
      <c r="K73" s="163">
        <v>0</v>
      </c>
      <c r="L73" s="164">
        <v>33.0078253746032</v>
      </c>
      <c r="M73" s="164">
        <v>126</v>
      </c>
      <c r="N73" s="165">
        <v>204.608108997344</v>
      </c>
      <c r="O73" s="165">
        <v>364</v>
      </c>
      <c r="P73" s="6">
        <v>70.709130048751803</v>
      </c>
      <c r="Q73" s="6">
        <v>430</v>
      </c>
      <c r="R73" s="166">
        <v>72.623507738113403</v>
      </c>
      <c r="S73" s="166">
        <v>82</v>
      </c>
      <c r="T73" s="163">
        <v>49.472705125808702</v>
      </c>
      <c r="U73" s="163">
        <v>142</v>
      </c>
    </row>
    <row r="74" spans="1:21" x14ac:dyDescent="0.3">
      <c r="A74" s="2">
        <v>3</v>
      </c>
      <c r="B74" s="163">
        <v>0</v>
      </c>
      <c r="C74" s="163">
        <v>0</v>
      </c>
      <c r="D74" s="163">
        <v>3.12447547912597E-2</v>
      </c>
      <c r="E74" s="163">
        <v>0</v>
      </c>
      <c r="F74" s="163">
        <v>0.124971151351928</v>
      </c>
      <c r="G74" s="163">
        <v>0</v>
      </c>
      <c r="H74" s="163">
        <v>0.21871924400329501</v>
      </c>
      <c r="I74" s="163">
        <v>0</v>
      </c>
      <c r="J74" s="163">
        <v>0.718555688858032</v>
      </c>
      <c r="K74" s="163">
        <v>0</v>
      </c>
      <c r="L74" s="164">
        <v>32.867266416549597</v>
      </c>
      <c r="M74" s="164">
        <v>129</v>
      </c>
      <c r="N74" s="6">
        <v>204.12377977371199</v>
      </c>
      <c r="O74" s="165">
        <v>370</v>
      </c>
      <c r="P74" s="6">
        <v>70.405592441558795</v>
      </c>
      <c r="Q74" s="6">
        <v>438</v>
      </c>
      <c r="R74" s="166">
        <v>72.655096530914307</v>
      </c>
      <c r="S74" s="166">
        <v>84</v>
      </c>
      <c r="T74" s="163">
        <v>49.707046270370398</v>
      </c>
      <c r="U74" s="163">
        <v>139</v>
      </c>
    </row>
    <row r="75" spans="1:21" x14ac:dyDescent="0.3">
      <c r="A75" s="2">
        <v>4</v>
      </c>
      <c r="B75" s="163">
        <v>1.5634298324584898E-2</v>
      </c>
      <c r="C75" s="163">
        <v>0</v>
      </c>
      <c r="D75" s="163">
        <v>3.1268119812011698E-2</v>
      </c>
      <c r="E75" s="163">
        <v>0</v>
      </c>
      <c r="F75" s="163">
        <v>0.124945163726806</v>
      </c>
      <c r="G75" s="163">
        <v>0</v>
      </c>
      <c r="H75" s="163">
        <v>0.23429512977600001</v>
      </c>
      <c r="I75" s="163">
        <v>0</v>
      </c>
      <c r="J75" s="163">
        <v>0.71861171722412098</v>
      </c>
      <c r="K75" s="163">
        <v>0</v>
      </c>
      <c r="L75" s="164">
        <v>33.085932493209803</v>
      </c>
      <c r="M75" s="164">
        <v>125</v>
      </c>
      <c r="N75" s="165">
        <v>203.795823812484</v>
      </c>
      <c r="O75" s="165">
        <v>373</v>
      </c>
      <c r="P75" s="6">
        <v>70.561800241470294</v>
      </c>
      <c r="Q75" s="6">
        <v>441</v>
      </c>
      <c r="R75" s="166">
        <v>72.983106374740601</v>
      </c>
      <c r="S75" s="166">
        <v>81</v>
      </c>
      <c r="T75" s="163">
        <v>49.566490173339801</v>
      </c>
      <c r="U75" s="163">
        <v>139</v>
      </c>
    </row>
    <row r="76" spans="1:21" x14ac:dyDescent="0.3">
      <c r="A76" s="2">
        <v>5</v>
      </c>
      <c r="B76" s="163">
        <v>1.5608072280883701E-2</v>
      </c>
      <c r="C76" s="163">
        <v>0</v>
      </c>
      <c r="D76" s="163">
        <v>4.6863794326782199E-2</v>
      </c>
      <c r="E76" s="163">
        <v>0</v>
      </c>
      <c r="F76" s="163">
        <v>0.140618085861206</v>
      </c>
      <c r="G76" s="163">
        <v>0</v>
      </c>
      <c r="H76" s="163">
        <v>0.24996542930603</v>
      </c>
      <c r="I76" s="163">
        <v>0</v>
      </c>
      <c r="J76" s="163">
        <v>0.70295977592468195</v>
      </c>
      <c r="K76" s="163">
        <v>0</v>
      </c>
      <c r="L76" s="164">
        <v>32.991357803344698</v>
      </c>
      <c r="M76" s="164">
        <v>122</v>
      </c>
      <c r="N76" s="165">
        <v>204.280379772186</v>
      </c>
      <c r="O76" s="165">
        <v>359</v>
      </c>
      <c r="P76" s="6">
        <v>70.952338457107501</v>
      </c>
      <c r="Q76" s="6">
        <v>442</v>
      </c>
      <c r="R76" s="166">
        <v>72.8113467693328</v>
      </c>
      <c r="S76" s="166">
        <v>83</v>
      </c>
      <c r="T76" s="163">
        <v>49.675812005996697</v>
      </c>
      <c r="U76" s="163">
        <v>143</v>
      </c>
    </row>
    <row r="77" spans="1:21" x14ac:dyDescent="0.3">
      <c r="A77" s="2">
        <v>6</v>
      </c>
      <c r="B77" s="163">
        <v>1.56216621398925E-2</v>
      </c>
      <c r="C77" s="163">
        <v>0</v>
      </c>
      <c r="D77" s="163">
        <v>3.1244516372680602E-2</v>
      </c>
      <c r="E77" s="163">
        <v>0</v>
      </c>
      <c r="F77" s="6">
        <v>0.12496900558471601</v>
      </c>
      <c r="G77" s="163">
        <v>0</v>
      </c>
      <c r="H77" s="163">
        <v>0.23429512977600001</v>
      </c>
      <c r="I77" s="163">
        <v>0</v>
      </c>
      <c r="J77" s="6">
        <v>0.71857380867004395</v>
      </c>
      <c r="K77" s="163">
        <v>0</v>
      </c>
      <c r="L77" s="164">
        <v>32.929752349853501</v>
      </c>
      <c r="M77" s="164">
        <v>125</v>
      </c>
      <c r="N77" s="165">
        <v>204.37407422065701</v>
      </c>
      <c r="O77" s="165">
        <v>362</v>
      </c>
      <c r="P77" s="6">
        <v>70.218134164810095</v>
      </c>
      <c r="Q77" s="6">
        <v>419</v>
      </c>
      <c r="R77" s="166">
        <v>71.311635494232107</v>
      </c>
      <c r="S77" s="166">
        <v>80</v>
      </c>
      <c r="T77" s="163">
        <v>49.613358259201</v>
      </c>
      <c r="U77" s="163">
        <v>140</v>
      </c>
    </row>
    <row r="78" spans="1:21" x14ac:dyDescent="0.3">
      <c r="A78" s="2">
        <v>7</v>
      </c>
      <c r="B78" s="163">
        <v>1.56214237213134E-2</v>
      </c>
      <c r="C78" s="163">
        <v>0</v>
      </c>
      <c r="D78" s="163">
        <v>4.6862602233886698E-2</v>
      </c>
      <c r="E78" s="163">
        <v>0</v>
      </c>
      <c r="F78" s="163">
        <v>0.156191110610961</v>
      </c>
      <c r="G78" s="163">
        <v>0</v>
      </c>
      <c r="H78" s="163">
        <v>0.234316825866699</v>
      </c>
      <c r="I78" s="163">
        <v>0</v>
      </c>
      <c r="J78" s="163">
        <v>0.71859049797058105</v>
      </c>
      <c r="K78" s="163">
        <v>0</v>
      </c>
      <c r="L78" s="164">
        <v>32.992266654968198</v>
      </c>
      <c r="M78" s="6">
        <v>128</v>
      </c>
      <c r="N78" s="165">
        <v>205.732279062271</v>
      </c>
      <c r="O78" s="165">
        <v>371</v>
      </c>
      <c r="P78" s="6">
        <v>71.592804193496704</v>
      </c>
      <c r="Q78" s="6">
        <v>444</v>
      </c>
      <c r="R78" s="166">
        <v>71.827157258987398</v>
      </c>
      <c r="S78" s="166">
        <v>84</v>
      </c>
      <c r="T78" s="163">
        <v>49.660192251205402</v>
      </c>
      <c r="U78" s="163">
        <v>139</v>
      </c>
    </row>
    <row r="79" spans="1:21" x14ac:dyDescent="0.3">
      <c r="A79" s="2">
        <v>8</v>
      </c>
      <c r="B79" s="163">
        <v>1.5620946884155201E-2</v>
      </c>
      <c r="C79" s="163">
        <v>0</v>
      </c>
      <c r="D79" s="163">
        <v>3.1243085861205999E-2</v>
      </c>
      <c r="E79" s="163">
        <v>0</v>
      </c>
      <c r="F79" s="163">
        <v>0.14058995246887199</v>
      </c>
      <c r="G79" s="163">
        <v>0</v>
      </c>
      <c r="H79" s="163">
        <v>0.23429512977600001</v>
      </c>
      <c r="I79" s="163">
        <v>0</v>
      </c>
      <c r="J79" s="163">
        <v>0.71856832504272405</v>
      </c>
      <c r="K79" s="163">
        <v>0</v>
      </c>
      <c r="L79" s="164">
        <v>32.9609627723693</v>
      </c>
      <c r="M79" s="164">
        <v>129</v>
      </c>
      <c r="N79" s="165">
        <v>204.374100685119</v>
      </c>
      <c r="O79" s="165">
        <v>356</v>
      </c>
      <c r="P79" s="6">
        <v>69.530486106872502</v>
      </c>
      <c r="Q79" s="6">
        <v>434</v>
      </c>
      <c r="R79" s="166">
        <v>72.311390638351398</v>
      </c>
      <c r="S79" s="166">
        <v>82</v>
      </c>
      <c r="T79" s="163">
        <v>50.191344738006499</v>
      </c>
      <c r="U79" s="163">
        <v>146</v>
      </c>
    </row>
    <row r="80" spans="1:21" x14ac:dyDescent="0.3">
      <c r="A80" s="2">
        <v>9</v>
      </c>
      <c r="B80" s="163">
        <v>1.56214237213134E-2</v>
      </c>
      <c r="C80" s="163">
        <v>0</v>
      </c>
      <c r="D80" s="163">
        <v>3.1244039535522398E-2</v>
      </c>
      <c r="E80" s="163">
        <v>0</v>
      </c>
      <c r="F80" s="163">
        <v>0.14059209823608301</v>
      </c>
      <c r="G80" s="163">
        <v>0</v>
      </c>
      <c r="H80" s="163">
        <v>0.249966621398925</v>
      </c>
      <c r="I80" s="163">
        <v>0</v>
      </c>
      <c r="J80" s="163">
        <v>0.73417782783508301</v>
      </c>
      <c r="K80" s="163">
        <v>0</v>
      </c>
      <c r="L80" s="164">
        <v>32.867268800735403</v>
      </c>
      <c r="M80" s="164">
        <v>124</v>
      </c>
      <c r="N80" s="165">
        <v>205.06142020225499</v>
      </c>
      <c r="O80" s="165">
        <v>369</v>
      </c>
      <c r="P80" s="6">
        <v>69.280858755111694</v>
      </c>
      <c r="Q80" s="6">
        <v>442</v>
      </c>
      <c r="R80" s="166">
        <v>71.702158451080294</v>
      </c>
      <c r="S80" s="166">
        <v>81</v>
      </c>
      <c r="T80" s="163">
        <v>50.1132395267486</v>
      </c>
      <c r="U80" s="163">
        <v>144</v>
      </c>
    </row>
    <row r="81" spans="1:21" x14ac:dyDescent="0.3">
      <c r="A81" s="2">
        <v>10</v>
      </c>
      <c r="B81" s="163">
        <v>1.56214237213134E-2</v>
      </c>
      <c r="C81" s="163">
        <v>0</v>
      </c>
      <c r="D81" s="163">
        <v>4.6862840652465799E-2</v>
      </c>
      <c r="E81" s="163">
        <v>0</v>
      </c>
      <c r="F81" s="163">
        <v>0.140591144561767</v>
      </c>
      <c r="G81" s="163">
        <v>0</v>
      </c>
      <c r="H81" s="163">
        <v>0.234320163726806</v>
      </c>
      <c r="I81" s="163">
        <v>0</v>
      </c>
      <c r="J81" s="6">
        <v>0.71858119964599598</v>
      </c>
      <c r="K81" s="163">
        <v>0</v>
      </c>
      <c r="L81" s="164">
        <v>32.789128541946397</v>
      </c>
      <c r="M81" s="164">
        <v>123</v>
      </c>
      <c r="N81" s="165">
        <v>204.70185232162399</v>
      </c>
      <c r="O81" s="165">
        <v>369</v>
      </c>
      <c r="P81" s="6">
        <v>69.233992576599107</v>
      </c>
      <c r="Q81" s="6">
        <v>440</v>
      </c>
      <c r="R81" s="166">
        <v>72.170805692672701</v>
      </c>
      <c r="S81" s="166">
        <v>80</v>
      </c>
      <c r="T81" s="163">
        <v>50.035132646560598</v>
      </c>
      <c r="U81" s="163">
        <v>141</v>
      </c>
    </row>
    <row r="82" spans="1:21" x14ac:dyDescent="0.3">
      <c r="A82" s="4" t="s">
        <v>8</v>
      </c>
      <c r="B82" s="4">
        <f t="shared" ref="B82:U82" si="3">AVERAGE(B72:B81)</f>
        <v>1.249394416809076E-2</v>
      </c>
      <c r="C82" s="4">
        <f t="shared" si="3"/>
        <v>0</v>
      </c>
      <c r="D82" s="4">
        <f t="shared" si="3"/>
        <v>3.593137264251705E-2</v>
      </c>
      <c r="E82" s="4">
        <f t="shared" si="3"/>
        <v>0</v>
      </c>
      <c r="F82" s="4">
        <f t="shared" si="3"/>
        <v>0.13434040546417181</v>
      </c>
      <c r="G82" s="4">
        <f t="shared" si="3"/>
        <v>0</v>
      </c>
      <c r="H82" s="4">
        <f t="shared" si="3"/>
        <v>0.2327511787414544</v>
      </c>
      <c r="I82" s="4">
        <f t="shared" si="3"/>
        <v>0</v>
      </c>
      <c r="J82" s="4">
        <f t="shared" si="3"/>
        <v>0.72014002799987753</v>
      </c>
      <c r="K82" s="4">
        <f t="shared" si="3"/>
        <v>0</v>
      </c>
      <c r="L82" s="4">
        <f t="shared" si="3"/>
        <v>33.020257902145332</v>
      </c>
      <c r="M82" s="4">
        <f t="shared" si="3"/>
        <v>125.2</v>
      </c>
      <c r="N82" s="4">
        <f t="shared" si="3"/>
        <v>204.74722890853835</v>
      </c>
      <c r="O82" s="4">
        <f t="shared" si="3"/>
        <v>365.8</v>
      </c>
      <c r="P82" s="4">
        <f t="shared" si="3"/>
        <v>70.604597449302631</v>
      </c>
      <c r="Q82" s="4">
        <f t="shared" si="3"/>
        <v>436.5</v>
      </c>
      <c r="R82" s="4">
        <f t="shared" si="3"/>
        <v>72.200463604927037</v>
      </c>
      <c r="S82" s="4">
        <f t="shared" si="3"/>
        <v>82</v>
      </c>
      <c r="T82" s="4">
        <f t="shared" si="3"/>
        <v>49.817898321151674</v>
      </c>
      <c r="U82" s="4">
        <f t="shared" si="3"/>
        <v>141.30000000000001</v>
      </c>
    </row>
    <row r="85" spans="1:21" x14ac:dyDescent="0.3">
      <c r="A85" s="1" t="s">
        <v>0</v>
      </c>
      <c r="B85" s="1">
        <v>256</v>
      </c>
      <c r="M85" s="104">
        <f>M89-M90</f>
        <v>11</v>
      </c>
      <c r="O85" s="104">
        <f>O89-O90</f>
        <v>19</v>
      </c>
    </row>
    <row r="86" spans="1:21" x14ac:dyDescent="0.3">
      <c r="A86" s="1" t="s">
        <v>18</v>
      </c>
      <c r="B86" s="1">
        <v>2</v>
      </c>
    </row>
    <row r="87" spans="1:21" x14ac:dyDescent="0.3">
      <c r="A87" s="1" t="s">
        <v>19</v>
      </c>
      <c r="B87" s="1">
        <v>64</v>
      </c>
    </row>
    <row r="88" spans="1:21" x14ac:dyDescent="0.3">
      <c r="A88" s="1" t="s">
        <v>20</v>
      </c>
      <c r="B88" s="1" t="s">
        <v>23</v>
      </c>
    </row>
    <row r="89" spans="1:21" x14ac:dyDescent="0.3">
      <c r="M89" s="104">
        <v>39</v>
      </c>
      <c r="O89" s="104">
        <v>67</v>
      </c>
    </row>
    <row r="90" spans="1:21" x14ac:dyDescent="0.3">
      <c r="A90" s="1" t="s">
        <v>17</v>
      </c>
      <c r="C90" s="1">
        <v>4</v>
      </c>
      <c r="E90" s="1">
        <v>5</v>
      </c>
      <c r="G90" s="1">
        <v>5</v>
      </c>
      <c r="I90" s="1">
        <v>10</v>
      </c>
      <c r="K90" s="1">
        <v>11</v>
      </c>
      <c r="M90" s="1">
        <v>28</v>
      </c>
      <c r="O90" s="1">
        <v>48</v>
      </c>
      <c r="Q90" s="1">
        <v>15</v>
      </c>
      <c r="S90" s="1">
        <v>25</v>
      </c>
      <c r="U90" s="1">
        <v>31</v>
      </c>
    </row>
    <row r="91" spans="1:21" ht="18" thickBot="1" x14ac:dyDescent="0.4">
      <c r="B91" s="210" t="s">
        <v>1</v>
      </c>
      <c r="C91" s="210"/>
      <c r="D91" s="210" t="s">
        <v>2</v>
      </c>
      <c r="E91" s="210"/>
      <c r="F91" s="210" t="s">
        <v>3</v>
      </c>
      <c r="G91" s="210"/>
      <c r="H91" s="210" t="s">
        <v>4</v>
      </c>
      <c r="I91" s="210"/>
      <c r="J91" s="210" t="s">
        <v>5</v>
      </c>
      <c r="K91" s="210"/>
      <c r="L91" s="210" t="s">
        <v>9</v>
      </c>
      <c r="M91" s="210"/>
      <c r="N91" s="210" t="s">
        <v>10</v>
      </c>
      <c r="O91" s="210"/>
      <c r="P91" s="210" t="s">
        <v>12</v>
      </c>
      <c r="Q91" s="210"/>
      <c r="R91" s="210" t="s">
        <v>13</v>
      </c>
      <c r="S91" s="210"/>
      <c r="T91" s="210" t="s">
        <v>14</v>
      </c>
      <c r="U91" s="210"/>
    </row>
    <row r="92" spans="1:21" ht="15" thickTop="1" x14ac:dyDescent="0.3">
      <c r="B92" s="3" t="s">
        <v>6</v>
      </c>
      <c r="C92" s="3" t="s">
        <v>7</v>
      </c>
      <c r="D92" s="3" t="s">
        <v>6</v>
      </c>
      <c r="E92" s="3" t="s">
        <v>7</v>
      </c>
      <c r="F92" s="3" t="s">
        <v>6</v>
      </c>
      <c r="G92" s="3" t="s">
        <v>7</v>
      </c>
      <c r="H92" s="3" t="s">
        <v>6</v>
      </c>
      <c r="I92" s="3" t="s">
        <v>7</v>
      </c>
      <c r="J92" s="3" t="s">
        <v>6</v>
      </c>
      <c r="K92" s="3" t="s">
        <v>7</v>
      </c>
      <c r="L92" s="3" t="s">
        <v>6</v>
      </c>
      <c r="M92" s="3" t="s">
        <v>7</v>
      </c>
      <c r="N92" s="3" t="s">
        <v>6</v>
      </c>
      <c r="O92" s="3" t="s">
        <v>7</v>
      </c>
      <c r="P92" s="3" t="s">
        <v>6</v>
      </c>
      <c r="Q92" s="3" t="s">
        <v>7</v>
      </c>
      <c r="R92" s="3" t="s">
        <v>6</v>
      </c>
      <c r="S92" s="3" t="s">
        <v>7</v>
      </c>
      <c r="T92" s="3" t="s">
        <v>6</v>
      </c>
      <c r="U92" s="3" t="s">
        <v>7</v>
      </c>
    </row>
    <row r="93" spans="1:21" x14ac:dyDescent="0.3">
      <c r="A93" s="2">
        <v>1</v>
      </c>
      <c r="B93" s="169">
        <v>1.5613317489623999E-2</v>
      </c>
      <c r="C93" s="170">
        <v>0</v>
      </c>
      <c r="D93" s="170">
        <v>7.8097105026245103E-2</v>
      </c>
      <c r="E93" s="170">
        <v>0</v>
      </c>
      <c r="F93" s="171">
        <v>0.249932765960693</v>
      </c>
      <c r="G93" s="171">
        <v>0</v>
      </c>
      <c r="H93" s="171">
        <v>0.45301294326782199</v>
      </c>
      <c r="I93" s="171">
        <v>0</v>
      </c>
      <c r="J93" s="171">
        <v>1.4527778625488199</v>
      </c>
      <c r="K93" s="171">
        <v>0</v>
      </c>
      <c r="L93" s="172">
        <v>66.203172445297199</v>
      </c>
      <c r="M93" s="172">
        <v>123</v>
      </c>
      <c r="N93" s="173">
        <v>414.07474470138499</v>
      </c>
      <c r="O93" s="173">
        <v>361</v>
      </c>
      <c r="P93" s="6">
        <v>143.32972407341001</v>
      </c>
      <c r="Q93" s="6">
        <v>437</v>
      </c>
      <c r="R93" s="167">
        <v>136.76497483253399</v>
      </c>
      <c r="S93" s="167">
        <v>84</v>
      </c>
      <c r="T93" s="168">
        <v>101.054314613342</v>
      </c>
      <c r="U93" s="168">
        <v>139</v>
      </c>
    </row>
    <row r="94" spans="1:21" x14ac:dyDescent="0.3">
      <c r="A94" s="2">
        <v>2</v>
      </c>
      <c r="B94" s="169">
        <v>3.1248331069946199E-2</v>
      </c>
      <c r="C94" s="170">
        <v>0</v>
      </c>
      <c r="D94" s="170">
        <v>7.8081130981445299E-2</v>
      </c>
      <c r="E94" s="170">
        <v>0</v>
      </c>
      <c r="F94" s="171">
        <v>0.24994611740112299</v>
      </c>
      <c r="G94" s="171">
        <v>0</v>
      </c>
      <c r="H94" s="171">
        <v>0.46863961219787598</v>
      </c>
      <c r="I94" s="171">
        <v>0</v>
      </c>
      <c r="J94" s="171">
        <v>1.4371302127838099</v>
      </c>
      <c r="K94" s="171">
        <v>0</v>
      </c>
      <c r="L94" s="172">
        <v>63.594380140304501</v>
      </c>
      <c r="M94" s="172">
        <v>127</v>
      </c>
      <c r="N94" s="173">
        <v>415.74530100822398</v>
      </c>
      <c r="O94" s="173">
        <v>368</v>
      </c>
      <c r="P94" s="6">
        <v>142.76946973800599</v>
      </c>
      <c r="Q94" s="6">
        <v>430</v>
      </c>
      <c r="R94" s="167">
        <v>136.93684244155801</v>
      </c>
      <c r="S94" s="167">
        <v>79</v>
      </c>
      <c r="T94" s="168">
        <v>99.444441795349107</v>
      </c>
      <c r="U94" s="168">
        <v>134</v>
      </c>
    </row>
    <row r="95" spans="1:21" x14ac:dyDescent="0.3">
      <c r="A95" s="2">
        <v>3</v>
      </c>
      <c r="B95" s="169">
        <v>3.12395095825195E-2</v>
      </c>
      <c r="C95" s="170">
        <v>0</v>
      </c>
      <c r="D95" s="170">
        <v>6.2510728836059501E-2</v>
      </c>
      <c r="E95" s="170">
        <v>0</v>
      </c>
      <c r="F95" s="171">
        <v>0.24994707107543901</v>
      </c>
      <c r="G95" s="171">
        <v>0</v>
      </c>
      <c r="H95" s="171">
        <v>0.45301842689514099</v>
      </c>
      <c r="I95" s="171">
        <v>0</v>
      </c>
      <c r="J95" s="171">
        <v>1.42156386375427</v>
      </c>
      <c r="K95" s="171">
        <v>0</v>
      </c>
      <c r="L95" s="172">
        <v>63.281973600387502</v>
      </c>
      <c r="M95" s="172">
        <v>129</v>
      </c>
      <c r="N95" s="6">
        <v>414.35514426231299</v>
      </c>
      <c r="O95" s="173">
        <v>365</v>
      </c>
      <c r="P95" s="6">
        <v>143.29209256172101</v>
      </c>
      <c r="Q95" s="6">
        <v>440</v>
      </c>
      <c r="R95" s="167">
        <v>136.827500104904</v>
      </c>
      <c r="S95" s="167">
        <v>81</v>
      </c>
      <c r="T95" s="168">
        <v>99.835918188094993</v>
      </c>
      <c r="U95" s="168">
        <v>141</v>
      </c>
    </row>
    <row r="96" spans="1:21" x14ac:dyDescent="0.3">
      <c r="A96" s="2">
        <v>4</v>
      </c>
      <c r="B96" s="169">
        <v>1.5625238418579102E-2</v>
      </c>
      <c r="C96" s="170">
        <v>0</v>
      </c>
      <c r="D96" s="170">
        <v>6.2497615814208901E-2</v>
      </c>
      <c r="E96" s="170">
        <v>0</v>
      </c>
      <c r="F96" s="171">
        <v>0.26555728912353499</v>
      </c>
      <c r="G96" s="171">
        <v>0</v>
      </c>
      <c r="H96" s="171">
        <v>0.45301294326782199</v>
      </c>
      <c r="I96" s="171">
        <v>0</v>
      </c>
      <c r="J96" s="171">
        <v>1.4371876716613701</v>
      </c>
      <c r="K96" s="171">
        <v>0</v>
      </c>
      <c r="L96" s="172">
        <v>63.641271591186502</v>
      </c>
      <c r="M96" s="172">
        <v>114</v>
      </c>
      <c r="N96" s="173">
        <v>417.10434436797999</v>
      </c>
      <c r="O96" s="173">
        <v>372</v>
      </c>
      <c r="P96" s="6">
        <v>140.197132349014</v>
      </c>
      <c r="Q96" s="6">
        <v>441</v>
      </c>
      <c r="R96" s="167">
        <v>137.155510425567</v>
      </c>
      <c r="S96" s="167">
        <v>82</v>
      </c>
      <c r="T96" s="168">
        <v>100.195175409317</v>
      </c>
      <c r="U96" s="168">
        <v>141</v>
      </c>
    </row>
    <row r="97" spans="1:21" x14ac:dyDescent="0.3">
      <c r="A97" s="2">
        <v>5</v>
      </c>
      <c r="B97" s="169">
        <v>1.5628337860107401E-2</v>
      </c>
      <c r="C97" s="170">
        <v>0</v>
      </c>
      <c r="D97" s="170">
        <v>7.8077554702758706E-2</v>
      </c>
      <c r="E97" s="170">
        <v>0</v>
      </c>
      <c r="F97" s="171">
        <v>0.249941110610961</v>
      </c>
      <c r="G97" s="171">
        <v>0</v>
      </c>
      <c r="H97" s="171">
        <v>0.45301151275634699</v>
      </c>
      <c r="I97" s="171">
        <v>0</v>
      </c>
      <c r="J97" s="171">
        <v>1.43718481063842</v>
      </c>
      <c r="K97" s="171">
        <v>0</v>
      </c>
      <c r="L97" s="172">
        <v>63.344439506530698</v>
      </c>
      <c r="M97" s="172">
        <v>126</v>
      </c>
      <c r="N97" s="173">
        <v>414.73082637786803</v>
      </c>
      <c r="O97" s="173">
        <v>364</v>
      </c>
      <c r="P97" s="6">
        <v>144.269501209259</v>
      </c>
      <c r="Q97" s="6">
        <v>425</v>
      </c>
      <c r="R97" s="167">
        <v>136.187352418899</v>
      </c>
      <c r="S97" s="167">
        <v>80</v>
      </c>
      <c r="T97" s="168">
        <v>99.381939888000403</v>
      </c>
      <c r="U97" s="168">
        <v>135</v>
      </c>
    </row>
    <row r="98" spans="1:21" x14ac:dyDescent="0.3">
      <c r="A98" s="2">
        <v>6</v>
      </c>
      <c r="B98" s="169">
        <v>3.1219720840454102E-2</v>
      </c>
      <c r="C98" s="170">
        <v>0</v>
      </c>
      <c r="D98" s="170">
        <v>6.2509536743163993E-2</v>
      </c>
      <c r="E98" s="170">
        <v>0</v>
      </c>
      <c r="F98" s="5">
        <v>0.265562534332275</v>
      </c>
      <c r="G98" s="171">
        <v>0</v>
      </c>
      <c r="H98" s="171">
        <v>0.45301723480224598</v>
      </c>
      <c r="I98" s="171">
        <v>0</v>
      </c>
      <c r="J98" s="6">
        <v>1.4371685981750399</v>
      </c>
      <c r="K98" s="171">
        <v>0</v>
      </c>
      <c r="L98" s="172">
        <v>65.171335697174001</v>
      </c>
      <c r="M98" s="172">
        <v>128</v>
      </c>
      <c r="N98" s="173">
        <v>414.840176820755</v>
      </c>
      <c r="O98" s="173">
        <v>354</v>
      </c>
      <c r="P98" s="6">
        <v>140.72914123535099</v>
      </c>
      <c r="Q98" s="6">
        <v>435</v>
      </c>
      <c r="R98" s="167">
        <v>136.29604887962299</v>
      </c>
      <c r="S98" s="167">
        <v>82</v>
      </c>
      <c r="T98" s="168">
        <v>99.976477384567204</v>
      </c>
      <c r="U98" s="168">
        <v>145</v>
      </c>
    </row>
    <row r="99" spans="1:21" x14ac:dyDescent="0.3">
      <c r="A99" s="2">
        <v>7</v>
      </c>
      <c r="B99" s="169">
        <v>3.12395095825195E-2</v>
      </c>
      <c r="C99" s="170">
        <v>0</v>
      </c>
      <c r="D99" s="170">
        <v>6.2485456466674798E-2</v>
      </c>
      <c r="E99" s="170">
        <v>0</v>
      </c>
      <c r="F99" s="171">
        <v>0.24991488456725999</v>
      </c>
      <c r="G99" s="171">
        <v>0</v>
      </c>
      <c r="H99" s="171">
        <v>0.468631982803344</v>
      </c>
      <c r="I99" s="171">
        <v>0</v>
      </c>
      <c r="J99" s="171">
        <v>1.43716073036193</v>
      </c>
      <c r="K99" s="171">
        <v>0</v>
      </c>
      <c r="L99" s="172">
        <v>64.906609058380099</v>
      </c>
      <c r="M99" s="6">
        <v>125</v>
      </c>
      <c r="N99" s="173">
        <v>415.948548316955</v>
      </c>
      <c r="O99" s="173">
        <v>365</v>
      </c>
      <c r="P99" s="6">
        <v>140.62260127067501</v>
      </c>
      <c r="Q99" s="6">
        <v>430</v>
      </c>
      <c r="R99" s="167">
        <v>138.006292581558</v>
      </c>
      <c r="S99" s="167">
        <v>79</v>
      </c>
      <c r="T99" s="168">
        <v>100.070205450057</v>
      </c>
      <c r="U99" s="168">
        <v>134</v>
      </c>
    </row>
    <row r="100" spans="1:21" x14ac:dyDescent="0.3">
      <c r="A100" s="2">
        <v>8</v>
      </c>
      <c r="B100" s="169">
        <v>1.56221389770507E-2</v>
      </c>
      <c r="C100" s="170">
        <v>0</v>
      </c>
      <c r="D100" s="170">
        <v>6.2468767166137598E-2</v>
      </c>
      <c r="E100" s="170">
        <v>0</v>
      </c>
      <c r="F100" s="171">
        <v>0.249939680099487</v>
      </c>
      <c r="G100" s="171">
        <v>0</v>
      </c>
      <c r="H100" s="171">
        <v>0.46864390373229903</v>
      </c>
      <c r="I100" s="171">
        <v>0</v>
      </c>
      <c r="J100" s="171">
        <v>1.4371929168701101</v>
      </c>
      <c r="K100" s="171">
        <v>0</v>
      </c>
      <c r="L100" s="172">
        <v>64.875361680984497</v>
      </c>
      <c r="M100" s="172">
        <v>118</v>
      </c>
      <c r="N100" s="173">
        <v>414.512129545211</v>
      </c>
      <c r="O100" s="173">
        <v>367</v>
      </c>
      <c r="P100" s="6">
        <v>142.94402766227699</v>
      </c>
      <c r="Q100" s="6">
        <v>422</v>
      </c>
      <c r="R100" s="167">
        <v>136.76467537879901</v>
      </c>
      <c r="S100" s="167">
        <v>79</v>
      </c>
      <c r="T100" s="168">
        <v>99.492247581481905</v>
      </c>
      <c r="U100" s="168">
        <v>134</v>
      </c>
    </row>
    <row r="101" spans="1:21" x14ac:dyDescent="0.3">
      <c r="A101" s="2">
        <v>9</v>
      </c>
      <c r="B101" s="169">
        <v>1.55892372131347E-2</v>
      </c>
      <c r="C101" s="170">
        <v>0</v>
      </c>
      <c r="D101" s="170">
        <v>6.24833106994628E-2</v>
      </c>
      <c r="E101" s="170">
        <v>0</v>
      </c>
      <c r="F101" s="171">
        <v>0.249941825866699</v>
      </c>
      <c r="G101" s="171">
        <v>0</v>
      </c>
      <c r="H101" s="171">
        <v>0.45301580429077098</v>
      </c>
      <c r="I101" s="171">
        <v>0</v>
      </c>
      <c r="J101" s="171">
        <v>1.43716073036193</v>
      </c>
      <c r="K101" s="171">
        <v>0</v>
      </c>
      <c r="L101" s="172">
        <v>64.922258377075195</v>
      </c>
      <c r="M101" s="172">
        <v>122</v>
      </c>
      <c r="N101" s="173">
        <v>414.373797893524</v>
      </c>
      <c r="O101" s="173">
        <v>357</v>
      </c>
      <c r="P101" s="6">
        <v>143.13634252548201</v>
      </c>
      <c r="Q101" s="6">
        <v>431</v>
      </c>
      <c r="R101" s="167">
        <v>136.95215606689399</v>
      </c>
      <c r="S101" s="167">
        <v>78</v>
      </c>
      <c r="T101" s="168">
        <v>99.632775068282996</v>
      </c>
      <c r="U101" s="168">
        <v>142</v>
      </c>
    </row>
    <row r="102" spans="1:21" x14ac:dyDescent="0.3">
      <c r="A102" s="2">
        <v>10</v>
      </c>
      <c r="B102" s="169">
        <v>3.1243324279785101E-2</v>
      </c>
      <c r="C102" s="170">
        <v>0</v>
      </c>
      <c r="D102" s="170">
        <v>7.81071186065673E-2</v>
      </c>
      <c r="E102" s="170">
        <v>0</v>
      </c>
      <c r="F102" s="171">
        <v>0.24994134902954099</v>
      </c>
      <c r="G102" s="171">
        <v>0</v>
      </c>
      <c r="H102" s="171">
        <v>0.452991724014282</v>
      </c>
      <c r="I102" s="171">
        <v>0</v>
      </c>
      <c r="J102" s="6">
        <v>1.4371869564056301</v>
      </c>
      <c r="K102" s="171">
        <v>0</v>
      </c>
      <c r="L102" s="172">
        <v>64.734730958938599</v>
      </c>
      <c r="M102" s="172">
        <v>122</v>
      </c>
      <c r="N102" s="173">
        <v>414.98046112060501</v>
      </c>
      <c r="O102" s="173">
        <v>347</v>
      </c>
      <c r="P102" s="6">
        <v>142.62491393089201</v>
      </c>
      <c r="Q102" s="6">
        <v>436</v>
      </c>
      <c r="R102" s="167">
        <v>136.42133498191799</v>
      </c>
      <c r="S102" s="167">
        <v>83</v>
      </c>
      <c r="T102" s="168">
        <v>99.179785490035997</v>
      </c>
      <c r="U102" s="168">
        <v>138</v>
      </c>
    </row>
    <row r="103" spans="1:21" x14ac:dyDescent="0.3">
      <c r="A103" s="4" t="s">
        <v>8</v>
      </c>
      <c r="B103" s="4">
        <f t="shared" ref="B103:U103" si="4">AVERAGE(B93:B102)</f>
        <v>2.3426866531372031E-2</v>
      </c>
      <c r="C103" s="4">
        <f t="shared" si="4"/>
        <v>0</v>
      </c>
      <c r="D103" s="4">
        <f t="shared" si="4"/>
        <v>6.8731832504272394E-2</v>
      </c>
      <c r="E103" s="4">
        <f t="shared" si="4"/>
        <v>0</v>
      </c>
      <c r="F103" s="4">
        <f t="shared" si="4"/>
        <v>0.2530624628067013</v>
      </c>
      <c r="G103" s="4">
        <f t="shared" si="4"/>
        <v>0</v>
      </c>
      <c r="H103" s="4">
        <f t="shared" si="4"/>
        <v>0.45769960880279498</v>
      </c>
      <c r="I103" s="4">
        <f t="shared" si="4"/>
        <v>0</v>
      </c>
      <c r="J103" s="4">
        <f t="shared" si="4"/>
        <v>1.4371714353561329</v>
      </c>
      <c r="K103" s="4">
        <f t="shared" si="4"/>
        <v>0</v>
      </c>
      <c r="L103" s="4">
        <f t="shared" si="4"/>
        <v>64.467553305625884</v>
      </c>
      <c r="M103" s="4">
        <f t="shared" si="4"/>
        <v>123.4</v>
      </c>
      <c r="N103" s="4">
        <f t="shared" si="4"/>
        <v>415.06654744148199</v>
      </c>
      <c r="O103" s="4">
        <f t="shared" si="4"/>
        <v>362</v>
      </c>
      <c r="P103" s="4">
        <f t="shared" si="4"/>
        <v>142.39149465560871</v>
      </c>
      <c r="Q103" s="4">
        <f t="shared" si="4"/>
        <v>432.7</v>
      </c>
      <c r="R103" s="4">
        <f t="shared" si="4"/>
        <v>136.83126881122539</v>
      </c>
      <c r="S103" s="4">
        <f t="shared" si="4"/>
        <v>80.7</v>
      </c>
      <c r="T103" s="4">
        <f t="shared" si="4"/>
        <v>99.826328086852868</v>
      </c>
      <c r="U103" s="4">
        <f t="shared" si="4"/>
        <v>138.30000000000001</v>
      </c>
    </row>
    <row r="106" spans="1:21" x14ac:dyDescent="0.3">
      <c r="A106" s="1" t="s">
        <v>0</v>
      </c>
      <c r="B106" s="1">
        <v>256</v>
      </c>
      <c r="M106" s="104">
        <f>M110-M111</f>
        <v>11</v>
      </c>
      <c r="O106" s="104">
        <f>O110-O111</f>
        <v>19</v>
      </c>
    </row>
    <row r="107" spans="1:21" x14ac:dyDescent="0.3">
      <c r="A107" s="1" t="s">
        <v>18</v>
      </c>
      <c r="B107" s="1">
        <v>2</v>
      </c>
    </row>
    <row r="108" spans="1:21" x14ac:dyDescent="0.3">
      <c r="A108" s="1" t="s">
        <v>19</v>
      </c>
      <c r="B108" s="1">
        <v>64</v>
      </c>
    </row>
    <row r="109" spans="1:21" x14ac:dyDescent="0.3">
      <c r="A109" s="1" t="s">
        <v>20</v>
      </c>
      <c r="B109" s="1" t="s">
        <v>25</v>
      </c>
    </row>
    <row r="110" spans="1:21" x14ac:dyDescent="0.3">
      <c r="M110" s="104">
        <v>39</v>
      </c>
      <c r="O110" s="104">
        <v>67</v>
      </c>
    </row>
    <row r="111" spans="1:21" x14ac:dyDescent="0.3">
      <c r="A111" s="1" t="s">
        <v>17</v>
      </c>
      <c r="C111" s="1">
        <v>4</v>
      </c>
      <c r="E111" s="1">
        <v>5</v>
      </c>
      <c r="G111" s="1">
        <v>5</v>
      </c>
      <c r="I111" s="1">
        <v>10</v>
      </c>
      <c r="K111" s="1">
        <v>11</v>
      </c>
      <c r="M111" s="1">
        <v>28</v>
      </c>
      <c r="O111" s="1">
        <v>48</v>
      </c>
      <c r="Q111" s="1">
        <v>15</v>
      </c>
      <c r="S111" s="1">
        <v>25</v>
      </c>
      <c r="U111" s="1">
        <v>31</v>
      </c>
    </row>
    <row r="112" spans="1:21" ht="18" thickBot="1" x14ac:dyDescent="0.4">
      <c r="B112" s="210" t="s">
        <v>1</v>
      </c>
      <c r="C112" s="210"/>
      <c r="D112" s="210" t="s">
        <v>2</v>
      </c>
      <c r="E112" s="210"/>
      <c r="F112" s="210" t="s">
        <v>3</v>
      </c>
      <c r="G112" s="210"/>
      <c r="H112" s="210" t="s">
        <v>4</v>
      </c>
      <c r="I112" s="210"/>
      <c r="J112" s="210" t="s">
        <v>5</v>
      </c>
      <c r="K112" s="210"/>
      <c r="L112" s="210" t="s">
        <v>9</v>
      </c>
      <c r="M112" s="210"/>
      <c r="N112" s="210" t="s">
        <v>10</v>
      </c>
      <c r="O112" s="210"/>
      <c r="P112" s="210" t="s">
        <v>12</v>
      </c>
      <c r="Q112" s="210"/>
      <c r="R112" s="210" t="s">
        <v>13</v>
      </c>
      <c r="S112" s="210"/>
      <c r="T112" s="210" t="s">
        <v>14</v>
      </c>
      <c r="U112" s="210"/>
    </row>
    <row r="113" spans="1:21" ht="15" thickTop="1" x14ac:dyDescent="0.3">
      <c r="B113" s="3" t="s">
        <v>6</v>
      </c>
      <c r="C113" s="3" t="s">
        <v>7</v>
      </c>
      <c r="D113" s="3" t="s">
        <v>6</v>
      </c>
      <c r="E113" s="3" t="s">
        <v>7</v>
      </c>
      <c r="F113" s="3" t="s">
        <v>6</v>
      </c>
      <c r="G113" s="3" t="s">
        <v>7</v>
      </c>
      <c r="H113" s="3" t="s">
        <v>6</v>
      </c>
      <c r="I113" s="3" t="s">
        <v>7</v>
      </c>
      <c r="J113" s="3" t="s">
        <v>6</v>
      </c>
      <c r="K113" s="3" t="s">
        <v>7</v>
      </c>
      <c r="L113" s="3" t="s">
        <v>6</v>
      </c>
      <c r="M113" s="3" t="s">
        <v>7</v>
      </c>
      <c r="N113" s="3" t="s">
        <v>6</v>
      </c>
      <c r="O113" s="3" t="s">
        <v>7</v>
      </c>
      <c r="P113" s="3" t="s">
        <v>6</v>
      </c>
      <c r="Q113" s="3" t="s">
        <v>7</v>
      </c>
      <c r="R113" s="3" t="s">
        <v>6</v>
      </c>
      <c r="S113" s="3" t="s">
        <v>7</v>
      </c>
      <c r="T113" s="3" t="s">
        <v>6</v>
      </c>
      <c r="U113" s="3" t="s">
        <v>7</v>
      </c>
    </row>
    <row r="114" spans="1:21" x14ac:dyDescent="0.3">
      <c r="A114" s="2">
        <v>1</v>
      </c>
      <c r="B114" s="177">
        <v>2.3936033248901301E-2</v>
      </c>
      <c r="C114" s="177">
        <v>0</v>
      </c>
      <c r="D114" s="177">
        <v>7.0810317993163993E-2</v>
      </c>
      <c r="E114" s="177">
        <v>0</v>
      </c>
      <c r="F114" s="177">
        <v>0.25330448150634699</v>
      </c>
      <c r="G114" s="177">
        <v>0</v>
      </c>
      <c r="H114" s="177">
        <v>0.47572898864745999</v>
      </c>
      <c r="I114" s="177">
        <v>0</v>
      </c>
      <c r="J114" s="177">
        <v>1.4960258007049501</v>
      </c>
      <c r="K114" s="177">
        <v>0</v>
      </c>
      <c r="L114" s="178">
        <v>66.926956415176306</v>
      </c>
      <c r="M114" s="178">
        <v>120</v>
      </c>
      <c r="N114" s="176">
        <v>424.95081233978198</v>
      </c>
      <c r="O114" s="176">
        <v>368</v>
      </c>
      <c r="P114" s="6">
        <v>145.307703256607</v>
      </c>
      <c r="Q114" s="6">
        <v>427</v>
      </c>
      <c r="R114" s="174">
        <v>147.307379245758</v>
      </c>
      <c r="S114" s="174">
        <v>84</v>
      </c>
      <c r="T114" s="175">
        <v>103.264525413513</v>
      </c>
      <c r="U114" s="175">
        <v>139</v>
      </c>
    </row>
    <row r="115" spans="1:21" x14ac:dyDescent="0.3">
      <c r="A115" s="2">
        <v>2</v>
      </c>
      <c r="B115" s="177">
        <v>2.2938489913940398E-2</v>
      </c>
      <c r="C115" s="177">
        <v>0</v>
      </c>
      <c r="D115" s="177">
        <v>7.0809841156005804E-2</v>
      </c>
      <c r="E115" s="177">
        <v>0</v>
      </c>
      <c r="F115" s="177">
        <v>0.255316972732543</v>
      </c>
      <c r="G115" s="177">
        <v>0</v>
      </c>
      <c r="H115" s="177">
        <v>0.4837007522583</v>
      </c>
      <c r="I115" s="177">
        <v>0</v>
      </c>
      <c r="J115" s="177">
        <v>1.5089638233184799</v>
      </c>
      <c r="K115" s="177">
        <v>0</v>
      </c>
      <c r="L115" s="178">
        <v>66.881142377853394</v>
      </c>
      <c r="M115" s="178">
        <v>121</v>
      </c>
      <c r="N115" s="176">
        <v>433.49397754669099</v>
      </c>
      <c r="O115" s="176">
        <v>353</v>
      </c>
      <c r="P115" s="6">
        <v>145.21765303611701</v>
      </c>
      <c r="Q115" s="6">
        <v>435</v>
      </c>
      <c r="R115" s="174">
        <v>146.74861526489201</v>
      </c>
      <c r="S115" s="174">
        <v>83</v>
      </c>
      <c r="T115" s="175">
        <v>101.55144762992801</v>
      </c>
      <c r="U115" s="175">
        <v>140</v>
      </c>
    </row>
    <row r="116" spans="1:21" x14ac:dyDescent="0.3">
      <c r="A116" s="2">
        <v>3</v>
      </c>
      <c r="B116" s="177">
        <v>2.2938013076782199E-2</v>
      </c>
      <c r="C116" s="177">
        <v>0</v>
      </c>
      <c r="D116" s="177">
        <v>7.2805404663085896E-2</v>
      </c>
      <c r="E116" s="177">
        <v>0</v>
      </c>
      <c r="F116" s="177">
        <v>0.25332164764404203</v>
      </c>
      <c r="G116" s="177">
        <v>0</v>
      </c>
      <c r="H116" s="177">
        <v>0.475753784179687</v>
      </c>
      <c r="I116" s="177">
        <v>0</v>
      </c>
      <c r="J116" s="177">
        <v>1.5259213447570801</v>
      </c>
      <c r="K116" s="177">
        <v>0</v>
      </c>
      <c r="L116" s="178">
        <v>67.197322845458899</v>
      </c>
      <c r="M116" s="178">
        <v>129</v>
      </c>
      <c r="N116" s="6">
        <v>428.02201652526799</v>
      </c>
      <c r="O116" s="176">
        <v>362</v>
      </c>
      <c r="P116" s="6">
        <v>147.49959444999601</v>
      </c>
      <c r="Q116" s="6">
        <v>430</v>
      </c>
      <c r="R116" s="174">
        <v>149.321633338928</v>
      </c>
      <c r="S116" s="174">
        <v>81</v>
      </c>
      <c r="T116" s="175">
        <v>102.16674327850301</v>
      </c>
      <c r="U116" s="175">
        <v>143</v>
      </c>
    </row>
    <row r="117" spans="1:21" x14ac:dyDescent="0.3">
      <c r="A117" s="2">
        <v>4</v>
      </c>
      <c r="B117" s="177">
        <v>2.3935556411743102E-2</v>
      </c>
      <c r="C117" s="177">
        <v>0</v>
      </c>
      <c r="D117" s="177">
        <v>7.67948627471923E-2</v>
      </c>
      <c r="E117" s="177">
        <v>0</v>
      </c>
      <c r="F117" s="177">
        <v>0.26229810714721602</v>
      </c>
      <c r="G117" s="177">
        <v>0</v>
      </c>
      <c r="H117" s="177">
        <v>0.47073531150817799</v>
      </c>
      <c r="I117" s="177">
        <v>0</v>
      </c>
      <c r="J117" s="177">
        <v>1.51594567298889</v>
      </c>
      <c r="K117" s="177">
        <v>0</v>
      </c>
      <c r="L117" s="178">
        <v>66.880139589309593</v>
      </c>
      <c r="M117" s="178">
        <v>126</v>
      </c>
      <c r="N117" s="176">
        <v>435.19169354438702</v>
      </c>
      <c r="O117" s="176">
        <v>366</v>
      </c>
      <c r="P117" s="6">
        <v>148.71037220954801</v>
      </c>
      <c r="Q117" s="6">
        <v>422</v>
      </c>
      <c r="R117" s="174">
        <v>149.28110647201501</v>
      </c>
      <c r="S117" s="174">
        <v>83</v>
      </c>
      <c r="T117" s="175">
        <v>100.959998130798</v>
      </c>
      <c r="U117" s="175">
        <v>137</v>
      </c>
    </row>
    <row r="118" spans="1:21" x14ac:dyDescent="0.3">
      <c r="A118" s="2">
        <v>5</v>
      </c>
      <c r="B118" s="177">
        <v>2.2927999496459898E-2</v>
      </c>
      <c r="C118" s="177">
        <v>0</v>
      </c>
      <c r="D118" s="177">
        <v>7.8826904296875E-2</v>
      </c>
      <c r="E118" s="177">
        <v>0</v>
      </c>
      <c r="F118" s="177">
        <v>0.25933766365051197</v>
      </c>
      <c r="G118" s="177">
        <v>0</v>
      </c>
      <c r="H118" s="177">
        <v>0.48074650764465299</v>
      </c>
      <c r="I118" s="177">
        <v>0</v>
      </c>
      <c r="J118" s="177">
        <v>1.5239200592041</v>
      </c>
      <c r="K118" s="177">
        <v>0</v>
      </c>
      <c r="L118" s="178">
        <v>66.793365716934204</v>
      </c>
      <c r="M118" s="178">
        <v>126</v>
      </c>
      <c r="N118" s="176">
        <v>430.97436857223499</v>
      </c>
      <c r="O118" s="176">
        <v>366</v>
      </c>
      <c r="P118" s="6">
        <v>143.91023039817799</v>
      </c>
      <c r="Q118" s="6">
        <v>440</v>
      </c>
      <c r="R118" s="174">
        <v>146.22128486633301</v>
      </c>
      <c r="S118" s="174">
        <v>80</v>
      </c>
      <c r="T118" s="175">
        <v>102.346283912658</v>
      </c>
      <c r="U118" s="175">
        <v>137</v>
      </c>
    </row>
    <row r="119" spans="1:21" x14ac:dyDescent="0.3">
      <c r="A119" s="2">
        <v>6</v>
      </c>
      <c r="B119" s="177">
        <v>2.39300727844238E-2</v>
      </c>
      <c r="C119" s="177">
        <v>0</v>
      </c>
      <c r="D119" s="177">
        <v>7.47807025909423E-2</v>
      </c>
      <c r="E119" s="177">
        <v>0</v>
      </c>
      <c r="F119" s="5">
        <v>0.25830793380737299</v>
      </c>
      <c r="G119" s="177">
        <v>0</v>
      </c>
      <c r="H119" s="177">
        <v>0.47874546051025302</v>
      </c>
      <c r="I119" s="177">
        <v>0</v>
      </c>
      <c r="J119" s="6">
        <v>1.5159442424774101</v>
      </c>
      <c r="K119" s="177">
        <v>0</v>
      </c>
      <c r="L119" s="178">
        <v>67.134459257125798</v>
      </c>
      <c r="M119" s="178">
        <v>120</v>
      </c>
      <c r="N119" s="176">
        <v>430.21480011940002</v>
      </c>
      <c r="O119" s="176">
        <v>361</v>
      </c>
      <c r="P119" s="6">
        <v>146.09126973152101</v>
      </c>
      <c r="Q119" s="6">
        <v>439</v>
      </c>
      <c r="R119" s="174">
        <v>147.78706431388801</v>
      </c>
      <c r="S119" s="174">
        <v>83</v>
      </c>
      <c r="T119" s="175">
        <v>100.785465002059</v>
      </c>
      <c r="U119" s="175">
        <v>132</v>
      </c>
    </row>
    <row r="120" spans="1:21" x14ac:dyDescent="0.3">
      <c r="A120" s="2">
        <v>7</v>
      </c>
      <c r="B120" s="177">
        <v>2.39605903625488E-2</v>
      </c>
      <c r="C120" s="177">
        <v>0</v>
      </c>
      <c r="D120" s="177">
        <v>7.4795484542846596E-2</v>
      </c>
      <c r="E120" s="177">
        <v>0</v>
      </c>
      <c r="F120" s="177">
        <v>0.255316972732543</v>
      </c>
      <c r="G120" s="177">
        <v>0</v>
      </c>
      <c r="H120" s="177">
        <v>0.47173810005187899</v>
      </c>
      <c r="I120" s="177">
        <v>0</v>
      </c>
      <c r="J120" s="177">
        <v>1.51893830299377</v>
      </c>
      <c r="K120" s="177">
        <v>0</v>
      </c>
      <c r="L120" s="178">
        <v>66.5759530067443</v>
      </c>
      <c r="M120" s="6">
        <v>123</v>
      </c>
      <c r="N120" s="176">
        <v>432.37202644348099</v>
      </c>
      <c r="O120" s="176">
        <v>360</v>
      </c>
      <c r="P120" s="6">
        <v>145.86421751975999</v>
      </c>
      <c r="Q120" s="6">
        <v>427</v>
      </c>
      <c r="R120" s="174">
        <v>148.019114732742</v>
      </c>
      <c r="S120" s="174">
        <v>85</v>
      </c>
      <c r="T120" s="175">
        <v>101.725036382675</v>
      </c>
      <c r="U120" s="175">
        <v>139</v>
      </c>
    </row>
    <row r="121" spans="1:21" x14ac:dyDescent="0.3">
      <c r="A121" s="2">
        <v>8</v>
      </c>
      <c r="B121" s="177">
        <v>2.29496955871582E-2</v>
      </c>
      <c r="C121" s="177">
        <v>0</v>
      </c>
      <c r="D121" s="177">
        <v>7.8826665878295898E-2</v>
      </c>
      <c r="E121" s="177">
        <v>0</v>
      </c>
      <c r="F121" s="177">
        <v>0.26429224014282199</v>
      </c>
      <c r="G121" s="177">
        <v>0</v>
      </c>
      <c r="H121" s="177">
        <v>0.47974348068237299</v>
      </c>
      <c r="I121" s="177">
        <v>0</v>
      </c>
      <c r="J121" s="177">
        <v>1.51594567298889</v>
      </c>
      <c r="K121" s="177">
        <v>0</v>
      </c>
      <c r="L121" s="178">
        <v>67.775776147842393</v>
      </c>
      <c r="M121" s="178">
        <v>124</v>
      </c>
      <c r="N121" s="176">
        <v>427.29251098632801</v>
      </c>
      <c r="O121" s="176">
        <v>367</v>
      </c>
      <c r="P121" s="6">
        <v>142.35161328315701</v>
      </c>
      <c r="Q121" s="6">
        <v>439</v>
      </c>
      <c r="R121" s="174">
        <v>149.92206692695601</v>
      </c>
      <c r="S121" s="174">
        <v>83</v>
      </c>
      <c r="T121" s="175">
        <v>102.249584197998</v>
      </c>
      <c r="U121" s="175">
        <v>136</v>
      </c>
    </row>
    <row r="122" spans="1:21" x14ac:dyDescent="0.3">
      <c r="A122" s="2">
        <v>9</v>
      </c>
      <c r="B122" s="177">
        <v>2.5965690612792899E-2</v>
      </c>
      <c r="C122" s="177">
        <v>0</v>
      </c>
      <c r="D122" s="177">
        <v>7.1807622909545898E-2</v>
      </c>
      <c r="E122" s="177">
        <v>0</v>
      </c>
      <c r="F122" s="177">
        <v>0.26032924652099598</v>
      </c>
      <c r="G122" s="177">
        <v>0</v>
      </c>
      <c r="H122" s="177">
        <v>0.47472977638244601</v>
      </c>
      <c r="I122" s="177">
        <v>0</v>
      </c>
      <c r="J122" s="177">
        <v>1.5279133319854701</v>
      </c>
      <c r="K122" s="177">
        <v>0</v>
      </c>
      <c r="L122" s="178">
        <v>67.2321968078613</v>
      </c>
      <c r="M122" s="178">
        <v>122</v>
      </c>
      <c r="N122" s="176">
        <v>431.66388130187897</v>
      </c>
      <c r="O122" s="176">
        <v>351</v>
      </c>
      <c r="P122" s="6">
        <v>142.65386843681301</v>
      </c>
      <c r="Q122" s="6">
        <v>421</v>
      </c>
      <c r="R122" s="174">
        <v>149.11652469635001</v>
      </c>
      <c r="S122" s="174">
        <v>82</v>
      </c>
      <c r="T122" s="175">
        <v>101.159463405609</v>
      </c>
      <c r="U122" s="175">
        <v>143</v>
      </c>
    </row>
    <row r="123" spans="1:21" x14ac:dyDescent="0.3">
      <c r="A123" s="2">
        <v>10</v>
      </c>
      <c r="B123" s="177">
        <v>2.5928258895873999E-2</v>
      </c>
      <c r="C123" s="177">
        <v>0</v>
      </c>
      <c r="D123" s="177">
        <v>7.4799537658691406E-2</v>
      </c>
      <c r="E123" s="177">
        <v>0</v>
      </c>
      <c r="F123" s="177">
        <v>0.26228857040405201</v>
      </c>
      <c r="G123" s="177">
        <v>0</v>
      </c>
      <c r="H123" s="177">
        <v>0.475695610046386</v>
      </c>
      <c r="I123" s="177">
        <v>0</v>
      </c>
      <c r="J123" s="6">
        <v>1.5239245891571001</v>
      </c>
      <c r="K123" s="177">
        <v>0</v>
      </c>
      <c r="L123" s="178">
        <v>67.256134033203097</v>
      </c>
      <c r="M123" s="178">
        <v>123</v>
      </c>
      <c r="N123" s="176">
        <v>431.77159905433598</v>
      </c>
      <c r="O123" s="176">
        <v>369</v>
      </c>
      <c r="P123" s="6">
        <v>142.892856836318</v>
      </c>
      <c r="Q123" s="6">
        <v>432</v>
      </c>
      <c r="R123" s="174">
        <v>148.95196938514701</v>
      </c>
      <c r="S123" s="174">
        <v>84</v>
      </c>
      <c r="T123" s="175">
        <v>101.119539260864</v>
      </c>
      <c r="U123" s="175">
        <v>138</v>
      </c>
    </row>
    <row r="124" spans="1:21" x14ac:dyDescent="0.3">
      <c r="A124" s="4" t="s">
        <v>8</v>
      </c>
      <c r="B124" s="4">
        <f t="shared" ref="B124:U124" si="5">AVERAGE(B114:B123)</f>
        <v>2.3941040039062458E-2</v>
      </c>
      <c r="C124" s="4">
        <f t="shared" si="5"/>
        <v>0</v>
      </c>
      <c r="D124" s="4">
        <f t="shared" si="5"/>
        <v>7.4505734443664512E-2</v>
      </c>
      <c r="E124" s="4">
        <f t="shared" si="5"/>
        <v>0</v>
      </c>
      <c r="F124" s="4">
        <f t="shared" si="5"/>
        <v>0.25841138362884464</v>
      </c>
      <c r="G124" s="4">
        <f t="shared" si="5"/>
        <v>0</v>
      </c>
      <c r="H124" s="4">
        <f t="shared" si="5"/>
        <v>0.4767317771911615</v>
      </c>
      <c r="I124" s="4">
        <f t="shared" si="5"/>
        <v>0</v>
      </c>
      <c r="J124" s="4">
        <f t="shared" si="5"/>
        <v>1.5173442840576139</v>
      </c>
      <c r="K124" s="4">
        <f t="shared" si="5"/>
        <v>0</v>
      </c>
      <c r="L124" s="4">
        <f t="shared" si="5"/>
        <v>67.065344619750931</v>
      </c>
      <c r="M124" s="4">
        <f t="shared" si="5"/>
        <v>123.4</v>
      </c>
      <c r="N124" s="4">
        <f t="shared" si="5"/>
        <v>430.59476864337864</v>
      </c>
      <c r="O124" s="4">
        <f t="shared" si="5"/>
        <v>362.3</v>
      </c>
      <c r="P124" s="4">
        <f t="shared" si="5"/>
        <v>145.04993791580151</v>
      </c>
      <c r="Q124" s="4">
        <f t="shared" si="5"/>
        <v>431.2</v>
      </c>
      <c r="R124" s="4">
        <f t="shared" si="5"/>
        <v>148.26767592430093</v>
      </c>
      <c r="S124" s="4">
        <f t="shared" si="5"/>
        <v>82.8</v>
      </c>
      <c r="T124" s="4">
        <f t="shared" si="5"/>
        <v>101.7328086614605</v>
      </c>
      <c r="U124" s="4">
        <f t="shared" si="5"/>
        <v>138.4</v>
      </c>
    </row>
    <row r="127" spans="1:21" x14ac:dyDescent="0.3">
      <c r="A127" s="1" t="s">
        <v>0</v>
      </c>
      <c r="B127" s="1">
        <v>256</v>
      </c>
      <c r="M127" s="104">
        <f>M131-M132</f>
        <v>11</v>
      </c>
      <c r="O127" s="104">
        <f>O131-O132</f>
        <v>19</v>
      </c>
    </row>
    <row r="128" spans="1:21" x14ac:dyDescent="0.3">
      <c r="A128" s="1" t="s">
        <v>18</v>
      </c>
      <c r="B128" s="1">
        <v>1</v>
      </c>
    </row>
    <row r="129" spans="1:21" x14ac:dyDescent="0.3">
      <c r="A129" s="1" t="s">
        <v>19</v>
      </c>
      <c r="B129" s="1">
        <v>128</v>
      </c>
    </row>
    <row r="130" spans="1:21" x14ac:dyDescent="0.3">
      <c r="A130" s="1" t="s">
        <v>20</v>
      </c>
      <c r="B130" s="1" t="s">
        <v>23</v>
      </c>
    </row>
    <row r="131" spans="1:21" x14ac:dyDescent="0.3">
      <c r="M131" s="104">
        <v>39</v>
      </c>
      <c r="O131" s="104">
        <v>67</v>
      </c>
    </row>
    <row r="132" spans="1:21" x14ac:dyDescent="0.3">
      <c r="A132" s="1" t="s">
        <v>17</v>
      </c>
      <c r="C132" s="1">
        <v>4</v>
      </c>
      <c r="E132" s="1">
        <v>5</v>
      </c>
      <c r="G132" s="1">
        <v>5</v>
      </c>
      <c r="I132" s="1">
        <v>10</v>
      </c>
      <c r="K132" s="1">
        <v>11</v>
      </c>
      <c r="M132" s="1">
        <v>28</v>
      </c>
      <c r="O132" s="1">
        <v>48</v>
      </c>
      <c r="Q132" s="1">
        <v>15</v>
      </c>
      <c r="S132" s="1">
        <v>25</v>
      </c>
      <c r="U132" s="1">
        <v>31</v>
      </c>
    </row>
    <row r="133" spans="1:21" ht="18" thickBot="1" x14ac:dyDescent="0.4">
      <c r="B133" s="210" t="s">
        <v>1</v>
      </c>
      <c r="C133" s="210"/>
      <c r="D133" s="210" t="s">
        <v>2</v>
      </c>
      <c r="E133" s="210"/>
      <c r="F133" s="210" t="s">
        <v>3</v>
      </c>
      <c r="G133" s="210"/>
      <c r="H133" s="210" t="s">
        <v>4</v>
      </c>
      <c r="I133" s="210"/>
      <c r="J133" s="210" t="s">
        <v>5</v>
      </c>
      <c r="K133" s="210"/>
      <c r="L133" s="210" t="s">
        <v>9</v>
      </c>
      <c r="M133" s="210"/>
      <c r="N133" s="210" t="s">
        <v>10</v>
      </c>
      <c r="O133" s="210"/>
      <c r="P133" s="210" t="s">
        <v>12</v>
      </c>
      <c r="Q133" s="210"/>
      <c r="R133" s="210" t="s">
        <v>13</v>
      </c>
      <c r="S133" s="210"/>
      <c r="T133" s="210" t="s">
        <v>14</v>
      </c>
      <c r="U133" s="210"/>
    </row>
    <row r="134" spans="1:21" ht="15" thickTop="1" x14ac:dyDescent="0.3">
      <c r="B134" s="3" t="s">
        <v>6</v>
      </c>
      <c r="C134" s="3" t="s">
        <v>7</v>
      </c>
      <c r="D134" s="3" t="s">
        <v>6</v>
      </c>
      <c r="E134" s="3" t="s">
        <v>7</v>
      </c>
      <c r="F134" s="3" t="s">
        <v>6</v>
      </c>
      <c r="G134" s="3" t="s">
        <v>7</v>
      </c>
      <c r="H134" s="3" t="s">
        <v>6</v>
      </c>
      <c r="I134" s="3" t="s">
        <v>7</v>
      </c>
      <c r="J134" s="3" t="s">
        <v>6</v>
      </c>
      <c r="K134" s="3" t="s">
        <v>7</v>
      </c>
      <c r="L134" s="3" t="s">
        <v>6</v>
      </c>
      <c r="M134" s="3" t="s">
        <v>7</v>
      </c>
      <c r="N134" s="3" t="s">
        <v>6</v>
      </c>
      <c r="O134" s="3" t="s">
        <v>7</v>
      </c>
      <c r="P134" s="3" t="s">
        <v>6</v>
      </c>
      <c r="Q134" s="3" t="s">
        <v>7</v>
      </c>
      <c r="R134" s="3" t="s">
        <v>6</v>
      </c>
      <c r="S134" s="3" t="s">
        <v>7</v>
      </c>
      <c r="T134" s="3" t="s">
        <v>6</v>
      </c>
      <c r="U134" s="3" t="s">
        <v>7</v>
      </c>
    </row>
    <row r="135" spans="1:21" x14ac:dyDescent="0.3">
      <c r="A135" s="2">
        <v>1</v>
      </c>
      <c r="B135" s="182">
        <v>2.3930549621582E-2</v>
      </c>
      <c r="C135" s="182">
        <v>0</v>
      </c>
      <c r="D135" s="182">
        <v>7.2803497314453097E-2</v>
      </c>
      <c r="E135" s="182">
        <v>0</v>
      </c>
      <c r="F135" s="182">
        <v>0.25531649589538502</v>
      </c>
      <c r="G135" s="182">
        <v>0</v>
      </c>
      <c r="H135" s="182">
        <v>0.46375942230224598</v>
      </c>
      <c r="I135" s="182">
        <v>0</v>
      </c>
      <c r="J135" s="182">
        <v>1.49403095245361</v>
      </c>
      <c r="K135" s="182">
        <v>0</v>
      </c>
      <c r="L135" s="179">
        <v>67.956331014633093</v>
      </c>
      <c r="M135" s="179">
        <v>124</v>
      </c>
      <c r="N135" s="180">
        <v>424.43700122833201</v>
      </c>
      <c r="O135" s="180">
        <v>359</v>
      </c>
      <c r="P135" s="6">
        <v>144.86644482612601</v>
      </c>
      <c r="Q135" s="6">
        <v>443</v>
      </c>
      <c r="R135" s="181">
        <v>142.647238016128</v>
      </c>
      <c r="S135" s="181">
        <v>80</v>
      </c>
      <c r="T135" s="182">
        <v>103.021484851837</v>
      </c>
      <c r="U135" s="182">
        <v>140</v>
      </c>
    </row>
    <row r="136" spans="1:21" x14ac:dyDescent="0.3">
      <c r="A136" s="2">
        <v>2</v>
      </c>
      <c r="B136" s="182">
        <v>2.29325294494628E-2</v>
      </c>
      <c r="C136" s="182">
        <v>0</v>
      </c>
      <c r="D136" s="182">
        <v>7.2800159454345703E-2</v>
      </c>
      <c r="E136" s="182">
        <v>0</v>
      </c>
      <c r="F136" s="182">
        <v>0.25531625747680597</v>
      </c>
      <c r="G136" s="182">
        <v>0</v>
      </c>
      <c r="H136" s="182">
        <v>0.46874809265136702</v>
      </c>
      <c r="I136" s="182">
        <v>0</v>
      </c>
      <c r="J136" s="182">
        <v>1.5059726238250699</v>
      </c>
      <c r="K136" s="182">
        <v>0</v>
      </c>
      <c r="L136" s="179">
        <v>66.202949762344304</v>
      </c>
      <c r="M136" s="179">
        <v>126</v>
      </c>
      <c r="N136" s="180">
        <v>447.19836902618403</v>
      </c>
      <c r="O136" s="180">
        <v>364</v>
      </c>
      <c r="P136" s="6">
        <v>146.39983987808199</v>
      </c>
      <c r="Q136" s="6">
        <v>436</v>
      </c>
      <c r="R136" s="181">
        <v>140.82884073257401</v>
      </c>
      <c r="S136" s="181">
        <v>86</v>
      </c>
      <c r="T136" s="182">
        <v>99.060110807418795</v>
      </c>
      <c r="U136" s="182">
        <v>141</v>
      </c>
    </row>
    <row r="137" spans="1:21" x14ac:dyDescent="0.3">
      <c r="A137" s="2">
        <v>3</v>
      </c>
      <c r="B137" s="182">
        <v>2.49581336975097E-2</v>
      </c>
      <c r="C137" s="182">
        <v>0</v>
      </c>
      <c r="D137" s="182">
        <v>7.0821762084960896E-2</v>
      </c>
      <c r="E137" s="182">
        <v>0</v>
      </c>
      <c r="F137" s="182">
        <v>0.26233816146850503</v>
      </c>
      <c r="G137" s="182">
        <v>0</v>
      </c>
      <c r="H137" s="182">
        <v>0.4717378616333</v>
      </c>
      <c r="I137" s="182">
        <v>0</v>
      </c>
      <c r="J137" s="182">
        <v>1.5119545459747299</v>
      </c>
      <c r="K137" s="182">
        <v>0</v>
      </c>
      <c r="L137" s="179">
        <v>66.761487722396794</v>
      </c>
      <c r="M137" s="179">
        <v>119</v>
      </c>
      <c r="N137" s="6">
        <v>443.39053153991699</v>
      </c>
      <c r="O137" s="180">
        <v>366</v>
      </c>
      <c r="P137" s="6">
        <v>145.67903113365099</v>
      </c>
      <c r="Q137" s="6">
        <v>437</v>
      </c>
      <c r="R137" s="181">
        <v>142.08344650268501</v>
      </c>
      <c r="S137" s="181">
        <v>83</v>
      </c>
      <c r="T137" s="182">
        <v>99.603656291961599</v>
      </c>
      <c r="U137" s="182">
        <v>141</v>
      </c>
    </row>
    <row r="138" spans="1:21" x14ac:dyDescent="0.3">
      <c r="A138" s="2">
        <v>4</v>
      </c>
      <c r="B138" s="182">
        <v>2.39300727844238E-2</v>
      </c>
      <c r="C138" s="182">
        <v>0</v>
      </c>
      <c r="D138" s="182">
        <v>7.6798915863037095E-2</v>
      </c>
      <c r="E138" s="182">
        <v>0</v>
      </c>
      <c r="F138" s="182">
        <v>0.26625132560729903</v>
      </c>
      <c r="G138" s="182">
        <v>0</v>
      </c>
      <c r="H138" s="182">
        <v>0.47273564338683999</v>
      </c>
      <c r="I138" s="182">
        <v>0</v>
      </c>
      <c r="J138" s="182">
        <v>1.51095414161682</v>
      </c>
      <c r="K138" s="182">
        <v>0</v>
      </c>
      <c r="L138" s="179">
        <v>66.626816272735596</v>
      </c>
      <c r="M138" s="179">
        <v>118</v>
      </c>
      <c r="N138" s="180">
        <v>443.996910572052</v>
      </c>
      <c r="O138" s="180">
        <v>368</v>
      </c>
      <c r="P138" s="6">
        <v>142.74488425254799</v>
      </c>
      <c r="Q138" s="6">
        <v>440</v>
      </c>
      <c r="R138" s="181">
        <v>142.030149936676</v>
      </c>
      <c r="S138" s="181">
        <v>80</v>
      </c>
      <c r="T138" s="182">
        <v>100.179054021835</v>
      </c>
      <c r="U138" s="182">
        <v>136</v>
      </c>
    </row>
    <row r="139" spans="1:21" x14ac:dyDescent="0.3">
      <c r="A139" s="2">
        <v>5</v>
      </c>
      <c r="B139" s="182">
        <v>2.3960351943969699E-2</v>
      </c>
      <c r="C139" s="182">
        <v>0</v>
      </c>
      <c r="D139" s="182">
        <v>7.7783346176147405E-2</v>
      </c>
      <c r="E139" s="182">
        <v>0</v>
      </c>
      <c r="F139" s="182">
        <v>0.26526594161987299</v>
      </c>
      <c r="G139" s="182">
        <v>0</v>
      </c>
      <c r="H139" s="182">
        <v>0.48071408271789501</v>
      </c>
      <c r="I139" s="182">
        <v>0</v>
      </c>
      <c r="J139" s="182">
        <v>1.5189189910888601</v>
      </c>
      <c r="K139" s="182">
        <v>0</v>
      </c>
      <c r="L139" s="179">
        <v>66.196965932845998</v>
      </c>
      <c r="M139" s="179">
        <v>124</v>
      </c>
      <c r="N139" s="180">
        <v>445.209562301635</v>
      </c>
      <c r="O139" s="180">
        <v>363</v>
      </c>
      <c r="P139" s="6">
        <v>144.79114842414799</v>
      </c>
      <c r="Q139" s="6">
        <v>436</v>
      </c>
      <c r="R139" s="181">
        <v>143.104628801345</v>
      </c>
      <c r="S139" s="181">
        <v>82</v>
      </c>
      <c r="T139" s="182">
        <v>99.313434362411499</v>
      </c>
      <c r="U139" s="182">
        <v>138</v>
      </c>
    </row>
    <row r="140" spans="1:21" x14ac:dyDescent="0.3">
      <c r="A140" s="2">
        <v>6</v>
      </c>
      <c r="B140" s="182">
        <v>2.2962093353271401E-2</v>
      </c>
      <c r="C140" s="182">
        <v>0</v>
      </c>
      <c r="D140" s="182">
        <v>7.2773694992065402E-2</v>
      </c>
      <c r="E140" s="182">
        <v>0</v>
      </c>
      <c r="F140" s="5">
        <v>0.27029061317443798</v>
      </c>
      <c r="G140" s="182">
        <v>0</v>
      </c>
      <c r="H140" s="182">
        <v>0.47970914840698198</v>
      </c>
      <c r="I140" s="182">
        <v>0</v>
      </c>
      <c r="J140" s="6">
        <v>1.5139524936676001</v>
      </c>
      <c r="K140" s="182">
        <v>0</v>
      </c>
      <c r="L140" s="179">
        <v>68.023059606552096</v>
      </c>
      <c r="M140" s="179">
        <v>123</v>
      </c>
      <c r="N140" s="180">
        <v>456.29894423484802</v>
      </c>
      <c r="O140" s="180">
        <v>347</v>
      </c>
      <c r="P140" s="6">
        <v>143.05274796485901</v>
      </c>
      <c r="Q140" s="6">
        <v>439</v>
      </c>
      <c r="R140" s="181">
        <v>142.190845012664</v>
      </c>
      <c r="S140" s="181">
        <v>83</v>
      </c>
      <c r="T140" s="182">
        <v>99.940681695938096</v>
      </c>
      <c r="U140" s="182">
        <v>137</v>
      </c>
    </row>
    <row r="141" spans="1:21" x14ac:dyDescent="0.3">
      <c r="A141" s="2">
        <v>7</v>
      </c>
      <c r="B141" s="182">
        <v>2.3962736129760701E-2</v>
      </c>
      <c r="C141" s="182">
        <v>0</v>
      </c>
      <c r="D141" s="182">
        <v>7.4808597564697196E-2</v>
      </c>
      <c r="E141" s="182">
        <v>0</v>
      </c>
      <c r="F141" s="182">
        <v>0.27626013755798301</v>
      </c>
      <c r="G141" s="182">
        <v>0</v>
      </c>
      <c r="H141" s="182">
        <v>0.481743574142456</v>
      </c>
      <c r="I141" s="182">
        <v>0</v>
      </c>
      <c r="J141" s="182">
        <v>1.5129210948944001</v>
      </c>
      <c r="K141" s="182">
        <v>0</v>
      </c>
      <c r="L141" s="179">
        <v>67.970257759094196</v>
      </c>
      <c r="M141" s="6">
        <v>123</v>
      </c>
      <c r="N141" s="180">
        <v>451.78778600692698</v>
      </c>
      <c r="O141" s="180">
        <v>365</v>
      </c>
      <c r="P141" s="6">
        <v>143.16641283035199</v>
      </c>
      <c r="Q141" s="6">
        <v>423</v>
      </c>
      <c r="R141" s="181">
        <v>142.70969820022501</v>
      </c>
      <c r="S141" s="181">
        <v>80</v>
      </c>
      <c r="T141" s="182">
        <v>99.330388784408498</v>
      </c>
      <c r="U141" s="182">
        <v>141</v>
      </c>
    </row>
    <row r="142" spans="1:21" x14ac:dyDescent="0.3">
      <c r="A142" s="2">
        <v>8</v>
      </c>
      <c r="B142" s="182">
        <v>2.3962974548339799E-2</v>
      </c>
      <c r="C142" s="182">
        <v>0</v>
      </c>
      <c r="D142" s="182">
        <v>7.7790737152099595E-2</v>
      </c>
      <c r="E142" s="182">
        <v>0</v>
      </c>
      <c r="F142" s="182">
        <v>0.27326989173889099</v>
      </c>
      <c r="G142" s="182">
        <v>0</v>
      </c>
      <c r="H142" s="182">
        <v>0.48070836067199701</v>
      </c>
      <c r="I142" s="182">
        <v>0</v>
      </c>
      <c r="J142" s="182">
        <v>1.5139563083648599</v>
      </c>
      <c r="K142" s="182">
        <v>0</v>
      </c>
      <c r="L142" s="179">
        <v>67.824632167816105</v>
      </c>
      <c r="M142" s="179">
        <v>124</v>
      </c>
      <c r="N142" s="180">
        <v>440.20969080924903</v>
      </c>
      <c r="O142" s="180">
        <v>358</v>
      </c>
      <c r="P142" s="6">
        <v>145.915106534957</v>
      </c>
      <c r="Q142" s="6">
        <v>435</v>
      </c>
      <c r="R142" s="181">
        <v>141.56970572471599</v>
      </c>
      <c r="S142" s="181">
        <v>84</v>
      </c>
      <c r="T142" s="182">
        <v>99.431108951568604</v>
      </c>
      <c r="U142" s="182">
        <v>138</v>
      </c>
    </row>
    <row r="143" spans="1:21" x14ac:dyDescent="0.3">
      <c r="A143" s="2">
        <v>9</v>
      </c>
      <c r="B143" s="182">
        <v>2.4936676025390601E-2</v>
      </c>
      <c r="C143" s="182">
        <v>0</v>
      </c>
      <c r="D143" s="182">
        <v>7.1803569793701102E-2</v>
      </c>
      <c r="E143" s="182">
        <v>0</v>
      </c>
      <c r="F143" s="182">
        <v>0.29620742797851501</v>
      </c>
      <c r="G143" s="182">
        <v>0</v>
      </c>
      <c r="H143" s="182">
        <v>0.48470306396484297</v>
      </c>
      <c r="I143" s="182">
        <v>0</v>
      </c>
      <c r="J143" s="182">
        <v>1.7861902713775599</v>
      </c>
      <c r="K143" s="182">
        <v>0</v>
      </c>
      <c r="L143" s="179">
        <v>67.179320573806706</v>
      </c>
      <c r="M143" s="179">
        <v>120</v>
      </c>
      <c r="N143" s="180">
        <v>447.73958420753399</v>
      </c>
      <c r="O143" s="180">
        <v>366</v>
      </c>
      <c r="P143" s="6">
        <v>145.37453937530501</v>
      </c>
      <c r="Q143" s="6">
        <v>435</v>
      </c>
      <c r="R143" s="181">
        <v>140.65514874458299</v>
      </c>
      <c r="S143" s="181">
        <v>83</v>
      </c>
      <c r="T143" s="182">
        <v>99.107956409454303</v>
      </c>
      <c r="U143" s="182">
        <v>140</v>
      </c>
    </row>
    <row r="144" spans="1:21" x14ac:dyDescent="0.3">
      <c r="A144" s="2">
        <v>10</v>
      </c>
      <c r="B144" s="182">
        <v>2.5930404663085899E-2</v>
      </c>
      <c r="C144" s="182">
        <v>0</v>
      </c>
      <c r="D144" s="182">
        <v>7.58030414581298E-2</v>
      </c>
      <c r="E144" s="182">
        <v>0</v>
      </c>
      <c r="F144" s="182">
        <v>0.282254219055175</v>
      </c>
      <c r="G144" s="182">
        <v>0</v>
      </c>
      <c r="H144" s="182">
        <v>0.48669886589050199</v>
      </c>
      <c r="I144" s="182">
        <v>0</v>
      </c>
      <c r="J144" s="6">
        <v>1.7792665958404501</v>
      </c>
      <c r="K144" s="182">
        <v>0</v>
      </c>
      <c r="L144" s="179">
        <v>68.158682823181096</v>
      </c>
      <c r="M144" s="179">
        <v>125</v>
      </c>
      <c r="N144" s="180">
        <v>445.19675755500703</v>
      </c>
      <c r="O144" s="180">
        <v>360</v>
      </c>
      <c r="P144" s="6">
        <v>145.421451330184</v>
      </c>
      <c r="Q144" s="6">
        <v>437</v>
      </c>
      <c r="R144" s="181">
        <v>140.572727918624</v>
      </c>
      <c r="S144" s="181">
        <v>81</v>
      </c>
      <c r="T144" s="182">
        <v>100.959998130798</v>
      </c>
      <c r="U144" s="182">
        <v>138</v>
      </c>
    </row>
    <row r="145" spans="1:21" x14ac:dyDescent="0.3">
      <c r="A145" s="4" t="s">
        <v>8</v>
      </c>
      <c r="B145" s="4">
        <f t="shared" ref="B145:U145" si="6">AVERAGE(B135:B144)</f>
        <v>2.4146652221679638E-2</v>
      </c>
      <c r="C145" s="4">
        <f t="shared" si="6"/>
        <v>0</v>
      </c>
      <c r="D145" s="4">
        <f t="shared" si="6"/>
        <v>7.439873218536372E-2</v>
      </c>
      <c r="E145" s="4">
        <f t="shared" si="6"/>
        <v>0</v>
      </c>
      <c r="F145" s="4">
        <f t="shared" si="6"/>
        <v>0.27027704715728701</v>
      </c>
      <c r="G145" s="4">
        <f t="shared" si="6"/>
        <v>0</v>
      </c>
      <c r="H145" s="4">
        <f t="shared" si="6"/>
        <v>0.47712581157684281</v>
      </c>
      <c r="I145" s="4">
        <f t="shared" si="6"/>
        <v>0</v>
      </c>
      <c r="J145" s="4">
        <f t="shared" si="6"/>
        <v>1.564811801910396</v>
      </c>
      <c r="K145" s="4">
        <f t="shared" si="6"/>
        <v>0</v>
      </c>
      <c r="L145" s="4">
        <f t="shared" si="6"/>
        <v>67.290050363540601</v>
      </c>
      <c r="M145" s="4">
        <f t="shared" si="6"/>
        <v>122.6</v>
      </c>
      <c r="N145" s="4">
        <f t="shared" si="6"/>
        <v>444.54651374816848</v>
      </c>
      <c r="O145" s="4">
        <f t="shared" si="6"/>
        <v>361.6</v>
      </c>
      <c r="P145" s="4">
        <f t="shared" si="6"/>
        <v>144.74116065502119</v>
      </c>
      <c r="Q145" s="4">
        <f t="shared" si="6"/>
        <v>436.1</v>
      </c>
      <c r="R145" s="4">
        <f t="shared" si="6"/>
        <v>141.83924295902199</v>
      </c>
      <c r="S145" s="4">
        <f t="shared" si="6"/>
        <v>82.2</v>
      </c>
      <c r="T145" s="4">
        <f t="shared" si="6"/>
        <v>99.994787430763139</v>
      </c>
      <c r="U145" s="4">
        <f t="shared" si="6"/>
        <v>139</v>
      </c>
    </row>
    <row r="148" spans="1:21" x14ac:dyDescent="0.3">
      <c r="A148" s="1" t="s">
        <v>0</v>
      </c>
      <c r="B148" s="1">
        <v>256</v>
      </c>
      <c r="M148" s="104">
        <f>M152-M153</f>
        <v>11</v>
      </c>
      <c r="O148" s="104">
        <f>O152-O153</f>
        <v>19</v>
      </c>
    </row>
    <row r="149" spans="1:21" x14ac:dyDescent="0.3">
      <c r="A149" s="1" t="s">
        <v>18</v>
      </c>
      <c r="B149" s="1">
        <v>1</v>
      </c>
    </row>
    <row r="150" spans="1:21" x14ac:dyDescent="0.3">
      <c r="A150" s="1" t="s">
        <v>19</v>
      </c>
      <c r="B150" s="1">
        <v>128</v>
      </c>
    </row>
    <row r="151" spans="1:21" x14ac:dyDescent="0.3">
      <c r="A151" s="1" t="s">
        <v>20</v>
      </c>
      <c r="B151" s="1" t="s">
        <v>25</v>
      </c>
    </row>
    <row r="152" spans="1:21" x14ac:dyDescent="0.3">
      <c r="M152" s="104">
        <v>39</v>
      </c>
      <c r="O152" s="104">
        <v>67</v>
      </c>
    </row>
    <row r="153" spans="1:21" x14ac:dyDescent="0.3">
      <c r="A153" s="1" t="s">
        <v>17</v>
      </c>
      <c r="C153" s="1">
        <v>4</v>
      </c>
      <c r="E153" s="1">
        <v>5</v>
      </c>
      <c r="G153" s="1">
        <v>5</v>
      </c>
      <c r="I153" s="1">
        <v>10</v>
      </c>
      <c r="K153" s="1">
        <v>11</v>
      </c>
      <c r="M153" s="1">
        <v>28</v>
      </c>
      <c r="O153" s="1">
        <v>48</v>
      </c>
      <c r="Q153" s="1">
        <v>15</v>
      </c>
      <c r="S153" s="1">
        <v>25</v>
      </c>
      <c r="U153" s="1">
        <v>31</v>
      </c>
    </row>
    <row r="154" spans="1:21" ht="18" thickBot="1" x14ac:dyDescent="0.4">
      <c r="B154" s="210" t="s">
        <v>1</v>
      </c>
      <c r="C154" s="210"/>
      <c r="D154" s="210" t="s">
        <v>2</v>
      </c>
      <c r="E154" s="210"/>
      <c r="F154" s="210" t="s">
        <v>3</v>
      </c>
      <c r="G154" s="210"/>
      <c r="H154" s="210" t="s">
        <v>4</v>
      </c>
      <c r="I154" s="210"/>
      <c r="J154" s="210" t="s">
        <v>5</v>
      </c>
      <c r="K154" s="210"/>
      <c r="L154" s="210" t="s">
        <v>9</v>
      </c>
      <c r="M154" s="210"/>
      <c r="N154" s="210" t="s">
        <v>10</v>
      </c>
      <c r="O154" s="210"/>
      <c r="P154" s="210" t="s">
        <v>12</v>
      </c>
      <c r="Q154" s="210"/>
      <c r="R154" s="210" t="s">
        <v>13</v>
      </c>
      <c r="S154" s="210"/>
      <c r="T154" s="210" t="s">
        <v>14</v>
      </c>
      <c r="U154" s="210"/>
    </row>
    <row r="155" spans="1:21" ht="15" thickTop="1" x14ac:dyDescent="0.3">
      <c r="B155" s="3" t="s">
        <v>6</v>
      </c>
      <c r="C155" s="3" t="s">
        <v>7</v>
      </c>
      <c r="D155" s="3" t="s">
        <v>6</v>
      </c>
      <c r="E155" s="3" t="s">
        <v>7</v>
      </c>
      <c r="F155" s="3" t="s">
        <v>6</v>
      </c>
      <c r="G155" s="3" t="s">
        <v>7</v>
      </c>
      <c r="H155" s="3" t="s">
        <v>6</v>
      </c>
      <c r="I155" s="3" t="s">
        <v>7</v>
      </c>
      <c r="J155" s="3" t="s">
        <v>6</v>
      </c>
      <c r="K155" s="3" t="s">
        <v>7</v>
      </c>
      <c r="L155" s="3" t="s">
        <v>6</v>
      </c>
      <c r="M155" s="3" t="s">
        <v>7</v>
      </c>
      <c r="N155" s="3" t="s">
        <v>6</v>
      </c>
      <c r="O155" s="3" t="s">
        <v>7</v>
      </c>
      <c r="P155" s="3" t="s">
        <v>6</v>
      </c>
      <c r="Q155" s="3" t="s">
        <v>7</v>
      </c>
      <c r="R155" s="3" t="s">
        <v>6</v>
      </c>
      <c r="S155" s="3" t="s">
        <v>7</v>
      </c>
      <c r="T155" s="3" t="s">
        <v>6</v>
      </c>
      <c r="U155" s="3" t="s">
        <v>7</v>
      </c>
    </row>
    <row r="156" spans="1:21" x14ac:dyDescent="0.3">
      <c r="A156" s="2">
        <v>1</v>
      </c>
      <c r="B156" s="184">
        <v>1.5620470046996999E-2</v>
      </c>
      <c r="C156" s="184">
        <v>0</v>
      </c>
      <c r="D156" s="184">
        <v>7.8102111816406194E-2</v>
      </c>
      <c r="E156" s="184">
        <v>0</v>
      </c>
      <c r="F156" s="184">
        <v>0.24990820884704501</v>
      </c>
      <c r="G156" s="184">
        <v>0</v>
      </c>
      <c r="H156" s="184">
        <v>0.45304679870605402</v>
      </c>
      <c r="I156" s="184">
        <v>0</v>
      </c>
      <c r="J156" s="6">
        <v>1.52595210075378</v>
      </c>
      <c r="K156" s="6">
        <v>0</v>
      </c>
      <c r="L156" s="183">
        <v>68.340240955352698</v>
      </c>
      <c r="M156" s="183">
        <v>122</v>
      </c>
      <c r="N156" s="185">
        <v>413.94975924491803</v>
      </c>
      <c r="O156" s="185">
        <v>368</v>
      </c>
      <c r="P156" s="6">
        <v>140.08890771865799</v>
      </c>
      <c r="Q156" s="6">
        <v>428</v>
      </c>
      <c r="R156" s="186">
        <v>138.264630556106</v>
      </c>
      <c r="S156" s="186">
        <v>79</v>
      </c>
      <c r="T156" s="187">
        <v>98.851736307144094</v>
      </c>
      <c r="U156" s="187">
        <v>142</v>
      </c>
    </row>
    <row r="157" spans="1:21" x14ac:dyDescent="0.3">
      <c r="A157" s="2">
        <v>2</v>
      </c>
      <c r="B157" s="184">
        <v>3.1242370605468701E-2</v>
      </c>
      <c r="C157" s="184">
        <v>0</v>
      </c>
      <c r="D157" s="184">
        <v>7.8132629394531194E-2</v>
      </c>
      <c r="E157" s="184">
        <v>0</v>
      </c>
      <c r="F157" s="184">
        <v>0.24992299079895</v>
      </c>
      <c r="G157" s="184">
        <v>0</v>
      </c>
      <c r="H157" s="184">
        <v>0.46861505508422802</v>
      </c>
      <c r="I157" s="184">
        <v>0</v>
      </c>
      <c r="J157" s="6">
        <v>1.5289435386657699</v>
      </c>
      <c r="K157" s="6">
        <v>0</v>
      </c>
      <c r="L157" s="183">
        <v>66.504178285598698</v>
      </c>
      <c r="M157" s="183">
        <v>125</v>
      </c>
      <c r="N157" s="185">
        <v>412.55874991416903</v>
      </c>
      <c r="O157" s="185">
        <v>359</v>
      </c>
      <c r="P157" s="6">
        <v>141.670065641403</v>
      </c>
      <c r="Q157" s="6">
        <v>442</v>
      </c>
      <c r="R157" s="186">
        <v>137.60853171348501</v>
      </c>
      <c r="S157" s="186">
        <v>85</v>
      </c>
      <c r="T157" s="187">
        <v>98.742417812347398</v>
      </c>
      <c r="U157" s="187">
        <v>134</v>
      </c>
    </row>
    <row r="158" spans="1:21" x14ac:dyDescent="0.3">
      <c r="A158" s="2">
        <v>3</v>
      </c>
      <c r="B158" s="184">
        <v>1.56214237213134E-2</v>
      </c>
      <c r="C158" s="184">
        <v>0</v>
      </c>
      <c r="D158" s="184">
        <v>6.2484979629516602E-2</v>
      </c>
      <c r="E158" s="184">
        <v>0</v>
      </c>
      <c r="F158" s="184">
        <v>0.24996709823608301</v>
      </c>
      <c r="G158" s="184">
        <v>0</v>
      </c>
      <c r="H158" s="184">
        <v>0.45304346084594699</v>
      </c>
      <c r="I158" s="184">
        <v>0</v>
      </c>
      <c r="J158" s="6">
        <v>1.5359246730804399</v>
      </c>
      <c r="K158" s="6">
        <v>0</v>
      </c>
      <c r="L158" s="183">
        <v>66.432368993759098</v>
      </c>
      <c r="M158" s="183">
        <v>119</v>
      </c>
      <c r="N158" s="6">
        <v>412.07523131370499</v>
      </c>
      <c r="O158" s="185">
        <v>364</v>
      </c>
      <c r="P158" s="6">
        <v>141.154264688491</v>
      </c>
      <c r="Q158" s="6">
        <v>437</v>
      </c>
      <c r="R158" s="186">
        <v>138.57595443725501</v>
      </c>
      <c r="S158" s="186">
        <v>82</v>
      </c>
      <c r="T158" s="187">
        <v>98.506393671035696</v>
      </c>
      <c r="U158" s="187">
        <v>142</v>
      </c>
    </row>
    <row r="159" spans="1:21" x14ac:dyDescent="0.3">
      <c r="A159" s="2">
        <v>4</v>
      </c>
      <c r="B159" s="184">
        <v>1.56214237213134E-2</v>
      </c>
      <c r="C159" s="184">
        <v>0</v>
      </c>
      <c r="D159" s="184">
        <v>6.2509775161743095E-2</v>
      </c>
      <c r="E159" s="184">
        <v>0</v>
      </c>
      <c r="F159" s="184">
        <v>0.26553797721862699</v>
      </c>
      <c r="G159" s="184">
        <v>0</v>
      </c>
      <c r="H159" s="184">
        <v>0.45303726196289001</v>
      </c>
      <c r="I159" s="184">
        <v>0</v>
      </c>
      <c r="J159" s="6">
        <v>1.52595710754394</v>
      </c>
      <c r="K159" s="6">
        <v>0</v>
      </c>
      <c r="L159" s="183">
        <v>66.468240976333604</v>
      </c>
      <c r="M159" s="183">
        <v>128</v>
      </c>
      <c r="N159" s="185">
        <v>415.24636316299399</v>
      </c>
      <c r="O159" s="185">
        <v>359</v>
      </c>
      <c r="P159" s="6">
        <v>141.77941727638199</v>
      </c>
      <c r="Q159" s="6">
        <v>441</v>
      </c>
      <c r="R159" s="186">
        <v>137.79570627212499</v>
      </c>
      <c r="S159" s="186">
        <v>79</v>
      </c>
      <c r="T159" s="187">
        <v>98.0075616836547</v>
      </c>
      <c r="U159" s="187">
        <v>137</v>
      </c>
    </row>
    <row r="160" spans="1:21" x14ac:dyDescent="0.3">
      <c r="A160" s="2">
        <v>5</v>
      </c>
      <c r="B160" s="184">
        <v>3.1242370605468701E-2</v>
      </c>
      <c r="C160" s="184">
        <v>0</v>
      </c>
      <c r="D160" s="184">
        <v>6.2526226043701102E-2</v>
      </c>
      <c r="E160" s="184">
        <v>0</v>
      </c>
      <c r="F160" s="184">
        <v>0.265587568283081</v>
      </c>
      <c r="G160" s="184">
        <v>0</v>
      </c>
      <c r="H160" s="184">
        <v>0.45302963256835899</v>
      </c>
      <c r="I160" s="184">
        <v>0</v>
      </c>
      <c r="J160" s="6">
        <v>1.49998903274536</v>
      </c>
      <c r="K160" s="6">
        <v>0</v>
      </c>
      <c r="L160" s="183">
        <v>66.278747558593693</v>
      </c>
      <c r="M160" s="183">
        <v>124</v>
      </c>
      <c r="N160" s="185">
        <v>411.402702331542</v>
      </c>
      <c r="O160" s="185">
        <v>362</v>
      </c>
      <c r="P160" s="6">
        <v>140.87338232994</v>
      </c>
      <c r="Q160" s="6">
        <v>433</v>
      </c>
      <c r="R160" s="186">
        <v>137.54577660560599</v>
      </c>
      <c r="S160" s="186">
        <v>81</v>
      </c>
      <c r="T160" s="187">
        <v>97.773870468139606</v>
      </c>
      <c r="U160" s="187">
        <v>141</v>
      </c>
    </row>
    <row r="161" spans="1:21" x14ac:dyDescent="0.3">
      <c r="A161" s="2">
        <v>6</v>
      </c>
      <c r="B161" s="184">
        <v>1.56221389770507E-2</v>
      </c>
      <c r="C161" s="184">
        <v>0</v>
      </c>
      <c r="D161" s="184">
        <v>7.8136920928954995E-2</v>
      </c>
      <c r="E161" s="184">
        <v>0</v>
      </c>
      <c r="F161" s="5">
        <v>0.24994134902954099</v>
      </c>
      <c r="G161" s="184">
        <v>0</v>
      </c>
      <c r="H161" s="184">
        <v>0.46863937377929599</v>
      </c>
      <c r="I161" s="184">
        <v>0</v>
      </c>
      <c r="J161" s="6">
        <v>1.52892971038818</v>
      </c>
      <c r="K161" s="6">
        <v>0</v>
      </c>
      <c r="L161" s="183">
        <v>67.610187053680406</v>
      </c>
      <c r="M161" s="183">
        <v>124</v>
      </c>
      <c r="N161" s="185">
        <v>411.62219309806801</v>
      </c>
      <c r="O161" s="185">
        <v>368</v>
      </c>
      <c r="P161" s="6">
        <v>142.91980671882601</v>
      </c>
      <c r="Q161" s="6">
        <v>439</v>
      </c>
      <c r="R161" s="186">
        <v>137.421076059341</v>
      </c>
      <c r="S161" s="186">
        <v>82</v>
      </c>
      <c r="T161" s="187">
        <v>102.365631580352</v>
      </c>
      <c r="U161" s="187">
        <v>133</v>
      </c>
    </row>
    <row r="162" spans="1:21" x14ac:dyDescent="0.3">
      <c r="A162" s="2">
        <v>7</v>
      </c>
      <c r="B162" s="184">
        <v>1.56216621398925E-2</v>
      </c>
      <c r="C162" s="184">
        <v>0</v>
      </c>
      <c r="D162" s="184">
        <v>7.8100681304931599E-2</v>
      </c>
      <c r="E162" s="184">
        <v>0</v>
      </c>
      <c r="F162" s="184">
        <v>0.26559925079345698</v>
      </c>
      <c r="G162" s="184">
        <v>0</v>
      </c>
      <c r="H162" s="184">
        <v>0.46864056587219199</v>
      </c>
      <c r="I162" s="184">
        <v>0</v>
      </c>
      <c r="J162" s="6">
        <v>1.52295923233032</v>
      </c>
      <c r="K162" s="6">
        <v>0</v>
      </c>
      <c r="L162" s="183">
        <v>67.479542970657306</v>
      </c>
      <c r="M162" s="6">
        <v>124</v>
      </c>
      <c r="N162" s="185">
        <v>412.46503496169998</v>
      </c>
      <c r="O162" s="185">
        <v>373</v>
      </c>
      <c r="P162" s="6">
        <v>141.02886128425499</v>
      </c>
      <c r="Q162" s="6">
        <v>432</v>
      </c>
      <c r="R162" s="186">
        <v>137.71788144111599</v>
      </c>
      <c r="S162" s="186">
        <v>83</v>
      </c>
      <c r="T162" s="187">
        <v>97.883220911026001</v>
      </c>
      <c r="U162" s="187">
        <v>142</v>
      </c>
    </row>
    <row r="163" spans="1:21" x14ac:dyDescent="0.3">
      <c r="A163" s="2">
        <v>8</v>
      </c>
      <c r="B163" s="184">
        <v>3.1242370605468701E-2</v>
      </c>
      <c r="C163" s="184">
        <v>0</v>
      </c>
      <c r="D163" s="184">
        <v>7.8106880187988198E-2</v>
      </c>
      <c r="E163" s="184">
        <v>0</v>
      </c>
      <c r="F163" s="184">
        <v>0.249932050704956</v>
      </c>
      <c r="G163" s="184">
        <v>0</v>
      </c>
      <c r="H163" s="184">
        <v>0.468640327453613</v>
      </c>
      <c r="I163" s="184">
        <v>0</v>
      </c>
      <c r="J163" s="6">
        <v>1.5349273681640601</v>
      </c>
      <c r="K163" s="6">
        <v>0</v>
      </c>
      <c r="L163" s="183">
        <v>67.627175092697101</v>
      </c>
      <c r="M163" s="183">
        <v>125</v>
      </c>
      <c r="N163" s="185">
        <v>410.763010501861</v>
      </c>
      <c r="O163" s="185">
        <v>363</v>
      </c>
      <c r="P163" s="6">
        <v>141.357990741729</v>
      </c>
      <c r="Q163" s="6">
        <v>413</v>
      </c>
      <c r="R163" s="186">
        <v>137.624148607254</v>
      </c>
      <c r="S163" s="186">
        <v>84</v>
      </c>
      <c r="T163" s="187">
        <v>98.398699045181203</v>
      </c>
      <c r="U163" s="187">
        <v>136</v>
      </c>
    </row>
    <row r="164" spans="1:21" x14ac:dyDescent="0.3">
      <c r="A164" s="2">
        <v>9</v>
      </c>
      <c r="B164" s="184">
        <v>3.1245231628417899E-2</v>
      </c>
      <c r="C164" s="184">
        <v>0</v>
      </c>
      <c r="D164" s="184">
        <v>6.2484025955200098E-2</v>
      </c>
      <c r="E164" s="184">
        <v>0</v>
      </c>
      <c r="F164" s="184">
        <v>0.26556086540222101</v>
      </c>
      <c r="G164" s="184">
        <v>0</v>
      </c>
      <c r="H164" s="184">
        <v>0.45298027992248502</v>
      </c>
      <c r="I164" s="184">
        <v>0</v>
      </c>
      <c r="J164" s="6">
        <v>1.5239570140838601</v>
      </c>
      <c r="K164" s="6">
        <v>0</v>
      </c>
      <c r="L164" s="183">
        <v>67.257098913192706</v>
      </c>
      <c r="M164" s="183">
        <v>116</v>
      </c>
      <c r="N164" s="185">
        <v>409.075386047363</v>
      </c>
      <c r="O164" s="185">
        <v>355</v>
      </c>
      <c r="P164" s="6">
        <v>141.45137619972201</v>
      </c>
      <c r="Q164" s="6">
        <v>416</v>
      </c>
      <c r="R164" s="186">
        <v>137.54604005813599</v>
      </c>
      <c r="S164" s="186">
        <v>84</v>
      </c>
      <c r="T164" s="187">
        <v>97.741860628127995</v>
      </c>
      <c r="U164" s="187">
        <v>137</v>
      </c>
    </row>
    <row r="165" spans="1:21" x14ac:dyDescent="0.3">
      <c r="A165" s="2">
        <v>10</v>
      </c>
      <c r="B165" s="184">
        <v>3.1241178512573201E-2</v>
      </c>
      <c r="C165" s="184">
        <v>0</v>
      </c>
      <c r="D165" s="184">
        <v>6.2507867813110296E-2</v>
      </c>
      <c r="E165" s="184">
        <v>0</v>
      </c>
      <c r="F165" s="184">
        <v>0.24994897842407199</v>
      </c>
      <c r="G165" s="184">
        <v>0</v>
      </c>
      <c r="H165" s="184">
        <v>0.46863698959350503</v>
      </c>
      <c r="I165" s="184">
        <v>0</v>
      </c>
      <c r="J165" s="6">
        <v>1.5389220714569001</v>
      </c>
      <c r="K165" s="6">
        <v>0</v>
      </c>
      <c r="L165" s="183">
        <v>66.823289871215806</v>
      </c>
      <c r="M165" s="183">
        <v>121</v>
      </c>
      <c r="N165" s="185">
        <v>412.59071302413901</v>
      </c>
      <c r="O165" s="185">
        <v>368</v>
      </c>
      <c r="P165" s="6">
        <v>141.63882875442499</v>
      </c>
      <c r="Q165" s="6">
        <v>435</v>
      </c>
      <c r="R165" s="186">
        <v>137.29499673843301</v>
      </c>
      <c r="S165" s="186">
        <v>81</v>
      </c>
      <c r="T165" s="187">
        <v>97.633273124694796</v>
      </c>
      <c r="U165" s="187">
        <v>136</v>
      </c>
    </row>
    <row r="166" spans="1:21" x14ac:dyDescent="0.3">
      <c r="A166" s="4" t="s">
        <v>8</v>
      </c>
      <c r="B166" s="4">
        <f t="shared" ref="B166:U166" si="7">AVERAGE(B156:B165)</f>
        <v>2.3432064056396418E-2</v>
      </c>
      <c r="C166" s="4">
        <f t="shared" si="7"/>
        <v>0</v>
      </c>
      <c r="D166" s="4">
        <f t="shared" si="7"/>
        <v>7.0309209823608332E-2</v>
      </c>
      <c r="E166" s="4">
        <f t="shared" si="7"/>
        <v>0</v>
      </c>
      <c r="F166" s="4">
        <f t="shared" si="7"/>
        <v>0.2561906337738033</v>
      </c>
      <c r="G166" s="4">
        <f t="shared" si="7"/>
        <v>0</v>
      </c>
      <c r="H166" s="4">
        <f t="shared" si="7"/>
        <v>0.46083097457885691</v>
      </c>
      <c r="I166" s="4">
        <f t="shared" si="7"/>
        <v>0</v>
      </c>
      <c r="J166" s="4">
        <f t="shared" si="7"/>
        <v>1.5266461849212611</v>
      </c>
      <c r="K166" s="4">
        <f t="shared" si="7"/>
        <v>0</v>
      </c>
      <c r="L166" s="4">
        <f t="shared" si="7"/>
        <v>67.082107067108126</v>
      </c>
      <c r="M166" s="4">
        <f t="shared" si="7"/>
        <v>122.8</v>
      </c>
      <c r="N166" s="4">
        <f t="shared" si="7"/>
        <v>412.17491436004582</v>
      </c>
      <c r="O166" s="4">
        <f>AVERAGE(O156:O165)</f>
        <v>363.9</v>
      </c>
      <c r="P166" s="4">
        <f t="shared" si="7"/>
        <v>141.39629013538311</v>
      </c>
      <c r="Q166" s="4">
        <f t="shared" si="7"/>
        <v>431.6</v>
      </c>
      <c r="R166" s="4">
        <f t="shared" si="7"/>
        <v>137.73947424888567</v>
      </c>
      <c r="S166" s="4">
        <f t="shared" si="7"/>
        <v>82</v>
      </c>
      <c r="T166" s="4">
        <f t="shared" si="7"/>
        <v>98.590466523170363</v>
      </c>
      <c r="U166" s="4">
        <f t="shared" si="7"/>
        <v>138</v>
      </c>
    </row>
  </sheetData>
  <mergeCells count="81">
    <mergeCell ref="L154:M154"/>
    <mergeCell ref="N154:O154"/>
    <mergeCell ref="P154:Q154"/>
    <mergeCell ref="R154:S154"/>
    <mergeCell ref="T154:U154"/>
    <mergeCell ref="L133:M133"/>
    <mergeCell ref="N133:O133"/>
    <mergeCell ref="P133:Q133"/>
    <mergeCell ref="R133:S133"/>
    <mergeCell ref="T133:U133"/>
    <mergeCell ref="B154:C154"/>
    <mergeCell ref="D154:E154"/>
    <mergeCell ref="F154:G154"/>
    <mergeCell ref="H154:I154"/>
    <mergeCell ref="J154:K154"/>
    <mergeCell ref="L112:M112"/>
    <mergeCell ref="N112:O112"/>
    <mergeCell ref="P112:Q112"/>
    <mergeCell ref="R112:S112"/>
    <mergeCell ref="T112:U112"/>
    <mergeCell ref="B133:C133"/>
    <mergeCell ref="D133:E133"/>
    <mergeCell ref="F133:G133"/>
    <mergeCell ref="H133:I133"/>
    <mergeCell ref="J133:K133"/>
    <mergeCell ref="L91:M91"/>
    <mergeCell ref="N91:O91"/>
    <mergeCell ref="P91:Q91"/>
    <mergeCell ref="R91:S91"/>
    <mergeCell ref="T91:U91"/>
    <mergeCell ref="B112:C112"/>
    <mergeCell ref="D112:E112"/>
    <mergeCell ref="F112:G112"/>
    <mergeCell ref="H112:I112"/>
    <mergeCell ref="J112:K112"/>
    <mergeCell ref="L70:M70"/>
    <mergeCell ref="N70:O70"/>
    <mergeCell ref="P70:Q70"/>
    <mergeCell ref="R70:S70"/>
    <mergeCell ref="T70:U70"/>
    <mergeCell ref="B91:C91"/>
    <mergeCell ref="D91:E91"/>
    <mergeCell ref="F91:G91"/>
    <mergeCell ref="H91:I91"/>
    <mergeCell ref="J91:K91"/>
    <mergeCell ref="L49:M49"/>
    <mergeCell ref="N49:O49"/>
    <mergeCell ref="P49:Q49"/>
    <mergeCell ref="R49:S49"/>
    <mergeCell ref="T49:U49"/>
    <mergeCell ref="B70:C70"/>
    <mergeCell ref="D70:E70"/>
    <mergeCell ref="F70:G70"/>
    <mergeCell ref="H70:I70"/>
    <mergeCell ref="J70:K70"/>
    <mergeCell ref="L28:M28"/>
    <mergeCell ref="N28:O28"/>
    <mergeCell ref="P28:Q28"/>
    <mergeCell ref="R28:S28"/>
    <mergeCell ref="T28:U28"/>
    <mergeCell ref="B49:C49"/>
    <mergeCell ref="D49:E49"/>
    <mergeCell ref="F49:G49"/>
    <mergeCell ref="H49:I49"/>
    <mergeCell ref="J49:K49"/>
    <mergeCell ref="N7:O7"/>
    <mergeCell ref="P7:Q7"/>
    <mergeCell ref="R7:S7"/>
    <mergeCell ref="T7:U7"/>
    <mergeCell ref="V7:W7"/>
    <mergeCell ref="B28:C28"/>
    <mergeCell ref="D28:E28"/>
    <mergeCell ref="F28:G28"/>
    <mergeCell ref="H28:I28"/>
    <mergeCell ref="J28:K28"/>
    <mergeCell ref="L7:M7"/>
    <mergeCell ref="B7:C7"/>
    <mergeCell ref="D7:E7"/>
    <mergeCell ref="F7:G7"/>
    <mergeCell ref="H7:I7"/>
    <mergeCell ref="J7:K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9.6640625" bestFit="1" customWidth="1"/>
  </cols>
  <sheetData>
    <row r="2" spans="1:21" ht="14.4" customHeight="1" x14ac:dyDescent="0.35">
      <c r="B2" s="215" t="s">
        <v>27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1:21" ht="18" thickBot="1" x14ac:dyDescent="0.4">
      <c r="B3" s="210" t="s">
        <v>1</v>
      </c>
      <c r="C3" s="210"/>
      <c r="D3" s="210" t="s">
        <v>2</v>
      </c>
      <c r="E3" s="210"/>
      <c r="F3" s="210" t="s">
        <v>3</v>
      </c>
      <c r="G3" s="210"/>
      <c r="H3" s="210" t="s">
        <v>4</v>
      </c>
      <c r="I3" s="210"/>
      <c r="J3" s="210" t="s">
        <v>5</v>
      </c>
      <c r="K3" s="210"/>
      <c r="L3" s="210" t="s">
        <v>9</v>
      </c>
      <c r="M3" s="210"/>
      <c r="N3" s="210" t="s">
        <v>10</v>
      </c>
      <c r="O3" s="210"/>
      <c r="P3" s="188" t="s">
        <v>12</v>
      </c>
      <c r="Q3" s="188"/>
      <c r="R3" s="188" t="s">
        <v>13</v>
      </c>
      <c r="S3" s="188"/>
      <c r="T3" s="210" t="s">
        <v>14</v>
      </c>
      <c r="U3" s="210"/>
    </row>
    <row r="4" spans="1:21" ht="15" thickTop="1" x14ac:dyDescent="0.3"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 t="s">
        <v>6</v>
      </c>
      <c r="Q4" s="3" t="s">
        <v>7</v>
      </c>
      <c r="R4" s="3" t="s">
        <v>6</v>
      </c>
      <c r="S4" s="3" t="s">
        <v>7</v>
      </c>
      <c r="T4" s="3" t="s">
        <v>6</v>
      </c>
      <c r="U4" s="3" t="s">
        <v>7</v>
      </c>
    </row>
    <row r="5" spans="1:21" x14ac:dyDescent="0.3">
      <c r="A5" s="2" t="s">
        <v>28</v>
      </c>
      <c r="B5">
        <v>1.2467598915100062E-2</v>
      </c>
      <c r="C5">
        <v>0</v>
      </c>
      <c r="D5">
        <v>3.6689281463623005E-2</v>
      </c>
      <c r="E5">
        <v>0</v>
      </c>
      <c r="F5">
        <v>0.129454898834228</v>
      </c>
      <c r="G5">
        <v>0</v>
      </c>
      <c r="H5">
        <v>0.24205574989318812</v>
      </c>
      <c r="I5">
        <v>0</v>
      </c>
      <c r="J5">
        <v>0.7682433843612666</v>
      </c>
      <c r="K5">
        <v>0</v>
      </c>
      <c r="L5">
        <v>33.778485894203143</v>
      </c>
      <c r="M5">
        <v>126.2</v>
      </c>
      <c r="N5">
        <v>211.15967550277668</v>
      </c>
      <c r="O5">
        <v>366.7</v>
      </c>
      <c r="P5">
        <v>71.55445337295528</v>
      </c>
      <c r="Q5">
        <v>434.9</v>
      </c>
      <c r="R5">
        <v>72.859593391418386</v>
      </c>
      <c r="S5">
        <v>82.3</v>
      </c>
      <c r="T5">
        <v>51.843933677673284</v>
      </c>
      <c r="U5">
        <v>141.19999999999999</v>
      </c>
    </row>
    <row r="6" spans="1:21" x14ac:dyDescent="0.3">
      <c r="A6" s="2" t="s">
        <v>29</v>
      </c>
      <c r="B6" s="1">
        <v>1.2084770202636669E-2</v>
      </c>
      <c r="C6" s="1">
        <v>0</v>
      </c>
      <c r="D6">
        <v>3.6800360679626422E-2</v>
      </c>
      <c r="E6">
        <v>0</v>
      </c>
      <c r="F6">
        <v>0.13353307247161822</v>
      </c>
      <c r="G6">
        <v>0</v>
      </c>
      <c r="H6">
        <v>0.24884128570556582</v>
      </c>
      <c r="I6">
        <v>0</v>
      </c>
      <c r="J6">
        <v>0.75777635574340774</v>
      </c>
      <c r="K6">
        <v>0</v>
      </c>
      <c r="L6">
        <v>33.766480064392042</v>
      </c>
      <c r="M6">
        <v>123.7</v>
      </c>
      <c r="N6">
        <v>214.28468124866441</v>
      </c>
      <c r="O6">
        <v>365.6</v>
      </c>
      <c r="P6">
        <v>70.957014441490131</v>
      </c>
      <c r="Q6">
        <v>437.9</v>
      </c>
      <c r="R6">
        <v>71.684251379966696</v>
      </c>
      <c r="S6">
        <v>82.8</v>
      </c>
      <c r="T6">
        <v>52.852055263519233</v>
      </c>
      <c r="U6">
        <v>140.19999999999999</v>
      </c>
    </row>
    <row r="7" spans="1:21" x14ac:dyDescent="0.3">
      <c r="A7" s="2" t="s">
        <v>30</v>
      </c>
      <c r="B7">
        <v>2.3836684226989712E-2</v>
      </c>
      <c r="C7">
        <v>0</v>
      </c>
      <c r="D7">
        <v>7.4702095985412553E-2</v>
      </c>
      <c r="E7">
        <v>0</v>
      </c>
      <c r="F7">
        <v>0.258202743530273</v>
      </c>
      <c r="G7">
        <v>0</v>
      </c>
      <c r="H7">
        <v>0.47802968025207465</v>
      </c>
      <c r="I7">
        <v>0</v>
      </c>
      <c r="J7">
        <v>1.4911207437515199</v>
      </c>
      <c r="K7">
        <v>0</v>
      </c>
      <c r="L7">
        <v>66.566385054588267</v>
      </c>
      <c r="M7">
        <v>123.5</v>
      </c>
      <c r="N7">
        <v>421.98507876396144</v>
      </c>
      <c r="O7">
        <v>363.5</v>
      </c>
      <c r="P7">
        <v>145.05301280021629</v>
      </c>
      <c r="Q7">
        <v>437.5</v>
      </c>
      <c r="R7">
        <v>149.40414805412229</v>
      </c>
      <c r="S7">
        <v>82.5</v>
      </c>
      <c r="T7">
        <v>101.11607110500304</v>
      </c>
      <c r="U7">
        <v>140</v>
      </c>
    </row>
    <row r="8" spans="1:21" x14ac:dyDescent="0.3">
      <c r="A8" s="2" t="s">
        <v>31</v>
      </c>
      <c r="B8">
        <v>2.3431158065795848E-2</v>
      </c>
      <c r="C8">
        <v>0</v>
      </c>
      <c r="D8">
        <v>6.5612769126892026E-2</v>
      </c>
      <c r="E8">
        <v>0</v>
      </c>
      <c r="F8">
        <v>0.24837579727172798</v>
      </c>
      <c r="G8">
        <v>0</v>
      </c>
      <c r="H8">
        <v>0.53112230300903285</v>
      </c>
      <c r="I8">
        <v>0</v>
      </c>
      <c r="J8">
        <v>1.4496422529220521</v>
      </c>
      <c r="K8">
        <v>0</v>
      </c>
      <c r="L8">
        <v>65.534576249122566</v>
      </c>
      <c r="M8">
        <v>123.7</v>
      </c>
      <c r="N8">
        <v>411.8013645648951</v>
      </c>
      <c r="O8">
        <v>366</v>
      </c>
      <c r="P8">
        <v>138.46290132999377</v>
      </c>
      <c r="Q8">
        <v>433.1</v>
      </c>
      <c r="R8">
        <v>139.13255951404528</v>
      </c>
      <c r="S8">
        <v>83.6</v>
      </c>
      <c r="T8">
        <v>102.435102820396</v>
      </c>
      <c r="U8">
        <v>138.6</v>
      </c>
    </row>
    <row r="9" spans="1:21" x14ac:dyDescent="0.3">
      <c r="A9" s="2" t="s">
        <v>32</v>
      </c>
      <c r="B9">
        <v>1.245882511138911E-2</v>
      </c>
      <c r="C9">
        <v>0</v>
      </c>
      <c r="D9">
        <v>3.9049744606018025E-2</v>
      </c>
      <c r="E9">
        <v>0</v>
      </c>
      <c r="F9" s="1">
        <v>0.12496931552886911</v>
      </c>
      <c r="G9" s="1">
        <v>0</v>
      </c>
      <c r="H9">
        <v>0.23276340961456238</v>
      </c>
      <c r="I9">
        <v>0</v>
      </c>
      <c r="J9">
        <v>0.72482628822326611</v>
      </c>
      <c r="K9">
        <v>0</v>
      </c>
      <c r="L9" s="1">
        <v>32.279708766937212</v>
      </c>
      <c r="M9">
        <v>125.5</v>
      </c>
      <c r="N9" s="1">
        <v>205.5533252000802</v>
      </c>
      <c r="O9">
        <v>367.1</v>
      </c>
      <c r="P9">
        <v>69.782179975509592</v>
      </c>
      <c r="Q9">
        <v>434.8</v>
      </c>
      <c r="R9">
        <v>69.854103612899735</v>
      </c>
      <c r="S9">
        <v>81.8</v>
      </c>
      <c r="T9">
        <v>54.71588075160976</v>
      </c>
      <c r="U9">
        <v>139.6</v>
      </c>
    </row>
    <row r="10" spans="1:21" x14ac:dyDescent="0.3">
      <c r="A10" s="2" t="s">
        <v>39</v>
      </c>
      <c r="B10">
        <v>1.2179183959960892E-2</v>
      </c>
      <c r="C10">
        <v>0</v>
      </c>
      <c r="D10">
        <v>3.8113307952880829E-2</v>
      </c>
      <c r="E10">
        <v>0</v>
      </c>
      <c r="F10">
        <v>0.13223476409912052</v>
      </c>
      <c r="G10">
        <v>0</v>
      </c>
      <c r="H10">
        <v>0.24504086971282929</v>
      </c>
      <c r="I10">
        <v>0</v>
      </c>
      <c r="J10">
        <v>0.76275992393493608</v>
      </c>
      <c r="K10">
        <v>0</v>
      </c>
      <c r="L10">
        <v>33.648353481292688</v>
      </c>
      <c r="M10">
        <v>125.1</v>
      </c>
      <c r="N10">
        <v>213.49696435928314</v>
      </c>
      <c r="O10">
        <v>366.8</v>
      </c>
      <c r="P10">
        <v>71.892884564399679</v>
      </c>
      <c r="Q10">
        <v>435.7</v>
      </c>
      <c r="R10">
        <v>71.809777188301055</v>
      </c>
      <c r="S10">
        <v>83.2</v>
      </c>
      <c r="T10">
        <v>51.792599058151197</v>
      </c>
      <c r="U10">
        <v>141</v>
      </c>
    </row>
    <row r="11" spans="1:21" x14ac:dyDescent="0.3">
      <c r="A11" s="2" t="s">
        <v>33</v>
      </c>
      <c r="B11">
        <v>2.4144101142883255E-2</v>
      </c>
      <c r="C11">
        <v>0</v>
      </c>
      <c r="D11">
        <v>7.4008059501647905E-2</v>
      </c>
      <c r="E11">
        <v>0</v>
      </c>
      <c r="F11">
        <v>0.26549172401428167</v>
      </c>
      <c r="G11">
        <v>0</v>
      </c>
      <c r="H11">
        <v>0.47712280750274622</v>
      </c>
      <c r="I11">
        <v>0</v>
      </c>
      <c r="J11">
        <v>1.5167553186416589</v>
      </c>
      <c r="K11">
        <v>0</v>
      </c>
      <c r="L11">
        <v>66.542351722717228</v>
      </c>
      <c r="M11" s="1">
        <v>122</v>
      </c>
      <c r="N11">
        <v>430.63063197135853</v>
      </c>
      <c r="O11" s="1">
        <v>360.9</v>
      </c>
      <c r="P11">
        <v>141.60515794753979</v>
      </c>
      <c r="Q11" s="1">
        <v>432.6</v>
      </c>
      <c r="R11">
        <v>142.87137277126251</v>
      </c>
      <c r="S11">
        <v>82.6</v>
      </c>
      <c r="T11">
        <v>100.43833556175201</v>
      </c>
      <c r="U11">
        <v>138.9</v>
      </c>
    </row>
    <row r="12" spans="1:21" x14ac:dyDescent="0.3">
      <c r="A12" s="2" t="s">
        <v>34</v>
      </c>
      <c r="B12">
        <v>2.4242925643920849E-2</v>
      </c>
      <c r="C12">
        <v>0</v>
      </c>
      <c r="D12">
        <v>7.5391817092895483E-2</v>
      </c>
      <c r="E12">
        <v>0</v>
      </c>
      <c r="F12">
        <v>0.25961160659789989</v>
      </c>
      <c r="G12">
        <v>0</v>
      </c>
      <c r="H12">
        <v>0.47422666549682591</v>
      </c>
      <c r="I12">
        <v>0</v>
      </c>
      <c r="J12">
        <v>1.4449716567993121</v>
      </c>
      <c r="K12">
        <v>0</v>
      </c>
      <c r="L12">
        <v>63.325664258003187</v>
      </c>
      <c r="M12">
        <v>125.3</v>
      </c>
      <c r="N12">
        <v>421.14292621612486</v>
      </c>
      <c r="O12">
        <v>362.3</v>
      </c>
      <c r="P12">
        <v>142.19439027309369</v>
      </c>
      <c r="Q12">
        <v>437</v>
      </c>
      <c r="R12">
        <v>141.47599539756723</v>
      </c>
      <c r="S12" s="1">
        <v>80</v>
      </c>
      <c r="T12">
        <v>100.91079368591278</v>
      </c>
      <c r="U12">
        <v>140.19999999999999</v>
      </c>
    </row>
    <row r="13" spans="1:21" x14ac:dyDescent="0.3">
      <c r="A13" s="2" t="s">
        <v>35</v>
      </c>
      <c r="B13">
        <v>1.5620732307433998E-2</v>
      </c>
      <c r="C13">
        <v>0</v>
      </c>
      <c r="D13" s="1">
        <v>3.4286570549011193E-2</v>
      </c>
      <c r="E13" s="1">
        <v>0</v>
      </c>
      <c r="F13">
        <v>0.12965605258941609</v>
      </c>
      <c r="G13">
        <v>0</v>
      </c>
      <c r="H13" s="1">
        <v>0.23118894100189163</v>
      </c>
      <c r="I13" s="1">
        <v>0</v>
      </c>
      <c r="J13" s="1">
        <v>0.72170324325561475</v>
      </c>
      <c r="K13" s="1">
        <v>0</v>
      </c>
      <c r="L13">
        <v>32.393924212455694</v>
      </c>
      <c r="M13">
        <v>127</v>
      </c>
      <c r="N13">
        <v>206.5295824766155</v>
      </c>
      <c r="O13">
        <v>363.1</v>
      </c>
      <c r="P13">
        <v>70.271149492263746</v>
      </c>
      <c r="Q13">
        <v>434.9</v>
      </c>
      <c r="R13" s="1">
        <v>69.105806636810271</v>
      </c>
      <c r="S13">
        <v>82.8</v>
      </c>
      <c r="T13">
        <v>48.969656801223707</v>
      </c>
      <c r="U13">
        <v>139.9</v>
      </c>
    </row>
    <row r="14" spans="1:21" x14ac:dyDescent="0.3">
      <c r="A14" s="2" t="s">
        <v>36</v>
      </c>
      <c r="B14">
        <v>1.249372959136957E-2</v>
      </c>
      <c r="C14">
        <v>0</v>
      </c>
      <c r="D14">
        <v>3.5933017730712849E-2</v>
      </c>
      <c r="E14">
        <v>0</v>
      </c>
      <c r="F14">
        <v>0.1280596733093258</v>
      </c>
      <c r="G14">
        <v>0</v>
      </c>
      <c r="H14">
        <v>0.23275687694549513</v>
      </c>
      <c r="I14">
        <v>0</v>
      </c>
      <c r="J14">
        <v>0.72170436382293657</v>
      </c>
      <c r="K14">
        <v>0</v>
      </c>
      <c r="L14">
        <v>32.390816760063132</v>
      </c>
      <c r="M14">
        <v>127</v>
      </c>
      <c r="N14">
        <v>207.1077112674709</v>
      </c>
      <c r="O14">
        <v>364.2</v>
      </c>
      <c r="P14" s="1">
        <v>68.916841101646398</v>
      </c>
      <c r="Q14">
        <v>439.2</v>
      </c>
      <c r="R14">
        <v>69.597784996032658</v>
      </c>
      <c r="S14">
        <v>82.9</v>
      </c>
      <c r="T14" s="1">
        <v>48.954105567932089</v>
      </c>
      <c r="U14">
        <v>141.6</v>
      </c>
    </row>
    <row r="15" spans="1:21" x14ac:dyDescent="0.3">
      <c r="A15" s="2" t="s">
        <v>37</v>
      </c>
      <c r="B15">
        <v>2.3426866531372031E-2</v>
      </c>
      <c r="C15">
        <v>0</v>
      </c>
      <c r="D15">
        <v>6.8731832504272394E-2</v>
      </c>
      <c r="E15">
        <v>0</v>
      </c>
      <c r="F15">
        <v>0.2530624628067013</v>
      </c>
      <c r="G15">
        <v>0</v>
      </c>
      <c r="H15">
        <v>0.45769960880279498</v>
      </c>
      <c r="I15">
        <v>0</v>
      </c>
      <c r="J15">
        <v>1.4371714353561329</v>
      </c>
      <c r="K15">
        <v>0</v>
      </c>
      <c r="L15">
        <v>64.467553305625884</v>
      </c>
      <c r="M15">
        <v>123.4</v>
      </c>
      <c r="N15">
        <v>415.06654744148199</v>
      </c>
      <c r="O15">
        <v>362</v>
      </c>
      <c r="P15">
        <v>142.39149465560871</v>
      </c>
      <c r="Q15">
        <v>432.7</v>
      </c>
      <c r="R15">
        <v>136.83126881122539</v>
      </c>
      <c r="S15">
        <v>80.7</v>
      </c>
      <c r="T15">
        <v>99.826328086852868</v>
      </c>
      <c r="U15" s="1">
        <v>138.30000000000001</v>
      </c>
    </row>
    <row r="16" spans="1:21" x14ac:dyDescent="0.3">
      <c r="A16" s="2" t="s">
        <v>38</v>
      </c>
      <c r="B16">
        <v>2.4146652221679638E-2</v>
      </c>
      <c r="C16">
        <v>0</v>
      </c>
      <c r="D16">
        <v>7.439873218536372E-2</v>
      </c>
      <c r="E16">
        <v>0</v>
      </c>
      <c r="F16">
        <v>0.27027704715728701</v>
      </c>
      <c r="G16">
        <v>0</v>
      </c>
      <c r="H16">
        <v>0.47712581157684281</v>
      </c>
      <c r="I16">
        <v>0</v>
      </c>
      <c r="J16">
        <v>1.564811801910396</v>
      </c>
      <c r="K16">
        <v>0</v>
      </c>
      <c r="L16">
        <v>67.290050363540601</v>
      </c>
      <c r="M16">
        <v>122.6</v>
      </c>
      <c r="N16">
        <v>444.54651374816848</v>
      </c>
      <c r="O16">
        <v>361.6</v>
      </c>
      <c r="P16">
        <v>144.74116065502119</v>
      </c>
      <c r="Q16">
        <v>436.1</v>
      </c>
      <c r="R16">
        <v>141.83924295902199</v>
      </c>
      <c r="S16">
        <v>82.2</v>
      </c>
      <c r="T16">
        <v>99.994787430763139</v>
      </c>
      <c r="U16">
        <v>139</v>
      </c>
    </row>
    <row r="17" spans="1:21" x14ac:dyDescent="0.3">
      <c r="A17" s="1" t="s">
        <v>40</v>
      </c>
      <c r="B17" s="1">
        <f t="shared" ref="B17:U17" si="0">MIN(B5:B16)</f>
        <v>1.2084770202636669E-2</v>
      </c>
      <c r="C17" s="1">
        <f t="shared" si="0"/>
        <v>0</v>
      </c>
      <c r="D17" s="1">
        <f t="shared" si="0"/>
        <v>3.4286570549011193E-2</v>
      </c>
      <c r="E17" s="1">
        <f t="shared" si="0"/>
        <v>0</v>
      </c>
      <c r="F17" s="1">
        <f t="shared" si="0"/>
        <v>0.12496931552886911</v>
      </c>
      <c r="G17" s="1">
        <f t="shared" si="0"/>
        <v>0</v>
      </c>
      <c r="H17" s="1">
        <f t="shared" si="0"/>
        <v>0.23118894100189163</v>
      </c>
      <c r="I17" s="1">
        <f t="shared" si="0"/>
        <v>0</v>
      </c>
      <c r="J17" s="1">
        <f t="shared" si="0"/>
        <v>0.72170324325561475</v>
      </c>
      <c r="K17" s="1">
        <f t="shared" si="0"/>
        <v>0</v>
      </c>
      <c r="L17" s="1">
        <f t="shared" si="0"/>
        <v>32.279708766937212</v>
      </c>
      <c r="M17" s="1">
        <f t="shared" si="0"/>
        <v>122</v>
      </c>
      <c r="N17" s="1">
        <f t="shared" si="0"/>
        <v>205.5533252000802</v>
      </c>
      <c r="O17" s="1">
        <f t="shared" si="0"/>
        <v>360.9</v>
      </c>
      <c r="P17" s="1">
        <f t="shared" si="0"/>
        <v>68.916841101646398</v>
      </c>
      <c r="Q17" s="1">
        <f t="shared" si="0"/>
        <v>432.6</v>
      </c>
      <c r="R17" s="1">
        <f t="shared" si="0"/>
        <v>69.105806636810271</v>
      </c>
      <c r="S17" s="1">
        <f t="shared" si="0"/>
        <v>80</v>
      </c>
      <c r="T17" s="1">
        <f t="shared" si="0"/>
        <v>48.954105567932089</v>
      </c>
      <c r="U17" s="1">
        <f t="shared" si="0"/>
        <v>138.30000000000001</v>
      </c>
    </row>
  </sheetData>
  <mergeCells count="9">
    <mergeCell ref="N3:O3"/>
    <mergeCell ref="T3:U3"/>
    <mergeCell ref="B2:U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"/>
  <sheetViews>
    <sheetView topLeftCell="B1" zoomScale="85" zoomScaleNormal="85" workbookViewId="0">
      <selection activeCell="Q15" sqref="Q15"/>
    </sheetView>
  </sheetViews>
  <sheetFormatPr baseColWidth="10" defaultRowHeight="14.4" x14ac:dyDescent="0.3"/>
  <cols>
    <col min="1" max="1" width="19.6640625" style="189" bestFit="1" customWidth="1"/>
    <col min="2" max="16384" width="11.5546875" style="189"/>
  </cols>
  <sheetData>
    <row r="2" spans="1:21" ht="14.4" customHeight="1" x14ac:dyDescent="0.35">
      <c r="B2" s="215" t="s">
        <v>41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1:21" ht="18" thickBot="1" x14ac:dyDescent="0.4">
      <c r="B3" s="210" t="s">
        <v>1</v>
      </c>
      <c r="C3" s="210"/>
      <c r="D3" s="210" t="s">
        <v>2</v>
      </c>
      <c r="E3" s="210"/>
      <c r="F3" s="210" t="s">
        <v>3</v>
      </c>
      <c r="G3" s="210"/>
      <c r="H3" s="210" t="s">
        <v>4</v>
      </c>
      <c r="I3" s="210"/>
      <c r="J3" s="210" t="s">
        <v>5</v>
      </c>
      <c r="K3" s="210"/>
      <c r="L3" s="210" t="s">
        <v>9</v>
      </c>
      <c r="M3" s="210"/>
      <c r="N3" s="210" t="s">
        <v>10</v>
      </c>
      <c r="O3" s="210"/>
      <c r="P3" s="188" t="s">
        <v>12</v>
      </c>
      <c r="Q3" s="188"/>
      <c r="R3" s="188" t="s">
        <v>13</v>
      </c>
      <c r="S3" s="188"/>
      <c r="T3" s="210" t="s">
        <v>14</v>
      </c>
      <c r="U3" s="210"/>
    </row>
    <row r="4" spans="1:21" ht="15" thickTop="1" x14ac:dyDescent="0.3"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 t="s">
        <v>6</v>
      </c>
      <c r="Q4" s="3" t="s">
        <v>7</v>
      </c>
      <c r="R4" s="3" t="s">
        <v>6</v>
      </c>
      <c r="S4" s="3" t="s">
        <v>7</v>
      </c>
      <c r="T4" s="3" t="s">
        <v>6</v>
      </c>
      <c r="U4" s="3" t="s">
        <v>7</v>
      </c>
    </row>
    <row r="5" spans="1:21" x14ac:dyDescent="0.3">
      <c r="A5" s="2" t="s">
        <v>28</v>
      </c>
      <c r="B5">
        <v>1.1865115165710391E-2</v>
      </c>
      <c r="C5">
        <v>0</v>
      </c>
      <c r="D5">
        <v>3.7402963638305628E-2</v>
      </c>
      <c r="E5">
        <v>0</v>
      </c>
      <c r="F5">
        <v>0.13064239025115909</v>
      </c>
      <c r="G5">
        <v>0</v>
      </c>
      <c r="H5">
        <v>0.24175212383270211</v>
      </c>
      <c r="I5">
        <v>0</v>
      </c>
      <c r="J5">
        <v>0.75179014205932571</v>
      </c>
      <c r="K5">
        <v>0</v>
      </c>
      <c r="L5">
        <v>34.171716618537857</v>
      </c>
      <c r="M5">
        <v>126.5</v>
      </c>
      <c r="N5">
        <v>213.94094400405842</v>
      </c>
      <c r="O5">
        <v>367.6</v>
      </c>
      <c r="P5">
        <v>72.981744861602749</v>
      </c>
      <c r="Q5">
        <v>433.4</v>
      </c>
      <c r="R5">
        <v>73.164744925498923</v>
      </c>
      <c r="S5">
        <v>83.3</v>
      </c>
      <c r="T5">
        <v>51.745032334327661</v>
      </c>
      <c r="U5">
        <v>139.30000000000001</v>
      </c>
    </row>
    <row r="6" spans="1:21" x14ac:dyDescent="0.3">
      <c r="A6" s="2" t="s">
        <v>29</v>
      </c>
      <c r="B6">
        <v>1.216661930084223E-2</v>
      </c>
      <c r="C6">
        <v>0</v>
      </c>
      <c r="D6">
        <v>3.7506484985351508E-2</v>
      </c>
      <c r="E6">
        <v>0</v>
      </c>
      <c r="F6">
        <v>0.12895860671997039</v>
      </c>
      <c r="G6">
        <v>0</v>
      </c>
      <c r="H6">
        <v>0.23986327648162797</v>
      </c>
      <c r="I6">
        <v>0</v>
      </c>
      <c r="J6">
        <v>0.75629467964172314</v>
      </c>
      <c r="K6">
        <v>0</v>
      </c>
      <c r="L6">
        <v>34.350273609161327</v>
      </c>
      <c r="M6">
        <v>126.5</v>
      </c>
      <c r="N6">
        <v>214.64146287441221</v>
      </c>
      <c r="O6">
        <v>365.1</v>
      </c>
      <c r="P6">
        <v>73.133162045478784</v>
      </c>
      <c r="Q6">
        <v>437.3</v>
      </c>
      <c r="R6">
        <v>70.976925420761091</v>
      </c>
      <c r="S6">
        <v>83.7</v>
      </c>
      <c r="T6">
        <v>51.857809805869998</v>
      </c>
      <c r="U6">
        <v>140.4</v>
      </c>
    </row>
    <row r="7" spans="1:21" x14ac:dyDescent="0.3">
      <c r="A7" s="2" t="s">
        <v>30</v>
      </c>
      <c r="B7">
        <v>2.4037241935729942E-2</v>
      </c>
      <c r="C7">
        <v>0</v>
      </c>
      <c r="D7">
        <v>7.341001033782954E-2</v>
      </c>
      <c r="E7">
        <v>0</v>
      </c>
      <c r="F7">
        <v>0.2646903038024897</v>
      </c>
      <c r="G7">
        <v>0</v>
      </c>
      <c r="H7">
        <v>0.48102676868438676</v>
      </c>
      <c r="I7">
        <v>0</v>
      </c>
      <c r="J7">
        <v>1.5016775369644102</v>
      </c>
      <c r="K7">
        <v>0</v>
      </c>
      <c r="L7">
        <v>64.925340008735589</v>
      </c>
      <c r="M7">
        <v>123.9</v>
      </c>
      <c r="N7">
        <v>413.15107340812648</v>
      </c>
      <c r="O7">
        <v>362.5</v>
      </c>
      <c r="P7">
        <v>139.83744084835001</v>
      </c>
      <c r="Q7">
        <v>437.2</v>
      </c>
      <c r="R7" s="189">
        <v>139.1580066919322</v>
      </c>
      <c r="S7" s="1">
        <v>81.400000000000006</v>
      </c>
      <c r="T7">
        <v>99.371897172927831</v>
      </c>
      <c r="U7">
        <v>138.80000000000001</v>
      </c>
    </row>
    <row r="8" spans="1:21" x14ac:dyDescent="0.3">
      <c r="A8" s="2" t="s">
        <v>31</v>
      </c>
      <c r="B8">
        <v>2.4993062019348092E-2</v>
      </c>
      <c r="C8">
        <v>0</v>
      </c>
      <c r="D8">
        <v>7.1860051155090254E-2</v>
      </c>
      <c r="E8">
        <v>0</v>
      </c>
      <c r="F8">
        <v>0.24993515014648399</v>
      </c>
      <c r="G8">
        <v>0</v>
      </c>
      <c r="H8">
        <v>0.45770318508148139</v>
      </c>
      <c r="I8">
        <v>0</v>
      </c>
      <c r="J8">
        <v>1.4683804988861051</v>
      </c>
      <c r="K8">
        <v>0</v>
      </c>
      <c r="L8">
        <v>64.954960298538154</v>
      </c>
      <c r="M8">
        <v>124</v>
      </c>
      <c r="N8">
        <v>411.35928268432565</v>
      </c>
      <c r="O8">
        <v>364.6</v>
      </c>
      <c r="P8">
        <v>139.2439937829966</v>
      </c>
      <c r="Q8">
        <v>431.9</v>
      </c>
      <c r="R8">
        <v>138.28474094867661</v>
      </c>
      <c r="S8">
        <v>81.599999999999994</v>
      </c>
      <c r="T8">
        <v>97.78307487964625</v>
      </c>
      <c r="U8">
        <v>137.30000000000001</v>
      </c>
    </row>
    <row r="9" spans="1:21" x14ac:dyDescent="0.3">
      <c r="A9" s="2" t="s">
        <v>32</v>
      </c>
      <c r="B9">
        <v>1.167411804199214E-2</v>
      </c>
      <c r="C9">
        <v>0</v>
      </c>
      <c r="D9">
        <v>3.7602758407592737E-2</v>
      </c>
      <c r="E9">
        <v>0</v>
      </c>
      <c r="F9">
        <v>0.13293967247009228</v>
      </c>
      <c r="G9">
        <v>0</v>
      </c>
      <c r="H9">
        <v>0.2441289663314814</v>
      </c>
      <c r="I9">
        <v>0</v>
      </c>
      <c r="J9">
        <v>0.75360691547393743</v>
      </c>
      <c r="K9">
        <v>0</v>
      </c>
      <c r="L9">
        <v>34.288105010986285</v>
      </c>
      <c r="M9">
        <v>126</v>
      </c>
      <c r="N9">
        <v>216.86389608383121</v>
      </c>
      <c r="O9">
        <v>363.2</v>
      </c>
      <c r="P9">
        <v>74.506043863296483</v>
      </c>
      <c r="Q9">
        <v>438</v>
      </c>
      <c r="R9">
        <v>72.55814118385311</v>
      </c>
      <c r="S9">
        <v>82.9</v>
      </c>
      <c r="T9">
        <v>56.57816462516778</v>
      </c>
      <c r="U9">
        <v>138.30000000000001</v>
      </c>
    </row>
    <row r="10" spans="1:21" x14ac:dyDescent="0.3">
      <c r="A10" s="2" t="s">
        <v>39</v>
      </c>
      <c r="B10" s="1">
        <v>1.1666178703308052E-2</v>
      </c>
      <c r="C10" s="1">
        <v>0</v>
      </c>
      <c r="D10">
        <v>3.7512540817260721E-2</v>
      </c>
      <c r="E10">
        <v>0</v>
      </c>
      <c r="F10">
        <v>0.1318446636199947</v>
      </c>
      <c r="G10">
        <v>0</v>
      </c>
      <c r="H10">
        <v>0.24494261741638143</v>
      </c>
      <c r="I10">
        <v>0</v>
      </c>
      <c r="J10">
        <v>0.74899721145629861</v>
      </c>
      <c r="K10">
        <v>0</v>
      </c>
      <c r="L10">
        <v>34.584763622283887</v>
      </c>
      <c r="M10">
        <v>124.2</v>
      </c>
      <c r="N10">
        <v>213.41629414558352</v>
      </c>
      <c r="O10">
        <v>365.5</v>
      </c>
      <c r="P10">
        <v>73.08508384227747</v>
      </c>
      <c r="Q10">
        <v>436.6</v>
      </c>
      <c r="R10">
        <v>72.732896280288642</v>
      </c>
      <c r="S10">
        <v>83.4</v>
      </c>
      <c r="T10">
        <v>52.526930785179083</v>
      </c>
      <c r="U10">
        <v>140.1</v>
      </c>
    </row>
    <row r="11" spans="1:21" x14ac:dyDescent="0.3">
      <c r="A11" s="2" t="s">
        <v>33</v>
      </c>
      <c r="B11">
        <v>2.3431468009948681E-2</v>
      </c>
      <c r="C11">
        <v>0</v>
      </c>
      <c r="D11">
        <v>7.0293807983398418E-2</v>
      </c>
      <c r="E11">
        <v>0</v>
      </c>
      <c r="F11">
        <v>0.25618696212768521</v>
      </c>
      <c r="G11">
        <v>0</v>
      </c>
      <c r="H11">
        <v>0.45926508903503371</v>
      </c>
      <c r="I11">
        <v>0</v>
      </c>
      <c r="J11">
        <v>1.4418440341949421</v>
      </c>
      <c r="K11">
        <v>0</v>
      </c>
      <c r="L11">
        <v>68.106763291358902</v>
      </c>
      <c r="M11">
        <v>124</v>
      </c>
      <c r="N11">
        <v>427.9849278688427</v>
      </c>
      <c r="O11">
        <v>365</v>
      </c>
      <c r="P11">
        <v>144.21210312843272</v>
      </c>
      <c r="Q11">
        <v>433</v>
      </c>
      <c r="R11">
        <v>138.41727275848331</v>
      </c>
      <c r="S11">
        <v>82.6</v>
      </c>
      <c r="T11">
        <v>98.2642721891403</v>
      </c>
      <c r="U11">
        <v>138.1</v>
      </c>
    </row>
    <row r="12" spans="1:21" x14ac:dyDescent="0.3">
      <c r="A12" s="2" t="s">
        <v>34</v>
      </c>
      <c r="B12">
        <v>2.3433089256286569E-2</v>
      </c>
      <c r="C12">
        <v>0</v>
      </c>
      <c r="D12">
        <v>6.8732428550720162E-2</v>
      </c>
      <c r="E12">
        <v>0</v>
      </c>
      <c r="F12">
        <v>0.24993710517883261</v>
      </c>
      <c r="G12">
        <v>0</v>
      </c>
      <c r="H12">
        <v>0.48649487495422317</v>
      </c>
      <c r="I12">
        <v>0</v>
      </c>
      <c r="J12">
        <v>1.4972954034805237</v>
      </c>
      <c r="K12">
        <v>0</v>
      </c>
      <c r="L12">
        <v>67.4484770774841</v>
      </c>
      <c r="M12" s="1">
        <v>121.7</v>
      </c>
      <c r="N12" s="189">
        <v>429.06800341606112</v>
      </c>
      <c r="O12" s="1">
        <v>361.4</v>
      </c>
      <c r="P12" s="189">
        <v>139.0362226009363</v>
      </c>
      <c r="Q12">
        <v>434.1</v>
      </c>
      <c r="R12">
        <v>142.0604532957073</v>
      </c>
      <c r="S12">
        <v>82.1</v>
      </c>
      <c r="T12" s="189">
        <v>100.11690502166729</v>
      </c>
      <c r="U12" s="1">
        <v>136.30000000000001</v>
      </c>
    </row>
    <row r="13" spans="1:21" x14ac:dyDescent="0.3">
      <c r="A13" s="2" t="s">
        <v>35</v>
      </c>
      <c r="B13">
        <v>1.4055824279785089E-2</v>
      </c>
      <c r="C13">
        <v>0</v>
      </c>
      <c r="D13" s="1">
        <v>3.124785423278803E-2</v>
      </c>
      <c r="E13" s="1">
        <v>0</v>
      </c>
      <c r="F13" s="1">
        <v>0.1265402793884273</v>
      </c>
      <c r="G13" s="1">
        <v>0</v>
      </c>
      <c r="H13" s="1">
        <v>0.22807614803314161</v>
      </c>
      <c r="I13" s="1">
        <v>0</v>
      </c>
      <c r="J13" s="1">
        <v>0.71857349872589071</v>
      </c>
      <c r="K13" s="1">
        <v>0</v>
      </c>
      <c r="L13" s="1">
        <v>32.992141866683923</v>
      </c>
      <c r="M13">
        <v>125</v>
      </c>
      <c r="N13">
        <v>207.69650454521144</v>
      </c>
      <c r="O13" s="189">
        <v>364.8</v>
      </c>
      <c r="P13" s="1">
        <v>70.207197976112326</v>
      </c>
      <c r="Q13">
        <v>434.6</v>
      </c>
      <c r="R13" s="1">
        <v>70.558566427230787</v>
      </c>
      <c r="S13" s="189">
        <v>82.7</v>
      </c>
      <c r="T13">
        <v>50.35066564083094</v>
      </c>
      <c r="U13">
        <v>142.5</v>
      </c>
    </row>
    <row r="14" spans="1:21" x14ac:dyDescent="0.3">
      <c r="A14" s="2" t="s">
        <v>36</v>
      </c>
      <c r="B14">
        <v>1.249394416809076E-2</v>
      </c>
      <c r="C14">
        <v>0</v>
      </c>
      <c r="D14">
        <v>3.593137264251705E-2</v>
      </c>
      <c r="E14">
        <v>0</v>
      </c>
      <c r="F14">
        <v>0.13434040546417181</v>
      </c>
      <c r="G14">
        <v>0</v>
      </c>
      <c r="H14">
        <v>0.2327511787414544</v>
      </c>
      <c r="I14">
        <v>0</v>
      </c>
      <c r="J14">
        <v>0.72014002799987753</v>
      </c>
      <c r="K14">
        <v>0</v>
      </c>
      <c r="L14">
        <v>33.020257902145332</v>
      </c>
      <c r="M14" s="189">
        <v>125.2</v>
      </c>
      <c r="N14" s="1">
        <v>204.74722890853835</v>
      </c>
      <c r="O14">
        <v>365.8</v>
      </c>
      <c r="P14">
        <v>70.604597449302631</v>
      </c>
      <c r="Q14">
        <v>436.5</v>
      </c>
      <c r="R14">
        <v>72.200463604927037</v>
      </c>
      <c r="S14">
        <v>82</v>
      </c>
      <c r="T14" s="1">
        <v>49.817898321151674</v>
      </c>
      <c r="U14" s="189">
        <v>141.30000000000001</v>
      </c>
    </row>
    <row r="15" spans="1:21" x14ac:dyDescent="0.3">
      <c r="A15" s="2" t="s">
        <v>37</v>
      </c>
      <c r="B15">
        <v>2.3941040039062458E-2</v>
      </c>
      <c r="C15">
        <v>0</v>
      </c>
      <c r="D15">
        <v>7.4505734443664512E-2</v>
      </c>
      <c r="E15">
        <v>0</v>
      </c>
      <c r="F15">
        <v>0.25841138362884464</v>
      </c>
      <c r="G15">
        <v>0</v>
      </c>
      <c r="H15">
        <v>0.4767317771911615</v>
      </c>
      <c r="I15">
        <v>0</v>
      </c>
      <c r="J15">
        <v>1.5173442840576139</v>
      </c>
      <c r="K15">
        <v>0</v>
      </c>
      <c r="L15">
        <v>67.065344619750931</v>
      </c>
      <c r="M15">
        <v>123.4</v>
      </c>
      <c r="N15">
        <v>430.59476864337864</v>
      </c>
      <c r="O15">
        <v>362.3</v>
      </c>
      <c r="P15" s="189">
        <v>145.04993791580151</v>
      </c>
      <c r="Q15" s="1">
        <v>431.2</v>
      </c>
      <c r="R15">
        <v>148.26767592430093</v>
      </c>
      <c r="S15">
        <v>82.8</v>
      </c>
      <c r="T15">
        <v>101.7328086614605</v>
      </c>
      <c r="U15">
        <v>138.4</v>
      </c>
    </row>
    <row r="16" spans="1:21" x14ac:dyDescent="0.3">
      <c r="A16" s="2" t="s">
        <v>38</v>
      </c>
      <c r="B16">
        <v>2.3432064056396418E-2</v>
      </c>
      <c r="C16">
        <v>0</v>
      </c>
      <c r="D16">
        <v>7.0309209823608332E-2</v>
      </c>
      <c r="E16">
        <v>0</v>
      </c>
      <c r="F16">
        <v>0.2561906337738033</v>
      </c>
      <c r="G16">
        <v>0</v>
      </c>
      <c r="H16">
        <v>0.46083097457885691</v>
      </c>
      <c r="I16">
        <v>0</v>
      </c>
      <c r="J16">
        <v>1.5266461849212611</v>
      </c>
      <c r="K16">
        <v>0</v>
      </c>
      <c r="L16">
        <v>67.082107067108126</v>
      </c>
      <c r="M16">
        <v>122.8</v>
      </c>
      <c r="N16">
        <v>412.17491436004582</v>
      </c>
      <c r="O16">
        <v>363.9</v>
      </c>
      <c r="P16">
        <v>141.39629013538311</v>
      </c>
      <c r="Q16">
        <v>431.6</v>
      </c>
      <c r="R16">
        <v>137.73947424888567</v>
      </c>
      <c r="S16">
        <v>82</v>
      </c>
      <c r="T16">
        <v>98.590466523170363</v>
      </c>
      <c r="U16">
        <v>138</v>
      </c>
    </row>
    <row r="17" spans="1:21" x14ac:dyDescent="0.3">
      <c r="A17" s="1" t="s">
        <v>40</v>
      </c>
      <c r="B17" s="1">
        <f t="shared" ref="B17:U17" si="0">MIN(B5:B16)</f>
        <v>1.1666178703308052E-2</v>
      </c>
      <c r="C17" s="1">
        <f t="shared" si="0"/>
        <v>0</v>
      </c>
      <c r="D17" s="1">
        <f t="shared" si="0"/>
        <v>3.124785423278803E-2</v>
      </c>
      <c r="E17" s="1">
        <f t="shared" si="0"/>
        <v>0</v>
      </c>
      <c r="F17" s="1">
        <f t="shared" si="0"/>
        <v>0.1265402793884273</v>
      </c>
      <c r="G17" s="1">
        <f t="shared" si="0"/>
        <v>0</v>
      </c>
      <c r="H17" s="1">
        <f t="shared" si="0"/>
        <v>0.22807614803314161</v>
      </c>
      <c r="I17" s="1">
        <f t="shared" si="0"/>
        <v>0</v>
      </c>
      <c r="J17" s="1">
        <f t="shared" si="0"/>
        <v>0.71857349872589071</v>
      </c>
      <c r="K17" s="1">
        <f t="shared" si="0"/>
        <v>0</v>
      </c>
      <c r="L17" s="1">
        <f t="shared" si="0"/>
        <v>32.992141866683923</v>
      </c>
      <c r="M17" s="1">
        <f t="shared" si="0"/>
        <v>121.7</v>
      </c>
      <c r="N17" s="1">
        <f t="shared" si="0"/>
        <v>204.74722890853835</v>
      </c>
      <c r="O17" s="1">
        <f t="shared" si="0"/>
        <v>361.4</v>
      </c>
      <c r="P17" s="1">
        <f t="shared" si="0"/>
        <v>70.207197976112326</v>
      </c>
      <c r="Q17" s="1">
        <f t="shared" si="0"/>
        <v>431.2</v>
      </c>
      <c r="R17" s="1">
        <f t="shared" si="0"/>
        <v>70.558566427230787</v>
      </c>
      <c r="S17" s="1">
        <f t="shared" si="0"/>
        <v>81.400000000000006</v>
      </c>
      <c r="T17" s="1">
        <f t="shared" si="0"/>
        <v>49.817898321151674</v>
      </c>
      <c r="U17" s="1">
        <f t="shared" si="0"/>
        <v>136.30000000000001</v>
      </c>
    </row>
  </sheetData>
  <mergeCells count="9">
    <mergeCell ref="B2:U2"/>
    <mergeCell ref="B3:C3"/>
    <mergeCell ref="D3:E3"/>
    <mergeCell ref="F3:G3"/>
    <mergeCell ref="H3:I3"/>
    <mergeCell ref="J3:K3"/>
    <mergeCell ref="L3:M3"/>
    <mergeCell ref="N3:O3"/>
    <mergeCell ref="T3:U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"/>
  <sheetViews>
    <sheetView tabSelected="1" topLeftCell="B8" zoomScale="85" zoomScaleNormal="85" workbookViewId="0">
      <selection activeCell="U5" sqref="U5:U35"/>
    </sheetView>
  </sheetViews>
  <sheetFormatPr baseColWidth="10" defaultRowHeight="14.4" x14ac:dyDescent="0.3"/>
  <cols>
    <col min="1" max="1" width="25.44140625" style="189" bestFit="1" customWidth="1"/>
    <col min="2" max="16384" width="11.5546875" style="189"/>
  </cols>
  <sheetData>
    <row r="2" spans="1:21" ht="14.4" customHeight="1" x14ac:dyDescent="0.35">
      <c r="B2" s="215" t="s">
        <v>42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1:21" ht="18" thickBot="1" x14ac:dyDescent="0.4">
      <c r="B3" s="210" t="s">
        <v>1</v>
      </c>
      <c r="C3" s="210"/>
      <c r="D3" s="210" t="s">
        <v>2</v>
      </c>
      <c r="E3" s="210"/>
      <c r="F3" s="210" t="s">
        <v>3</v>
      </c>
      <c r="G3" s="210"/>
      <c r="H3" s="210" t="s">
        <v>4</v>
      </c>
      <c r="I3" s="210"/>
      <c r="J3" s="210" t="s">
        <v>5</v>
      </c>
      <c r="K3" s="210"/>
      <c r="L3" s="210" t="s">
        <v>9</v>
      </c>
      <c r="M3" s="210"/>
      <c r="N3" s="210" t="s">
        <v>10</v>
      </c>
      <c r="O3" s="210"/>
      <c r="P3" s="188" t="s">
        <v>12</v>
      </c>
      <c r="Q3" s="188"/>
      <c r="R3" s="188" t="s">
        <v>13</v>
      </c>
      <c r="S3" s="188"/>
      <c r="T3" s="210" t="s">
        <v>14</v>
      </c>
      <c r="U3" s="210"/>
    </row>
    <row r="4" spans="1:21" ht="15" thickTop="1" x14ac:dyDescent="0.3"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 t="s">
        <v>6</v>
      </c>
      <c r="Q4" s="3" t="s">
        <v>7</v>
      </c>
      <c r="R4" s="3" t="s">
        <v>6</v>
      </c>
      <c r="S4" s="3" t="s">
        <v>7</v>
      </c>
      <c r="T4" s="3" t="s">
        <v>6</v>
      </c>
      <c r="U4" s="3" t="s">
        <v>7</v>
      </c>
    </row>
    <row r="5" spans="1:21" x14ac:dyDescent="0.3">
      <c r="A5" s="2" t="s">
        <v>43</v>
      </c>
      <c r="B5" s="1">
        <v>8.2774162292480126E-4</v>
      </c>
      <c r="C5" s="1">
        <v>0</v>
      </c>
      <c r="D5" s="1">
        <v>1.4132499694824174E-3</v>
      </c>
      <c r="E5" s="1">
        <v>0</v>
      </c>
      <c r="F5" s="1">
        <v>3.9094209671020454E-3</v>
      </c>
      <c r="G5" s="1">
        <v>0</v>
      </c>
      <c r="H5" s="1">
        <v>7.5209379196166954E-3</v>
      </c>
      <c r="I5" s="1">
        <v>0</v>
      </c>
      <c r="J5" s="1">
        <v>1.2706685066223106E-2</v>
      </c>
      <c r="K5" s="1">
        <v>0</v>
      </c>
      <c r="L5" s="1">
        <v>0.14418599605560262</v>
      </c>
      <c r="M5">
        <v>6042.8</v>
      </c>
      <c r="N5" s="1">
        <v>0.57685296535491881</v>
      </c>
      <c r="O5">
        <v>25722.2</v>
      </c>
      <c r="P5" s="1">
        <v>0.1506762742996211</v>
      </c>
      <c r="Q5">
        <v>9309.2000000000007</v>
      </c>
      <c r="R5" s="1">
        <v>0.1657551050186151</v>
      </c>
      <c r="S5">
        <v>3342.9</v>
      </c>
      <c r="T5" s="1">
        <v>0.1986511945724482</v>
      </c>
      <c r="U5">
        <v>8394.2000000000007</v>
      </c>
    </row>
    <row r="6" spans="1:21" x14ac:dyDescent="0.3">
      <c r="A6" s="2" t="s">
        <v>44</v>
      </c>
      <c r="B6">
        <v>1.5182018280029273E-3</v>
      </c>
      <c r="C6">
        <v>0</v>
      </c>
      <c r="D6">
        <v>3.5256862640380823E-3</v>
      </c>
      <c r="E6">
        <v>0</v>
      </c>
      <c r="F6">
        <v>1.7819929122924752E-2</v>
      </c>
      <c r="G6">
        <v>2.5</v>
      </c>
      <c r="H6">
        <v>4.1304969787597609E-2</v>
      </c>
      <c r="I6">
        <v>3.2</v>
      </c>
      <c r="J6">
        <v>0.10026919841766332</v>
      </c>
      <c r="K6">
        <v>2.8</v>
      </c>
      <c r="L6">
        <v>0.67416017055511435</v>
      </c>
      <c r="M6">
        <v>3264.3</v>
      </c>
      <c r="N6">
        <v>4.2491858243942202</v>
      </c>
      <c r="O6">
        <v>13733.8</v>
      </c>
      <c r="P6">
        <v>1.6959638595581001</v>
      </c>
      <c r="Q6">
        <v>7320.3</v>
      </c>
      <c r="R6">
        <v>2.2766919612884484</v>
      </c>
      <c r="S6">
        <v>3277</v>
      </c>
      <c r="T6">
        <v>1.2864822864532421</v>
      </c>
      <c r="U6">
        <v>4735.8</v>
      </c>
    </row>
    <row r="7" spans="1:21" x14ac:dyDescent="0.3">
      <c r="A7" s="2" t="s">
        <v>45</v>
      </c>
      <c r="B7">
        <v>1.1871623992919859E-2</v>
      </c>
      <c r="C7">
        <v>0</v>
      </c>
      <c r="D7">
        <v>3.6615991592407186E-2</v>
      </c>
      <c r="E7" s="189">
        <v>0</v>
      </c>
      <c r="F7">
        <v>0.12785444259643511</v>
      </c>
      <c r="G7" s="189">
        <v>0</v>
      </c>
      <c r="H7">
        <v>0.23786497116088831</v>
      </c>
      <c r="I7" s="189">
        <v>0</v>
      </c>
      <c r="J7">
        <v>0.74481041431426953</v>
      </c>
      <c r="K7" s="189">
        <v>0</v>
      </c>
      <c r="L7">
        <v>34.007645606994586</v>
      </c>
      <c r="M7">
        <v>127.6</v>
      </c>
      <c r="N7">
        <v>211.8579082727428</v>
      </c>
      <c r="O7">
        <v>367.6</v>
      </c>
      <c r="P7">
        <v>73.872413325309694</v>
      </c>
      <c r="Q7">
        <v>436.5</v>
      </c>
      <c r="R7">
        <v>71.519840693473782</v>
      </c>
      <c r="S7">
        <v>84.2</v>
      </c>
      <c r="T7" s="189">
        <v>51.060950326919503</v>
      </c>
      <c r="U7" s="189">
        <v>142.30000000000001</v>
      </c>
    </row>
    <row r="8" spans="1:21" x14ac:dyDescent="0.3">
      <c r="A8" s="2" t="s">
        <v>46</v>
      </c>
      <c r="B8">
        <v>2.4348616600036573E-2</v>
      </c>
      <c r="C8">
        <v>0</v>
      </c>
      <c r="D8">
        <v>7.4716806411743136E-2</v>
      </c>
      <c r="E8" s="189">
        <v>0</v>
      </c>
      <c r="F8">
        <v>0.26140913963317824</v>
      </c>
      <c r="G8" s="189">
        <v>0</v>
      </c>
      <c r="H8">
        <v>0.4792223215103143</v>
      </c>
      <c r="I8" s="189">
        <v>0</v>
      </c>
      <c r="J8">
        <v>1.518632507324214</v>
      </c>
      <c r="K8" s="189">
        <v>0</v>
      </c>
      <c r="L8">
        <v>68.237706732749899</v>
      </c>
      <c r="M8">
        <v>123.4</v>
      </c>
      <c r="N8">
        <v>424.01250164508775</v>
      </c>
      <c r="O8">
        <v>365.3</v>
      </c>
      <c r="P8">
        <v>144.7844946622844</v>
      </c>
      <c r="Q8">
        <v>431.6</v>
      </c>
      <c r="R8">
        <v>139.28404049873308</v>
      </c>
      <c r="S8">
        <v>81.8</v>
      </c>
      <c r="T8">
        <v>97.617575144767741</v>
      </c>
      <c r="U8">
        <v>138.6</v>
      </c>
    </row>
    <row r="9" spans="1:21" x14ac:dyDescent="0.3">
      <c r="A9" s="2" t="s">
        <v>47</v>
      </c>
      <c r="B9">
        <v>1.18885040283203E-2</v>
      </c>
      <c r="C9">
        <v>0</v>
      </c>
      <c r="D9">
        <v>3.6305713653564407E-2</v>
      </c>
      <c r="E9" s="189">
        <v>0</v>
      </c>
      <c r="F9">
        <v>0.13015925884246782</v>
      </c>
      <c r="G9" s="189">
        <v>0</v>
      </c>
      <c r="H9">
        <v>0.24174876213073682</v>
      </c>
      <c r="I9" s="189">
        <v>0</v>
      </c>
      <c r="J9">
        <v>0.75796699523925748</v>
      </c>
      <c r="K9" s="189">
        <v>0</v>
      </c>
      <c r="L9" s="209">
        <v>33.850986528396561</v>
      </c>
      <c r="M9" s="209">
        <v>109</v>
      </c>
      <c r="N9" s="209">
        <v>207.81125824451402</v>
      </c>
      <c r="O9" s="209">
        <v>346.7</v>
      </c>
      <c r="P9" s="209">
        <v>73.634153914451559</v>
      </c>
      <c r="Q9" s="209">
        <v>412.1</v>
      </c>
      <c r="R9" s="209">
        <v>73.747266960144017</v>
      </c>
      <c r="S9" s="209">
        <v>65.7</v>
      </c>
      <c r="T9" s="209">
        <v>53.188047432899417</v>
      </c>
      <c r="U9" s="209">
        <v>124.8</v>
      </c>
    </row>
    <row r="10" spans="1:21" x14ac:dyDescent="0.3">
      <c r="A10" s="2" t="s">
        <v>48</v>
      </c>
      <c r="B10">
        <v>2.4033212661743131E-2</v>
      </c>
      <c r="C10">
        <v>0</v>
      </c>
      <c r="D10">
        <v>7.3816275596618602E-2</v>
      </c>
      <c r="E10" s="189">
        <v>0</v>
      </c>
      <c r="F10">
        <v>0.26248481273651081</v>
      </c>
      <c r="G10" s="189">
        <v>0</v>
      </c>
      <c r="H10">
        <v>0.47692353725433295</v>
      </c>
      <c r="I10" s="189">
        <v>0</v>
      </c>
      <c r="J10">
        <v>1.5030796051025352</v>
      </c>
      <c r="K10" s="189">
        <v>0</v>
      </c>
      <c r="L10">
        <v>70.735026550292929</v>
      </c>
      <c r="M10" s="1">
        <v>107</v>
      </c>
      <c r="N10">
        <v>443.75447602271981</v>
      </c>
      <c r="O10" s="1">
        <v>344.4</v>
      </c>
      <c r="P10">
        <v>153.22301406860299</v>
      </c>
      <c r="Q10" s="1">
        <v>411.5</v>
      </c>
      <c r="R10">
        <v>145.05351481437643</v>
      </c>
      <c r="S10" s="1">
        <v>64.5</v>
      </c>
      <c r="T10">
        <v>107.51296124458261</v>
      </c>
      <c r="U10" s="1">
        <v>123.7</v>
      </c>
    </row>
    <row r="11" spans="1:21" x14ac:dyDescent="0.3">
      <c r="A11" s="2" t="s">
        <v>53</v>
      </c>
      <c r="B11" s="192">
        <v>1.1865115165710391E-2</v>
      </c>
      <c r="C11" s="192">
        <v>0</v>
      </c>
      <c r="D11" s="192">
        <v>3.7402963638305628E-2</v>
      </c>
      <c r="E11" s="192">
        <v>0</v>
      </c>
      <c r="F11" s="192">
        <v>0.13064239025115909</v>
      </c>
      <c r="G11" s="192">
        <v>0</v>
      </c>
      <c r="H11" s="192">
        <v>0.24175212383270211</v>
      </c>
      <c r="I11" s="192">
        <v>0</v>
      </c>
      <c r="J11" s="192">
        <v>0.75179014205932571</v>
      </c>
      <c r="K11" s="192">
        <v>0</v>
      </c>
      <c r="L11" s="192">
        <v>34.171716618537857</v>
      </c>
      <c r="M11" s="192">
        <v>126.5</v>
      </c>
      <c r="N11" s="192">
        <v>213.94094400405842</v>
      </c>
      <c r="O11" s="192">
        <v>367.6</v>
      </c>
      <c r="P11" s="192">
        <v>72.981744861602749</v>
      </c>
      <c r="Q11" s="192">
        <v>433.4</v>
      </c>
      <c r="R11" s="192">
        <v>73.164744925498923</v>
      </c>
      <c r="S11" s="192">
        <v>83.3</v>
      </c>
      <c r="T11" s="192">
        <v>51.745032334327661</v>
      </c>
      <c r="U11" s="192">
        <v>139.30000000000001</v>
      </c>
    </row>
    <row r="12" spans="1:21" x14ac:dyDescent="0.3">
      <c r="A12" s="2" t="s">
        <v>54</v>
      </c>
      <c r="B12" s="192">
        <v>1.216661930084223E-2</v>
      </c>
      <c r="C12" s="192">
        <v>0</v>
      </c>
      <c r="D12" s="192">
        <v>3.7506484985351508E-2</v>
      </c>
      <c r="E12" s="192">
        <v>0</v>
      </c>
      <c r="F12" s="192">
        <v>0.12895860671997039</v>
      </c>
      <c r="G12" s="192">
        <v>0</v>
      </c>
      <c r="H12" s="192">
        <v>0.23986327648162797</v>
      </c>
      <c r="I12" s="192">
        <v>0</v>
      </c>
      <c r="J12" s="192">
        <v>0.75629467964172314</v>
      </c>
      <c r="K12" s="192">
        <v>0</v>
      </c>
      <c r="L12" s="192">
        <v>34.350273609161327</v>
      </c>
      <c r="M12" s="192">
        <v>126.5</v>
      </c>
      <c r="N12" s="192">
        <v>214.64146287441221</v>
      </c>
      <c r="O12" s="192">
        <v>365.1</v>
      </c>
      <c r="P12" s="192">
        <v>73.133162045478784</v>
      </c>
      <c r="Q12" s="192">
        <v>437.3</v>
      </c>
      <c r="R12" s="192">
        <v>70.976925420761091</v>
      </c>
      <c r="S12" s="192">
        <v>83.7</v>
      </c>
      <c r="T12" s="192">
        <v>51.857809805869998</v>
      </c>
      <c r="U12" s="192">
        <v>140.4</v>
      </c>
    </row>
    <row r="13" spans="1:21" x14ac:dyDescent="0.3">
      <c r="A13" s="2" t="s">
        <v>55</v>
      </c>
      <c r="B13">
        <v>2.4037241935729942E-2</v>
      </c>
      <c r="C13">
        <v>0</v>
      </c>
      <c r="D13">
        <v>7.341001033782954E-2</v>
      </c>
      <c r="E13">
        <v>0</v>
      </c>
      <c r="F13">
        <v>0.2646903038024897</v>
      </c>
      <c r="G13">
        <v>0</v>
      </c>
      <c r="H13">
        <v>0.48102676868438676</v>
      </c>
      <c r="I13">
        <v>0</v>
      </c>
      <c r="J13">
        <v>1.5016775369644102</v>
      </c>
      <c r="K13">
        <v>0</v>
      </c>
      <c r="L13">
        <v>64.925340008735589</v>
      </c>
      <c r="M13">
        <v>123.9</v>
      </c>
      <c r="N13">
        <v>413.15107340812648</v>
      </c>
      <c r="O13">
        <v>362.5</v>
      </c>
      <c r="P13">
        <v>139.83744084835001</v>
      </c>
      <c r="Q13">
        <v>437.2</v>
      </c>
      <c r="R13">
        <v>139.1580066919322</v>
      </c>
      <c r="S13">
        <v>81.400000000000006</v>
      </c>
      <c r="T13">
        <v>99.371897172927831</v>
      </c>
      <c r="U13">
        <v>138.80000000000001</v>
      </c>
    </row>
    <row r="14" spans="1:21" x14ac:dyDescent="0.3">
      <c r="A14" s="2" t="s">
        <v>56</v>
      </c>
      <c r="B14">
        <v>2.4993062019348092E-2</v>
      </c>
      <c r="C14">
        <v>0</v>
      </c>
      <c r="D14">
        <v>7.1860051155090254E-2</v>
      </c>
      <c r="E14">
        <v>0</v>
      </c>
      <c r="F14">
        <v>0.24993515014648399</v>
      </c>
      <c r="G14">
        <v>0</v>
      </c>
      <c r="H14">
        <v>0.45770318508148139</v>
      </c>
      <c r="I14">
        <v>0</v>
      </c>
      <c r="J14">
        <v>1.4683804988861051</v>
      </c>
      <c r="K14">
        <v>0</v>
      </c>
      <c r="L14">
        <v>64.954960298538154</v>
      </c>
      <c r="M14">
        <v>124</v>
      </c>
      <c r="N14">
        <v>411.35928268432565</v>
      </c>
      <c r="O14">
        <v>364.6</v>
      </c>
      <c r="P14">
        <v>139.2439937829966</v>
      </c>
      <c r="Q14">
        <v>431.9</v>
      </c>
      <c r="R14">
        <v>138.28474094867661</v>
      </c>
      <c r="S14">
        <v>81.599999999999994</v>
      </c>
      <c r="T14">
        <v>97.78307487964625</v>
      </c>
      <c r="U14">
        <v>137.30000000000001</v>
      </c>
    </row>
    <row r="15" spans="1:21" x14ac:dyDescent="0.3">
      <c r="A15" s="2" t="s">
        <v>57</v>
      </c>
      <c r="B15">
        <v>1.167411804199214E-2</v>
      </c>
      <c r="C15">
        <v>0</v>
      </c>
      <c r="D15">
        <v>3.7602758407592737E-2</v>
      </c>
      <c r="E15">
        <v>0</v>
      </c>
      <c r="F15">
        <v>0.13293967247009228</v>
      </c>
      <c r="G15">
        <v>0</v>
      </c>
      <c r="H15">
        <v>0.2441289663314814</v>
      </c>
      <c r="I15">
        <v>0</v>
      </c>
      <c r="J15">
        <v>0.75360691547393743</v>
      </c>
      <c r="K15">
        <v>0</v>
      </c>
      <c r="L15">
        <v>34.288105010986285</v>
      </c>
      <c r="M15">
        <v>126</v>
      </c>
      <c r="N15">
        <v>216.86389608383121</v>
      </c>
      <c r="O15">
        <v>363.2</v>
      </c>
      <c r="P15">
        <v>74.506043863296483</v>
      </c>
      <c r="Q15">
        <v>438</v>
      </c>
      <c r="R15">
        <v>72.55814118385311</v>
      </c>
      <c r="S15">
        <v>82.9</v>
      </c>
      <c r="T15">
        <v>56.57816462516778</v>
      </c>
      <c r="U15">
        <v>138.30000000000001</v>
      </c>
    </row>
    <row r="16" spans="1:21" x14ac:dyDescent="0.3">
      <c r="A16" s="2" t="s">
        <v>58</v>
      </c>
      <c r="B16">
        <v>1.1666178703308052E-2</v>
      </c>
      <c r="C16">
        <v>0</v>
      </c>
      <c r="D16">
        <v>3.7512540817260721E-2</v>
      </c>
      <c r="E16">
        <v>0</v>
      </c>
      <c r="F16">
        <v>0.1318446636199947</v>
      </c>
      <c r="G16">
        <v>0</v>
      </c>
      <c r="H16">
        <v>0.24494261741638143</v>
      </c>
      <c r="I16">
        <v>0</v>
      </c>
      <c r="J16">
        <v>0.74899721145629861</v>
      </c>
      <c r="K16">
        <v>0</v>
      </c>
      <c r="L16">
        <v>34.584763622283887</v>
      </c>
      <c r="M16">
        <v>124.2</v>
      </c>
      <c r="N16">
        <v>213.41629414558352</v>
      </c>
      <c r="O16">
        <v>365.5</v>
      </c>
      <c r="P16">
        <v>73.08508384227747</v>
      </c>
      <c r="Q16">
        <v>436.6</v>
      </c>
      <c r="R16">
        <v>72.732896280288642</v>
      </c>
      <c r="S16">
        <v>83.4</v>
      </c>
      <c r="T16">
        <v>52.526930785179083</v>
      </c>
      <c r="U16">
        <v>140.1</v>
      </c>
    </row>
    <row r="17" spans="1:21" x14ac:dyDescent="0.3">
      <c r="A17" s="2" t="s">
        <v>59</v>
      </c>
      <c r="B17">
        <v>2.3431468009948681E-2</v>
      </c>
      <c r="C17">
        <v>0</v>
      </c>
      <c r="D17">
        <v>7.0293807983398418E-2</v>
      </c>
      <c r="E17">
        <v>0</v>
      </c>
      <c r="F17">
        <v>0.25618696212768521</v>
      </c>
      <c r="G17">
        <v>0</v>
      </c>
      <c r="H17">
        <v>0.45926508903503371</v>
      </c>
      <c r="I17">
        <v>0</v>
      </c>
      <c r="J17">
        <v>1.4418440341949421</v>
      </c>
      <c r="K17">
        <v>0</v>
      </c>
      <c r="L17">
        <v>68.106763291358902</v>
      </c>
      <c r="M17">
        <v>124</v>
      </c>
      <c r="N17">
        <v>427.9849278688427</v>
      </c>
      <c r="O17">
        <v>365</v>
      </c>
      <c r="P17">
        <v>144.21210312843272</v>
      </c>
      <c r="Q17">
        <v>433</v>
      </c>
      <c r="R17">
        <v>138.41727275848331</v>
      </c>
      <c r="S17">
        <v>82.6</v>
      </c>
      <c r="T17">
        <v>98.2642721891403</v>
      </c>
      <c r="U17">
        <v>138.1</v>
      </c>
    </row>
    <row r="18" spans="1:21" x14ac:dyDescent="0.3">
      <c r="A18" s="2" t="s">
        <v>60</v>
      </c>
      <c r="B18">
        <v>2.3433089256286569E-2</v>
      </c>
      <c r="C18">
        <v>0</v>
      </c>
      <c r="D18">
        <v>6.8732428550720162E-2</v>
      </c>
      <c r="E18">
        <v>0</v>
      </c>
      <c r="F18">
        <v>0.24993710517883261</v>
      </c>
      <c r="G18">
        <v>0</v>
      </c>
      <c r="H18">
        <v>0.48649487495422317</v>
      </c>
      <c r="I18">
        <v>0</v>
      </c>
      <c r="J18">
        <v>1.4972954034805237</v>
      </c>
      <c r="K18">
        <v>0</v>
      </c>
      <c r="L18">
        <v>67.4484770774841</v>
      </c>
      <c r="M18">
        <v>121.7</v>
      </c>
      <c r="N18">
        <v>429.06800341606112</v>
      </c>
      <c r="O18">
        <v>361.4</v>
      </c>
      <c r="P18">
        <v>139.0362226009363</v>
      </c>
      <c r="Q18">
        <v>434.1</v>
      </c>
      <c r="R18">
        <v>142.0604532957073</v>
      </c>
      <c r="S18">
        <v>82.1</v>
      </c>
      <c r="T18">
        <v>100.11690502166729</v>
      </c>
      <c r="U18">
        <v>136.30000000000001</v>
      </c>
    </row>
    <row r="19" spans="1:21" x14ac:dyDescent="0.3">
      <c r="A19" s="2" t="s">
        <v>61</v>
      </c>
      <c r="B19">
        <v>1.4055824279785089E-2</v>
      </c>
      <c r="C19">
        <v>0</v>
      </c>
      <c r="D19">
        <v>3.124785423278803E-2</v>
      </c>
      <c r="E19">
        <v>0</v>
      </c>
      <c r="F19">
        <v>0.1265402793884273</v>
      </c>
      <c r="G19">
        <v>0</v>
      </c>
      <c r="H19">
        <v>0.22807614803314161</v>
      </c>
      <c r="I19">
        <v>0</v>
      </c>
      <c r="J19">
        <v>0.71857349872589071</v>
      </c>
      <c r="K19">
        <v>0</v>
      </c>
      <c r="L19">
        <v>32.992141866683923</v>
      </c>
      <c r="M19">
        <v>125</v>
      </c>
      <c r="N19">
        <v>207.69650454521144</v>
      </c>
      <c r="O19">
        <v>364.8</v>
      </c>
      <c r="P19">
        <v>70.207197976112326</v>
      </c>
      <c r="Q19">
        <v>434.6</v>
      </c>
      <c r="R19">
        <v>70.558566427230787</v>
      </c>
      <c r="S19">
        <v>82.7</v>
      </c>
      <c r="T19">
        <v>50.35066564083094</v>
      </c>
      <c r="U19">
        <v>142.5</v>
      </c>
    </row>
    <row r="20" spans="1:21" x14ac:dyDescent="0.3">
      <c r="A20" s="2" t="s">
        <v>62</v>
      </c>
      <c r="B20">
        <v>1.249394416809076E-2</v>
      </c>
      <c r="C20">
        <v>0</v>
      </c>
      <c r="D20">
        <v>3.593137264251705E-2</v>
      </c>
      <c r="E20">
        <v>0</v>
      </c>
      <c r="F20">
        <v>0.13434040546417181</v>
      </c>
      <c r="G20">
        <v>0</v>
      </c>
      <c r="H20">
        <v>0.2327511787414544</v>
      </c>
      <c r="I20">
        <v>0</v>
      </c>
      <c r="J20">
        <v>0.72014002799987753</v>
      </c>
      <c r="K20">
        <v>0</v>
      </c>
      <c r="L20">
        <v>33.020257902145332</v>
      </c>
      <c r="M20">
        <v>125.2</v>
      </c>
      <c r="N20">
        <v>204.74722890853835</v>
      </c>
      <c r="O20">
        <v>365.8</v>
      </c>
      <c r="P20">
        <v>70.604597449302631</v>
      </c>
      <c r="Q20">
        <v>436.5</v>
      </c>
      <c r="R20">
        <v>72.200463604927037</v>
      </c>
      <c r="S20">
        <v>82</v>
      </c>
      <c r="T20">
        <v>49.817898321151674</v>
      </c>
      <c r="U20">
        <v>141.30000000000001</v>
      </c>
    </row>
    <row r="21" spans="1:21" x14ac:dyDescent="0.3">
      <c r="A21" s="2" t="s">
        <v>63</v>
      </c>
      <c r="B21">
        <v>2.3941040039062458E-2</v>
      </c>
      <c r="C21">
        <v>0</v>
      </c>
      <c r="D21">
        <v>7.4505734443664512E-2</v>
      </c>
      <c r="E21">
        <v>0</v>
      </c>
      <c r="F21">
        <v>0.25841138362884464</v>
      </c>
      <c r="G21">
        <v>0</v>
      </c>
      <c r="H21">
        <v>0.4767317771911615</v>
      </c>
      <c r="I21">
        <v>0</v>
      </c>
      <c r="J21">
        <v>1.5173442840576139</v>
      </c>
      <c r="K21">
        <v>0</v>
      </c>
      <c r="L21">
        <v>67.065344619750931</v>
      </c>
      <c r="M21">
        <v>123.4</v>
      </c>
      <c r="N21">
        <v>430.59476864337864</v>
      </c>
      <c r="O21">
        <v>362.3</v>
      </c>
      <c r="P21">
        <v>145.04993791580151</v>
      </c>
      <c r="Q21">
        <v>431.2</v>
      </c>
      <c r="R21">
        <v>148.26767592430093</v>
      </c>
      <c r="S21">
        <v>82.8</v>
      </c>
      <c r="T21">
        <v>101.7328086614605</v>
      </c>
      <c r="U21">
        <v>138.4</v>
      </c>
    </row>
    <row r="22" spans="1:21" ht="15.6" customHeight="1" x14ac:dyDescent="0.3">
      <c r="A22" s="2" t="s">
        <v>64</v>
      </c>
      <c r="B22">
        <v>2.3432064056396418E-2</v>
      </c>
      <c r="C22">
        <v>0</v>
      </c>
      <c r="D22">
        <v>7.0309209823608332E-2</v>
      </c>
      <c r="E22">
        <v>0</v>
      </c>
      <c r="F22">
        <v>0.2561906337738033</v>
      </c>
      <c r="G22">
        <v>0</v>
      </c>
      <c r="H22">
        <v>0.46083097457885691</v>
      </c>
      <c r="I22">
        <v>0</v>
      </c>
      <c r="J22">
        <v>1.5266461849212611</v>
      </c>
      <c r="K22">
        <v>0</v>
      </c>
      <c r="L22">
        <v>67.082107067108126</v>
      </c>
      <c r="M22">
        <v>122.8</v>
      </c>
      <c r="N22">
        <v>412.17491436004582</v>
      </c>
      <c r="O22">
        <v>363.9</v>
      </c>
      <c r="P22">
        <v>141.39629013538311</v>
      </c>
      <c r="Q22">
        <v>431.6</v>
      </c>
      <c r="R22">
        <v>137.73947424888567</v>
      </c>
      <c r="S22">
        <v>82</v>
      </c>
      <c r="T22">
        <v>98.590466523170363</v>
      </c>
      <c r="U22">
        <v>138</v>
      </c>
    </row>
    <row r="23" spans="1:21" x14ac:dyDescent="0.3">
      <c r="A23" s="2" t="s">
        <v>58</v>
      </c>
      <c r="B23" s="189">
        <v>1.1666178703308052E-2</v>
      </c>
      <c r="C23" s="189">
        <v>0</v>
      </c>
      <c r="D23" s="189">
        <v>3.7512540817260721E-2</v>
      </c>
      <c r="E23" s="189">
        <v>0</v>
      </c>
      <c r="F23" s="189">
        <v>0.1318446636199947</v>
      </c>
      <c r="G23" s="189">
        <v>0</v>
      </c>
      <c r="H23" s="189">
        <v>0.24494261741638143</v>
      </c>
      <c r="I23" s="189">
        <v>0</v>
      </c>
      <c r="J23" s="189">
        <v>0.74899721145629861</v>
      </c>
      <c r="K23" s="189">
        <v>0</v>
      </c>
      <c r="L23" s="189">
        <v>34.584763622283887</v>
      </c>
      <c r="M23" s="189">
        <v>124.2</v>
      </c>
      <c r="N23" s="189">
        <v>213.41629414558352</v>
      </c>
      <c r="O23" s="189">
        <v>365.5</v>
      </c>
      <c r="P23" s="189">
        <v>73.08508384227747</v>
      </c>
      <c r="Q23" s="189">
        <v>436.6</v>
      </c>
      <c r="R23" s="189">
        <v>72.732896280288642</v>
      </c>
      <c r="S23" s="189">
        <v>83.4</v>
      </c>
      <c r="T23" s="189">
        <v>52.526930785179083</v>
      </c>
      <c r="U23" s="189">
        <v>140.1</v>
      </c>
    </row>
    <row r="24" spans="1:21" s="192" customFormat="1" x14ac:dyDescent="0.3">
      <c r="A24" s="2" t="s">
        <v>65</v>
      </c>
      <c r="B24" s="192">
        <v>1.2467598915100062E-2</v>
      </c>
      <c r="C24" s="192">
        <v>0</v>
      </c>
      <c r="D24" s="192">
        <v>3.6689281463623005E-2</v>
      </c>
      <c r="E24" s="192">
        <v>0</v>
      </c>
      <c r="F24" s="192">
        <v>0.129454898834228</v>
      </c>
      <c r="G24" s="192">
        <v>0</v>
      </c>
      <c r="H24" s="192">
        <v>0.24205574989318812</v>
      </c>
      <c r="I24" s="192">
        <v>0</v>
      </c>
      <c r="J24" s="192">
        <v>0.7682433843612666</v>
      </c>
      <c r="K24" s="192">
        <v>0</v>
      </c>
      <c r="L24" s="192">
        <v>33.778485894203143</v>
      </c>
      <c r="M24" s="192">
        <v>126.2</v>
      </c>
      <c r="N24" s="192">
        <v>211.15967550277668</v>
      </c>
      <c r="O24" s="192">
        <v>366.7</v>
      </c>
      <c r="P24" s="192">
        <v>71.55445337295528</v>
      </c>
      <c r="Q24" s="192">
        <v>434.9</v>
      </c>
      <c r="R24" s="192">
        <v>72.859593391418386</v>
      </c>
      <c r="S24" s="192">
        <v>82.3</v>
      </c>
      <c r="T24" s="192">
        <v>51.843933677673284</v>
      </c>
      <c r="U24" s="192">
        <v>141.19999999999999</v>
      </c>
    </row>
    <row r="25" spans="1:21" x14ac:dyDescent="0.3">
      <c r="A25" s="2" t="s">
        <v>66</v>
      </c>
      <c r="B25">
        <v>1.2084770202636669E-2</v>
      </c>
      <c r="C25">
        <v>0</v>
      </c>
      <c r="D25">
        <v>3.6800360679626422E-2</v>
      </c>
      <c r="E25">
        <v>0</v>
      </c>
      <c r="F25">
        <v>0.13353307247161822</v>
      </c>
      <c r="G25">
        <v>0</v>
      </c>
      <c r="H25">
        <v>0.24884128570556582</v>
      </c>
      <c r="I25">
        <v>0</v>
      </c>
      <c r="J25">
        <v>0.75777635574340774</v>
      </c>
      <c r="K25">
        <v>0</v>
      </c>
      <c r="L25">
        <v>33.766480064392042</v>
      </c>
      <c r="M25">
        <v>123.7</v>
      </c>
      <c r="N25">
        <v>214.28468124866441</v>
      </c>
      <c r="O25">
        <v>365.6</v>
      </c>
      <c r="P25">
        <v>70.957014441490131</v>
      </c>
      <c r="Q25">
        <v>437.9</v>
      </c>
      <c r="R25">
        <v>71.684251379966696</v>
      </c>
      <c r="S25">
        <v>82.8</v>
      </c>
      <c r="T25">
        <v>52.852055263519233</v>
      </c>
      <c r="U25">
        <v>140.19999999999999</v>
      </c>
    </row>
    <row r="26" spans="1:21" x14ac:dyDescent="0.3">
      <c r="A26" s="2" t="s">
        <v>67</v>
      </c>
      <c r="B26">
        <v>2.3836684226989712E-2</v>
      </c>
      <c r="C26">
        <v>0</v>
      </c>
      <c r="D26">
        <v>7.4702095985412553E-2</v>
      </c>
      <c r="E26">
        <v>0</v>
      </c>
      <c r="F26">
        <v>0.258202743530273</v>
      </c>
      <c r="G26">
        <v>0</v>
      </c>
      <c r="H26">
        <v>0.47802968025207465</v>
      </c>
      <c r="I26">
        <v>0</v>
      </c>
      <c r="J26">
        <v>1.4911207437515199</v>
      </c>
      <c r="K26">
        <v>0</v>
      </c>
      <c r="L26">
        <v>66.566385054588267</v>
      </c>
      <c r="M26">
        <v>123.5</v>
      </c>
      <c r="N26">
        <v>421.98507876396144</v>
      </c>
      <c r="O26">
        <v>363.5</v>
      </c>
      <c r="P26">
        <v>145.05301280021629</v>
      </c>
      <c r="Q26">
        <v>437.5</v>
      </c>
      <c r="R26">
        <v>149.40414805412229</v>
      </c>
      <c r="S26">
        <v>82.5</v>
      </c>
      <c r="T26">
        <v>101.11607110500304</v>
      </c>
      <c r="U26">
        <v>140</v>
      </c>
    </row>
    <row r="27" spans="1:21" x14ac:dyDescent="0.3">
      <c r="A27" s="2" t="s">
        <v>68</v>
      </c>
      <c r="B27">
        <v>2.3431158065795848E-2</v>
      </c>
      <c r="C27">
        <v>0</v>
      </c>
      <c r="D27">
        <v>6.5612769126892026E-2</v>
      </c>
      <c r="E27">
        <v>0</v>
      </c>
      <c r="F27">
        <v>0.24837579727172798</v>
      </c>
      <c r="G27">
        <v>0</v>
      </c>
      <c r="H27">
        <v>0.53112230300903285</v>
      </c>
      <c r="I27">
        <v>0</v>
      </c>
      <c r="J27">
        <v>1.4496422529220521</v>
      </c>
      <c r="K27">
        <v>0</v>
      </c>
      <c r="L27">
        <v>65.534576249122566</v>
      </c>
      <c r="M27">
        <v>123.7</v>
      </c>
      <c r="N27">
        <v>411.8013645648951</v>
      </c>
      <c r="O27">
        <v>366</v>
      </c>
      <c r="P27">
        <v>138.46290132999377</v>
      </c>
      <c r="Q27">
        <v>433.1</v>
      </c>
      <c r="R27">
        <v>139.13255951404528</v>
      </c>
      <c r="S27">
        <v>83.6</v>
      </c>
      <c r="T27">
        <v>102.435102820396</v>
      </c>
      <c r="U27">
        <v>138.6</v>
      </c>
    </row>
    <row r="28" spans="1:21" x14ac:dyDescent="0.3">
      <c r="A28" s="2" t="s">
        <v>69</v>
      </c>
      <c r="B28">
        <v>1.245882511138911E-2</v>
      </c>
      <c r="C28">
        <v>0</v>
      </c>
      <c r="D28">
        <v>3.9049744606018025E-2</v>
      </c>
      <c r="E28">
        <v>0</v>
      </c>
      <c r="F28">
        <v>0.12496931552886911</v>
      </c>
      <c r="G28">
        <v>0</v>
      </c>
      <c r="H28">
        <v>0.23276340961456238</v>
      </c>
      <c r="I28">
        <v>0</v>
      </c>
      <c r="J28">
        <v>0.72482628822326611</v>
      </c>
      <c r="K28">
        <v>0</v>
      </c>
      <c r="L28">
        <v>32.279708766937212</v>
      </c>
      <c r="M28">
        <v>125.5</v>
      </c>
      <c r="N28">
        <v>205.5533252000802</v>
      </c>
      <c r="O28">
        <v>367.1</v>
      </c>
      <c r="P28">
        <v>69.782179975509592</v>
      </c>
      <c r="Q28">
        <v>434.8</v>
      </c>
      <c r="R28">
        <v>69.854103612899735</v>
      </c>
      <c r="S28">
        <v>81.8</v>
      </c>
      <c r="T28">
        <v>54.71588075160976</v>
      </c>
      <c r="U28">
        <v>139.6</v>
      </c>
    </row>
    <row r="29" spans="1:21" x14ac:dyDescent="0.3">
      <c r="A29" s="2" t="s">
        <v>70</v>
      </c>
      <c r="B29">
        <v>1.2179183959960892E-2</v>
      </c>
      <c r="C29">
        <v>0</v>
      </c>
      <c r="D29">
        <v>3.8113307952880829E-2</v>
      </c>
      <c r="E29">
        <v>0</v>
      </c>
      <c r="F29">
        <v>0.13223476409912052</v>
      </c>
      <c r="G29">
        <v>0</v>
      </c>
      <c r="H29">
        <v>0.24504086971282929</v>
      </c>
      <c r="I29">
        <v>0</v>
      </c>
      <c r="J29">
        <v>0.76275992393493608</v>
      </c>
      <c r="K29">
        <v>0</v>
      </c>
      <c r="L29">
        <v>33.648353481292688</v>
      </c>
      <c r="M29">
        <v>125.1</v>
      </c>
      <c r="N29">
        <v>213.49696435928314</v>
      </c>
      <c r="O29">
        <v>366.8</v>
      </c>
      <c r="P29">
        <v>71.892884564399679</v>
      </c>
      <c r="Q29">
        <v>435.7</v>
      </c>
      <c r="R29">
        <v>71.809777188301055</v>
      </c>
      <c r="S29">
        <v>83.2</v>
      </c>
      <c r="T29">
        <v>51.792599058151197</v>
      </c>
      <c r="U29">
        <v>141</v>
      </c>
    </row>
    <row r="30" spans="1:21" x14ac:dyDescent="0.3">
      <c r="A30" s="2" t="s">
        <v>71</v>
      </c>
      <c r="B30">
        <v>2.4144101142883255E-2</v>
      </c>
      <c r="C30">
        <v>0</v>
      </c>
      <c r="D30">
        <v>7.4008059501647905E-2</v>
      </c>
      <c r="E30">
        <v>0</v>
      </c>
      <c r="F30">
        <v>0.26549172401428167</v>
      </c>
      <c r="G30">
        <v>0</v>
      </c>
      <c r="H30">
        <v>0.47712280750274622</v>
      </c>
      <c r="I30">
        <v>0</v>
      </c>
      <c r="J30">
        <v>1.5167553186416589</v>
      </c>
      <c r="K30">
        <v>0</v>
      </c>
      <c r="L30">
        <v>66.542351722717228</v>
      </c>
      <c r="M30">
        <v>122</v>
      </c>
      <c r="N30">
        <v>430.63063197135853</v>
      </c>
      <c r="O30">
        <v>360.9</v>
      </c>
      <c r="P30">
        <v>141.60515794753979</v>
      </c>
      <c r="Q30">
        <v>432.6</v>
      </c>
      <c r="R30">
        <v>142.87137277126251</v>
      </c>
      <c r="S30">
        <v>82.6</v>
      </c>
      <c r="T30">
        <v>100.43833556175201</v>
      </c>
      <c r="U30">
        <v>138.9</v>
      </c>
    </row>
    <row r="31" spans="1:21" x14ac:dyDescent="0.3">
      <c r="A31" s="2" t="s">
        <v>72</v>
      </c>
      <c r="B31">
        <v>2.4242925643920849E-2</v>
      </c>
      <c r="C31">
        <v>0</v>
      </c>
      <c r="D31">
        <v>7.5391817092895483E-2</v>
      </c>
      <c r="E31">
        <v>0</v>
      </c>
      <c r="F31">
        <v>0.25961160659789989</v>
      </c>
      <c r="G31">
        <v>0</v>
      </c>
      <c r="H31">
        <v>0.47422666549682591</v>
      </c>
      <c r="I31">
        <v>0</v>
      </c>
      <c r="J31">
        <v>1.4449716567993121</v>
      </c>
      <c r="K31">
        <v>0</v>
      </c>
      <c r="L31">
        <v>63.325664258003187</v>
      </c>
      <c r="M31">
        <v>125.3</v>
      </c>
      <c r="N31">
        <v>421.14292621612486</v>
      </c>
      <c r="O31">
        <v>362.3</v>
      </c>
      <c r="P31">
        <v>142.19439027309369</v>
      </c>
      <c r="Q31">
        <v>437</v>
      </c>
      <c r="R31">
        <v>141.47599539756723</v>
      </c>
      <c r="S31">
        <v>80</v>
      </c>
      <c r="T31">
        <v>100.91079368591278</v>
      </c>
      <c r="U31">
        <v>140.19999999999999</v>
      </c>
    </row>
    <row r="32" spans="1:21" x14ac:dyDescent="0.3">
      <c r="A32" s="2" t="s">
        <v>73</v>
      </c>
      <c r="B32">
        <v>1.5620732307433998E-2</v>
      </c>
      <c r="C32">
        <v>0</v>
      </c>
      <c r="D32">
        <v>3.4286570549011193E-2</v>
      </c>
      <c r="E32">
        <v>0</v>
      </c>
      <c r="F32">
        <v>0.12965605258941609</v>
      </c>
      <c r="G32">
        <v>0</v>
      </c>
      <c r="H32">
        <v>0.23118894100189163</v>
      </c>
      <c r="I32">
        <v>0</v>
      </c>
      <c r="J32">
        <v>0.72170324325561475</v>
      </c>
      <c r="K32">
        <v>0</v>
      </c>
      <c r="L32">
        <v>32.393924212455694</v>
      </c>
      <c r="M32">
        <v>127</v>
      </c>
      <c r="N32">
        <v>206.5295824766155</v>
      </c>
      <c r="O32">
        <v>363.1</v>
      </c>
      <c r="P32">
        <v>70.271149492263746</v>
      </c>
      <c r="Q32">
        <v>434.9</v>
      </c>
      <c r="R32">
        <v>69.105806636810271</v>
      </c>
      <c r="S32">
        <v>82.8</v>
      </c>
      <c r="T32">
        <v>48.969656801223707</v>
      </c>
      <c r="U32">
        <v>139.9</v>
      </c>
    </row>
    <row r="33" spans="1:21" x14ac:dyDescent="0.3">
      <c r="A33" s="2" t="s">
        <v>74</v>
      </c>
      <c r="B33">
        <v>1.249372959136957E-2</v>
      </c>
      <c r="C33">
        <v>0</v>
      </c>
      <c r="D33">
        <v>3.5933017730712849E-2</v>
      </c>
      <c r="E33">
        <v>0</v>
      </c>
      <c r="F33">
        <v>0.1280596733093258</v>
      </c>
      <c r="G33">
        <v>0</v>
      </c>
      <c r="H33">
        <v>0.23275687694549513</v>
      </c>
      <c r="I33">
        <v>0</v>
      </c>
      <c r="J33">
        <v>0.72170436382293657</v>
      </c>
      <c r="K33">
        <v>0</v>
      </c>
      <c r="L33">
        <v>32.390816760063132</v>
      </c>
      <c r="M33">
        <v>127</v>
      </c>
      <c r="N33">
        <v>207.1077112674709</v>
      </c>
      <c r="O33">
        <v>364.2</v>
      </c>
      <c r="P33">
        <v>68.916841101646398</v>
      </c>
      <c r="Q33">
        <v>439.2</v>
      </c>
      <c r="R33">
        <v>69.597784996032658</v>
      </c>
      <c r="S33">
        <v>82.9</v>
      </c>
      <c r="T33">
        <v>48.954105567932089</v>
      </c>
      <c r="U33">
        <v>141.6</v>
      </c>
    </row>
    <row r="34" spans="1:21" x14ac:dyDescent="0.3">
      <c r="A34" s="2" t="s">
        <v>75</v>
      </c>
      <c r="B34">
        <v>2.3426866531372031E-2</v>
      </c>
      <c r="C34">
        <v>0</v>
      </c>
      <c r="D34">
        <v>6.8731832504272394E-2</v>
      </c>
      <c r="E34">
        <v>0</v>
      </c>
      <c r="F34">
        <v>0.2530624628067013</v>
      </c>
      <c r="G34">
        <v>0</v>
      </c>
      <c r="H34">
        <v>0.45769960880279498</v>
      </c>
      <c r="I34">
        <v>0</v>
      </c>
      <c r="J34">
        <v>1.4371714353561329</v>
      </c>
      <c r="K34">
        <v>0</v>
      </c>
      <c r="L34">
        <v>64.467553305625884</v>
      </c>
      <c r="M34">
        <v>123.4</v>
      </c>
      <c r="N34">
        <v>415.06654744148199</v>
      </c>
      <c r="O34">
        <v>362</v>
      </c>
      <c r="P34">
        <v>142.39149465560871</v>
      </c>
      <c r="Q34">
        <v>432.7</v>
      </c>
      <c r="R34">
        <v>136.83126881122539</v>
      </c>
      <c r="S34">
        <v>80.7</v>
      </c>
      <c r="T34">
        <v>99.826328086852868</v>
      </c>
      <c r="U34">
        <v>138.30000000000001</v>
      </c>
    </row>
    <row r="35" spans="1:21" x14ac:dyDescent="0.3">
      <c r="A35" s="2" t="s">
        <v>76</v>
      </c>
      <c r="B35" s="192">
        <v>2.4146652221679638E-2</v>
      </c>
      <c r="C35" s="192">
        <v>0</v>
      </c>
      <c r="D35" s="192">
        <v>7.439873218536372E-2</v>
      </c>
      <c r="E35" s="192">
        <v>0</v>
      </c>
      <c r="F35" s="192">
        <v>0.27027704715728701</v>
      </c>
      <c r="G35" s="192">
        <v>0</v>
      </c>
      <c r="H35" s="192">
        <v>0.47712581157684281</v>
      </c>
      <c r="I35" s="192">
        <v>0</v>
      </c>
      <c r="J35" s="192">
        <v>1.564811801910396</v>
      </c>
      <c r="K35" s="192">
        <v>0</v>
      </c>
      <c r="L35" s="192">
        <v>67.290050363540601</v>
      </c>
      <c r="M35" s="192">
        <v>122.6</v>
      </c>
      <c r="N35" s="192">
        <v>444.54651374816848</v>
      </c>
      <c r="O35" s="192">
        <v>361.6</v>
      </c>
      <c r="P35" s="192">
        <v>144.74116065502119</v>
      </c>
      <c r="Q35" s="192">
        <v>436.1</v>
      </c>
      <c r="R35" s="192">
        <v>141.83924295902199</v>
      </c>
      <c r="S35" s="192">
        <v>82.2</v>
      </c>
      <c r="T35" s="192">
        <v>99.994787430763139</v>
      </c>
      <c r="U35" s="192">
        <v>139</v>
      </c>
    </row>
    <row r="36" spans="1:21" x14ac:dyDescent="0.3">
      <c r="A36" s="1" t="s">
        <v>40</v>
      </c>
      <c r="B36" s="1">
        <f t="shared" ref="B36:U36" si="0">MIN(B5:B23)</f>
        <v>8.2774162292480126E-4</v>
      </c>
      <c r="C36" s="1">
        <f t="shared" si="0"/>
        <v>0</v>
      </c>
      <c r="D36" s="1">
        <f t="shared" si="0"/>
        <v>1.4132499694824174E-3</v>
      </c>
      <c r="E36" s="1">
        <f t="shared" si="0"/>
        <v>0</v>
      </c>
      <c r="F36" s="1">
        <f t="shared" si="0"/>
        <v>3.9094209671020454E-3</v>
      </c>
      <c r="G36" s="1">
        <f t="shared" si="0"/>
        <v>0</v>
      </c>
      <c r="H36" s="1">
        <f t="shared" si="0"/>
        <v>7.5209379196166954E-3</v>
      </c>
      <c r="I36" s="1">
        <f t="shared" si="0"/>
        <v>0</v>
      </c>
      <c r="J36" s="1">
        <f t="shared" si="0"/>
        <v>1.2706685066223106E-2</v>
      </c>
      <c r="K36" s="1">
        <f t="shared" si="0"/>
        <v>0</v>
      </c>
      <c r="L36" s="1">
        <f t="shared" si="0"/>
        <v>0.14418599605560262</v>
      </c>
      <c r="M36" s="1">
        <f t="shared" si="0"/>
        <v>107</v>
      </c>
      <c r="N36" s="1">
        <f t="shared" si="0"/>
        <v>0.57685296535491881</v>
      </c>
      <c r="O36" s="1">
        <f t="shared" si="0"/>
        <v>344.4</v>
      </c>
      <c r="P36" s="1">
        <f t="shared" si="0"/>
        <v>0.1506762742996211</v>
      </c>
      <c r="Q36" s="1">
        <f t="shared" si="0"/>
        <v>411.5</v>
      </c>
      <c r="R36" s="1">
        <f t="shared" si="0"/>
        <v>0.1657551050186151</v>
      </c>
      <c r="S36" s="1">
        <f t="shared" si="0"/>
        <v>64.5</v>
      </c>
      <c r="T36" s="1">
        <f t="shared" si="0"/>
        <v>0.1986511945724482</v>
      </c>
      <c r="U36" s="1">
        <f t="shared" si="0"/>
        <v>123.7</v>
      </c>
    </row>
  </sheetData>
  <mergeCells count="9">
    <mergeCell ref="B2:U2"/>
    <mergeCell ref="B3:C3"/>
    <mergeCell ref="D3:E3"/>
    <mergeCell ref="F3:G3"/>
    <mergeCell ref="H3:I3"/>
    <mergeCell ref="J3:K3"/>
    <mergeCell ref="L3:M3"/>
    <mergeCell ref="N3:O3"/>
    <mergeCell ref="T3:U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Secuencial</vt:lpstr>
      <vt:lpstr>Greedy</vt:lpstr>
      <vt:lpstr>Global</vt:lpstr>
      <vt:lpstr>Compartido</vt:lpstr>
      <vt:lpstr>Local</vt:lpstr>
      <vt:lpstr>TablaCUDAM</vt:lpstr>
      <vt:lpstr>TablaCUDAGA</vt:lpstr>
      <vt:lpstr>TablaComp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2018-09-13T18:16:24Z</dcterms:created>
  <dcterms:modified xsi:type="dcterms:W3CDTF">2018-11-16T02:41:30Z</dcterms:modified>
</cp:coreProperties>
</file>