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tc={a297c25d-6563-4680-87dc-da93ee4eef46}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297c25d-6563-4680-87dc-da93ee4eef4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<sst xmlns="http://schemas.openxmlformats.org/spreadsheetml/2006/main" count="14189" uniqueCount="6450">
  <si>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</si>
  <si>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</si>
  <si>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</si>
  <si>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</si>
  <si>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</si>
  <si>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</si>
  <si>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</si>
  <si>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</si>
  <si>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</si>
  <si>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</si>
  <si>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</si>
  <si>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</si>
  <si>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</si>
  <si>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</si>
  <si>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</si>
  <si>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</si>
  <si>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</si>
  <si>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</si>
  <si>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</si>
  <si>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</si>
  <si>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</si>
  <si>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</si>
  <si>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</si>
  <si>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</si>
  <si>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</si>
  <si>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</si>
  <si>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</si>
  <si>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</si>
  <si>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</si>
  <si>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</si>
  <si>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</si>
  <si>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</si>
  <si>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</si>
  <si>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</si>
  <si>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</si>
  <si>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</si>
  <si>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</si>
  <si>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</si>
  <si>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</si>
  <si>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</si>
  <si>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</si>
  <si>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</si>
  <si>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</si>
  <si>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</si>
  <si>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</si>
  <si>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</si>
  <si>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</si>
  <si>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</si>
  <si>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</si>
  <si>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</si>
  <si>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</si>
  <si>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</si>
  <si>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</si>
  <si>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</si>
  <si>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</si>
  <si>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</si>
  <si>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</si>
  <si>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</si>
  <si>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</si>
  <si>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</si>
  <si>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</si>
  <si>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</si>
  <si>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</si>
  <si>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</si>
  <si>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</si>
  <si>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</si>
  <si>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</si>
  <si>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</si>
  <si>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</si>
  <si>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</si>
  <si>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</si>
  <si>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</si>
  <si>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</si>
  <si>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</si>
  <si>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</si>
  <si>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</si>
  <si>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</si>
  <si>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</si>
  <si>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</si>
  <si>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</si>
  <si>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</si>
  <si>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</si>
  <si>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</si>
  <si>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</si>
  <si>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</si>
  <si>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</si>
  <si>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</si>
  <si>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</si>
  <si>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</si>
  <si>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</si>
  <si>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</si>
  <si>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</si>
  <si>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</si>
  <si>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</si>
  <si>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</si>
  <si>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</si>
  <si>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</si>
  <si>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</si>
  <si>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</si>
  <si>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</si>
  <si>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</si>
  <si>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</si>
  <si>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</si>
  <si>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</si>
  <si>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</si>
  <si>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</si>
  <si>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</si>
  <si>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</si>
  <si>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</si>
  <si>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</si>
  <si>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</si>
  <si>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</si>
  <si>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</si>
  <si>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</si>
  <si>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</si>
  <si>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</si>
  <si>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</si>
  <si>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</si>
  <si>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</si>
  <si>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</si>
  <si>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</si>
  <si>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</si>
  <si>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</si>
  <si>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</si>
  <si>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</si>
  <si>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</si>
  <si>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</si>
  <si>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</si>
  <si>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</si>
  <si>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</si>
  <si>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</si>
  <si>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</si>
  <si>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</si>
  <si>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</si>
  <si>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</si>
  <si>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</si>
  <si>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</si>
  <si>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</si>
  <si>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</si>
  <si>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</si>
  <si>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</si>
  <si>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</si>
  <si>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</si>
  <si>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</si>
  <si>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</si>
  <si>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</si>
  <si>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</si>
  <si>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</si>
  <si>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</si>
  <si>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</si>
  <si>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</si>
  <si>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</si>
  <si>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</si>
  <si>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</si>
  <si>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</si>
  <si>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</si>
  <si>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</si>
  <si>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</si>
  <si>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</si>
  <si>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</si>
  <si>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</si>
  <si>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</si>
  <si>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</si>
  <si>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</si>
  <si>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</si>
  <si>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</si>
  <si>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</si>
  <si>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</si>
  <si>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</si>
  <si>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</si>
  <si>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</si>
  <si>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</si>
  <si>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</si>
  <si>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</si>
  <si>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</si>
  <si>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</si>
  <si>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</si>
  <si>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</si>
  <si>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</si>
  <si>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</si>
  <si>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</si>
  <si>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</si>
  <si>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</si>
  <si>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</si>
  <si>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</si>
  <si>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</si>
  <si>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</si>
  <si>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</si>
  <si>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</si>
  <si>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</si>
  <si>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</si>
  <si>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</si>
  <si>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</si>
  <si>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</si>
  <si>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</si>
  <si>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</si>
  <si>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</si>
  <si>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</si>
  <si>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</si>
  <si>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</si>
  <si>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</si>
  <si>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</si>
  <si>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</si>
  <si>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</si>
  <si>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</si>
  <si>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</si>
  <si>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</si>
  <si>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</si>
  <si>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</si>
  <si>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</si>
  <si>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</si>
  <si>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</si>
  <si>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</si>
  <si>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</si>
  <si>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</si>
  <si>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</si>
  <si>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</si>
  <si>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</si>
  <si>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</si>
  <si>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</si>
  <si>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</si>
  <si>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</si>
  <si>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</si>
  <si>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</si>
  <si>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</si>
  <si>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</si>
  <si>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</si>
  <si>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</si>
  <si>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</si>
  <si>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</si>
  <si>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</si>
  <si>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</si>
  <si>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</si>
  <si>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</si>
  <si>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</si>
  <si>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</si>
  <si>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</si>
  <si>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</si>
  <si>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</si>
  <si>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</si>
  <si>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</si>
  <si>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</si>
  <si>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</si>
  <si>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</si>
  <si>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</si>
  <si>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</si>
  <si>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</si>
  <si>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</si>
  <si>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</si>
  <si>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</si>
  <si>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</si>
  <si>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</si>
  <si>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</si>
  <si>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</si>
  <si>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</si>
  <si>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</si>
  <si>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</si>
  <si>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</si>
  <si>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</si>
  <si>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</si>
  <si>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</si>
  <si>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</si>
  <si>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</si>
  <si>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</si>
  <si>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</si>
  <si>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</si>
  <si>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</si>
  <si>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</si>
  <si>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</si>
  <si>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</si>
  <si>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</si>
  <si>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</si>
  <si>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</si>
  <si>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</si>
  <si>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</si>
  <si>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</si>
  <si>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</si>
  <si>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</si>
  <si>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</si>
  <si>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</si>
  <si>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</si>
  <si>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</si>
  <si>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</si>
  <si>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</si>
  <si>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</si>
  <si>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</si>
  <si>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</si>
  <si>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</si>
  <si>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</si>
  <si>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</si>
  <si>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</si>
  <si>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</si>
  <si>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</si>
  <si>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</si>
  <si>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</si>
  <si>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</si>
  <si>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</si>
  <si>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</si>
  <si>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</si>
  <si>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</si>
  <si>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</si>
  <si>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</si>
  <si>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</si>
  <si>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</si>
  <si>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</si>
  <si>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</si>
  <si>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</si>
  <si>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</si>
  <si>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</si>
  <si>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</si>
  <si>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</si>
  <si>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</si>
  <si>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</si>
  <si>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</si>
  <si>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</si>
  <si>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</si>
  <si>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</si>
  <si>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</si>
  <si>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</si>
  <si>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</si>
  <si>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</si>
  <si>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</si>
  <si>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</si>
  <si>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</si>
  <si>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</si>
  <si>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</si>
  <si>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</si>
  <si>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</si>
  <si>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</si>
  <si>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</si>
  <si>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</si>
  <si>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</si>
  <si>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</si>
  <si>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</si>
  <si>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</si>
  <si>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</si>
  <si>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</si>
  <si>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</si>
  <si>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</si>
  <si>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</si>
  <si>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</si>
  <si>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</si>
  <si>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</si>
  <si>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</si>
  <si>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</si>
  <si>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</si>
  <si>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</si>
  <si>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</si>
  <si>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</si>
  <si>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</si>
  <si>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</si>
  <si>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</si>
  <si>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</si>
  <si>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</si>
  <si>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</si>
  <si>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</si>
  <si>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</si>
  <si>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</si>
  <si>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</si>
  <si>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</si>
  <si>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</si>
  <si>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</si>
  <si>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</si>
  <si>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</si>
  <si>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</si>
  <si>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</si>
  <si>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</si>
  <si>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</si>
  <si>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</si>
  <si>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</si>
  <si>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</si>
  <si>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</si>
  <si>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</si>
  <si>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</si>
  <si>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</si>
  <si>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</si>
  <si>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</si>
  <si>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</si>
  <si>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</si>
  <si>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</si>
  <si>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</si>
  <si>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</si>
  <si>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</si>
  <si>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</si>
  <si>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</si>
  <si>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</si>
  <si>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</si>
  <si>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</si>
  <si>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</si>
  <si>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</si>
  <si>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</si>
  <si>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</si>
  <si>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</si>
  <si>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</si>
  <si>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</si>
  <si>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</si>
  <si>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</si>
  <si>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</si>
  <si>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</si>
  <si>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</si>
  <si>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</si>
  <si>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</si>
  <si>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</si>
  <si>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</si>
  <si>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</si>
  <si>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</si>
  <si>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</si>
  <si>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</si>
  <si>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</si>
  <si>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</si>
  <si>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</si>
  <si>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</si>
  <si>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</si>
  <si>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</si>
  <si>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</si>
  <si>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</si>
  <si>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</si>
  <si>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</si>
  <si>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</si>
  <si>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</si>
  <si>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</si>
  <si>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</si>
  <si>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</si>
  <si>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</si>
  <si>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</si>
  <si>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</si>
  <si>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</si>
  <si>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</si>
  <si>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</si>
  <si>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</si>
  <si>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</si>
  <si>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</si>
  <si>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</si>
  <si>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</si>
  <si>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</si>
  <si>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</si>
  <si>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</si>
  <si>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</si>
  <si>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</si>
  <si>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</si>
  <si>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</si>
  <si>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</si>
  <si>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</si>
  <si>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</si>
  <si>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</si>
  <si>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</si>
  <si>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</si>
  <si>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</si>
  <si>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</si>
  <si>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</si>
  <si>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</si>
  <si>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</si>
  <si>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</si>
  <si>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</si>
  <si>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</si>
  <si>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</si>
  <si>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</si>
  <si>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</si>
  <si>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</si>
  <si>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</si>
  <si>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</si>
  <si>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</si>
  <si>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</si>
  <si>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</si>
  <si>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</si>
  <si>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</si>
  <si>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</si>
  <si>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</si>
  <si>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</si>
  <si>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</si>
  <si>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</si>
  <si>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</si>
  <si>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</si>
  <si>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</si>
  <si>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</si>
  <si>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</si>
  <si>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</si>
  <si>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</si>
  <si>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</si>
  <si>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</si>
  <si>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</si>
  <si>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</si>
  <si>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</si>
  <si>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</si>
  <si>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</si>
  <si>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</si>
  <si>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</si>
  <si>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</si>
  <si>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</si>
  <si>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</si>
  <si>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</si>
  <si>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</si>
  <si>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</si>
  <si>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</si>
  <si>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</si>
  <si>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</si>
  <si>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</si>
  <si>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</si>
  <si>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</si>
  <si>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</si>
  <si>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</si>
  <si>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</si>
  <si>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</si>
  <si>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</si>
  <si>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</si>
  <si>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</si>
  <si>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</si>
  <si>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</si>
  <si>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</si>
  <si>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</si>
  <si>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</si>
  <si>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</si>
  <si>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</si>
  <si>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</si>
  <si>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</si>
  <si>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</si>
  <si>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</si>
  <si>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</si>
  <si>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</si>
  <si>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</si>
  <si>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</si>
  <si>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</si>
  <si>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</si>
  <si>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</si>
  <si>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</si>
  <si>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</si>
  <si>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</si>
  <si>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</si>
  <si>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</si>
  <si>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</si>
  <si>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</si>
  <si>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</si>
  <si>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</si>
  <si>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</si>
  <si>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</si>
  <si>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</si>
  <si>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</si>
  <si>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</si>
  <si>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</si>
  <si>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</si>
  <si>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</si>
  <si>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</si>
  <si>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</si>
  <si>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</si>
  <si>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</si>
  <si>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</si>
  <si>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</si>
  <si>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</si>
  <si>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</si>
  <si>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</si>
  <si>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</si>
  <si>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</si>
  <si>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</si>
  <si>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</si>
  <si>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</si>
  <si>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</si>
  <si>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</si>
  <si>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</si>
  <si>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</si>
  <si>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</si>
  <si>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</si>
  <si>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</si>
  <si>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</si>
  <si>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</si>
  <si>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</si>
  <si>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</si>
  <si>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</si>
  <si>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</si>
  <si>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</si>
  <si>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</si>
  <si>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</si>
  <si>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</si>
  <si>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</si>
  <si>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</si>
  <si>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</si>
  <si>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</si>
  <si>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</si>
  <si>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</si>
  <si>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</si>
  <si>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</si>
  <si>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</si>
  <si>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</si>
  <si>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</si>
  <si>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</si>
  <si>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</si>
  <si>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</si>
  <si>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</si>
  <si>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</si>
  <si>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</si>
  <si>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</si>
  <si>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</si>
  <si>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</si>
  <si>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</si>
  <si>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</si>
  <si>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</si>
  <si>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</si>
  <si>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</si>
  <si>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</si>
  <si>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</si>
  <si>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</si>
  <si>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</si>
  <si>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</si>
  <si>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</si>
  <si>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</si>
  <si>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</si>
  <si>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</si>
  <si>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</si>
  <si>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</si>
  <si>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</si>
  <si>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</si>
  <si>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</si>
  <si>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</si>
  <si>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</si>
  <si>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</si>
  <si>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</si>
  <si>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</si>
  <si>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</si>
  <si>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</si>
  <si>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</si>
  <si>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</si>
  <si>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</si>
  <si>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</si>
  <si>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</si>
  <si>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</si>
  <si>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</si>
  <si>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</si>
  <si>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</si>
  <si>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</si>
  <si>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</si>
  <si>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</si>
  <si>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</si>
  <si>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</si>
  <si>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</si>
  <si>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</si>
  <si>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</si>
  <si>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</si>
  <si>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</si>
  <si>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</si>
  <si>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</si>
  <si>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</si>
  <si>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</si>
  <si>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</si>
  <si>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</si>
  <si>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</si>
  <si>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</si>
  <si>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</si>
  <si>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</si>
  <si>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</si>
  <si>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</si>
  <si>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</si>
  <si>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</si>
  <si>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</si>
  <si>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</si>
  <si>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</si>
  <si>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</si>
  <si>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</si>
  <si>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</si>
  <si>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</si>
  <si>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</si>
  <si>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</si>
  <si>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</si>
  <si>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</si>
  <si>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</si>
  <si>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</si>
  <si>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</si>
  <si>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</si>
  <si>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</si>
  <si>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</si>
  <si>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</si>
  <si>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</si>
  <si>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</si>
  <si>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</si>
  <si>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</si>
  <si>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</si>
  <si>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</si>
  <si>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</si>
  <si>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</si>
  <si>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</si>
  <si>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</si>
  <si>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</si>
  <si>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</si>
  <si>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</si>
  <si>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</si>
  <si>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</si>
  <si>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</si>
  <si>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</si>
  <si>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</si>
  <si>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</si>
  <si>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</si>
  <si>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</si>
  <si>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</si>
  <si>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</si>
  <si>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</si>
  <si>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</si>
  <si>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</si>
  <si>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</si>
  <si>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</si>
  <si>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</si>
  <si>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</si>
  <si>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</si>
  <si>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</si>
  <si>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</si>
  <si>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</si>
  <si>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</si>
  <si>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</si>
  <si>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</si>
  <si>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</si>
  <si>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</si>
  <si>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</si>
  <si>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</si>
  <si>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</si>
  <si>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</si>
  <si>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</si>
  <si>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</si>
  <si>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</si>
  <si>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</si>
  <si>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</si>
  <si>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</si>
  <si>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</si>
  <si>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</si>
  <si>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</si>
  <si>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</si>
  <si>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</si>
  <si>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</si>
  <si>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</si>
  <si>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</si>
  <si>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</si>
  <si>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</si>
  <si>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</si>
  <si>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</si>
  <si>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</si>
  <si>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</si>
  <si>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</si>
  <si>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</si>
  <si>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</si>
  <si>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</si>
  <si>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</si>
  <si>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</si>
  <si>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</si>
  <si>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</si>
  <si>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</si>
  <si>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</si>
  <si>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</si>
  <si>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</si>
  <si>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</si>
  <si>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</si>
  <si>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</si>
  <si>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</si>
  <si>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</si>
  <si>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</si>
  <si>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</si>
  <si>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</si>
  <si>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</si>
  <si>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</si>
  <si>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</si>
  <si>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</si>
  <si>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</si>
  <si>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</si>
  <si>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</si>
  <si>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</si>
  <si>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</si>
  <si>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</si>
  <si>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</si>
  <si>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</si>
  <si>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</si>
  <si>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</si>
  <si>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</si>
  <si>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</si>
  <si>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</si>
  <si>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</si>
  <si>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</si>
  <si>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</si>
  <si>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</si>
  <si>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</si>
  <si>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</si>
  <si>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</si>
  <si>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</si>
  <si>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</si>
  <si>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</si>
  <si>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</si>
  <si>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</si>
  <si>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</si>
  <si>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</si>
  <si>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</si>
  <si>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</si>
  <si>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</si>
  <si>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</si>
  <si>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</si>
  <si>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</si>
  <si>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</si>
  <si>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</si>
  <si>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</si>
  <si>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</si>
  <si>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</si>
  <si>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</si>
  <si>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</si>
  <si>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</si>
  <si>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</si>
  <si>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</si>
  <si>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</si>
  <si>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</si>
  <si>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</si>
  <si>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</si>
  <si>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</si>
  <si>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</si>
  <si>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</si>
  <si>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</si>
  <si>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</si>
  <si>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</si>
  <si>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</si>
  <si>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</si>
  <si>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</si>
  <si>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</si>
  <si>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</si>
  <si>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</si>
  <si>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</si>
  <si>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</si>
  <si>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</si>
  <si>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</si>
  <si>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</si>
  <si>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</si>
  <si>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</si>
  <si>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</si>
  <si>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</si>
  <si>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</si>
  <si>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</si>
  <si>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</si>
  <si>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</si>
  <si>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</si>
  <si>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</si>
  <si>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</si>
  <si>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</si>
  <si>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</si>
  <si>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</si>
  <si>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</si>
  <si>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</si>
  <si>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</si>
  <si>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</si>
  <si>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</si>
  <si>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</si>
  <si>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</si>
  <si>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</si>
  <si>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</si>
  <si>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</si>
  <si>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</si>
  <si>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</si>
  <si>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</si>
  <si>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</si>
  <si>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</si>
  <si>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</si>
  <si>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</si>
  <si>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</si>
  <si>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</si>
  <si>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</si>
  <si>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</si>
  <si>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</si>
  <si>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</si>
  <si>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</si>
  <si>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</si>
  <si>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</si>
  <si>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</si>
  <si>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</si>
  <si>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</si>
  <si>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</si>
  <si>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</si>
  <si>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</si>
  <si>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</si>
  <si>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</si>
  <si>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</si>
  <si>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</si>
  <si>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</si>
  <si>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</si>
  <si>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</si>
  <si>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</si>
  <si>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</si>
  <si>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</si>
  <si>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</si>
  <si>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</si>
  <si>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</si>
  <si>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</si>
  <si>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</si>
  <si>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</si>
  <si>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</si>
  <si>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</si>
  <si>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</si>
  <si>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</si>
  <si>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</si>
  <si>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</si>
  <si>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</si>
  <si>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</si>
  <si>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</si>
  <si>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</si>
  <si>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</si>
  <si>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</si>
  <si>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</si>
  <si>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</si>
  <si>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</si>
  <si>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</si>
  <si>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</si>
  <si>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</si>
  <si>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</si>
  <si>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</si>
  <si>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</si>
  <si>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</si>
  <si>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</si>
  <si>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</si>
  <si>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</si>
  <si>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</si>
  <si>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</si>
  <si>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</si>
  <si>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</si>
  <si>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</si>
  <si>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</si>
  <si>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</si>
  <si>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</si>
  <si>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</si>
  <si>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</si>
  <si>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</si>
  <si>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</si>
  <si>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</si>
  <si>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</si>
  <si>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</si>
  <si>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</si>
  <si>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</si>
  <si>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</si>
  <si>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</si>
  <si>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</si>
  <si>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</si>
  <si>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</si>
  <si>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</si>
  <si>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</si>
  <si>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</si>
  <si>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</si>
  <si>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</si>
  <si>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</si>
  <si>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</si>
  <si>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</si>
  <si>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</si>
  <si>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</si>
  <si>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</si>
  <si>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</si>
  <si>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</si>
  <si>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</si>
  <si>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</si>
  <si>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</si>
  <si>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</si>
  <si>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</si>
  <si>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</si>
  <si>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</si>
  <si>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</si>
  <si>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</si>
  <si>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</si>
  <si>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</si>
  <si>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</si>
  <si>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</si>
  <si>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</si>
  <si>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</si>
  <si>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</si>
  <si>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</si>
  <si>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</si>
  <si>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</si>
  <si>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</si>
  <si>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</si>
  <si>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</si>
  <si>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</si>
  <si>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</si>
  <si>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</si>
  <si>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</si>
  <si>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</si>
  <si>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</si>
  <si>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</si>
  <si>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</si>
  <si>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</si>
  <si>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</si>
  <si>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</si>
  <si>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</si>
  <si>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</si>
  <si>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</si>
  <si>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</si>
  <si>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</si>
  <si>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</si>
  <si>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</si>
  <si>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</si>
  <si>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</si>
  <si>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</si>
  <si>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</si>
  <si>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</si>
  <si>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</si>
  <si>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</si>
  <si>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</si>
  <si>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</si>
  <si>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</si>
  <si>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</si>
  <si>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</si>
  <si>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</si>
  <si>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</si>
  <si>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</si>
  <si>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</si>
  <si>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</si>
  <si>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</si>
  <si>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</si>
  <si>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</si>
  <si>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</si>
  <si>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</si>
  <si>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</si>
  <si>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</si>
  <si>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</si>
  <si>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</si>
  <si>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</si>
  <si>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</si>
  <si>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</si>
  <si>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</si>
  <si>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</si>
  <si>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</si>
  <si>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</si>
  <si>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</si>
  <si>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</si>
  <si>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</si>
  <si>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</si>
  <si>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</si>
  <si>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</si>
  <si>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</si>
  <si>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</si>
  <si>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</si>
  <si>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</si>
  <si>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</si>
  <si>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</si>
  <si>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</si>
  <si>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</si>
  <si>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</si>
  <si>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</si>
  <si>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</si>
  <si>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</si>
  <si>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</si>
  <si>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</si>
  <si>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</si>
  <si>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</si>
  <si>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</si>
  <si>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</si>
  <si>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</si>
  <si>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</si>
  <si>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</si>
  <si>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</si>
  <si>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</si>
  <si>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</si>
  <si>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</si>
  <si>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</si>
  <si>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</si>
  <si>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</si>
  <si>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</si>
  <si>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</si>
  <si>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</si>
  <si>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</si>
  <si>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</si>
  <si>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</si>
  <si>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</si>
  <si>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</si>
  <si>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</si>
  <si>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</si>
  <si>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</si>
  <si>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</si>
  <si>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</si>
  <si>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</si>
  <si>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</si>
  <si>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</si>
  <si>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</si>
  <si>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</si>
  <si>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</si>
  <si>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</si>
  <si>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</si>
  <si>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</si>
  <si>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</si>
  <si>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</si>
  <si>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</si>
  <si>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</si>
  <si>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</si>
  <si>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</si>
  <si>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</si>
  <si>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</si>
  <si>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</si>
  <si>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</si>
  <si>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</si>
  <si>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</si>
  <si>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</si>
  <si>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</si>
  <si>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</si>
  <si>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</si>
  <si>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</si>
  <si>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</si>
  <si>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</si>
  <si>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</si>
  <si>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</si>
  <si>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</si>
  <si>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</si>
  <si>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</si>
  <si>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</si>
  <si>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</si>
  <si>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</si>
  <si>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</si>
  <si>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</si>
  <si>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</si>
  <si>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</si>
  <si>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</si>
  <si>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</si>
  <si>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</si>
  <si>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</si>
  <si>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</si>
  <si>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</si>
  <si>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</si>
  <si>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</si>
  <si>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</si>
  <si>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</si>
  <si>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</si>
  <si>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</si>
  <si>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</si>
  <si>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</si>
  <si>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</si>
  <si>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</si>
  <si>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</si>
  <si>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</si>
  <si>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</si>
  <si>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</si>
  <si>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</si>
  <si>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</si>
  <si>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</si>
  <si>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</si>
  <si>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</si>
  <si>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</si>
  <si>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</si>
  <si>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</si>
  <si>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</si>
  <si>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</si>
  <si>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</si>
  <si>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</si>
  <si>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</si>
  <si>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</si>
  <si>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</si>
  <si>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</si>
  <si>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</si>
  <si>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</si>
  <si>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</si>
  <si>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</si>
  <si>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</si>
  <si>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</si>
  <si>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</si>
  <si>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</si>
  <si>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</si>
  <si>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</si>
  <si>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</si>
  <si>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</si>
  <si>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</si>
  <si>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</si>
  <si>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</si>
  <si>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</si>
  <si>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</si>
  <si>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</si>
  <si>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</si>
  <si>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</si>
  <si>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</si>
  <si>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</si>
  <si>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</si>
  <si>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</si>
  <si>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</si>
  <si>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</si>
  <si>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</si>
  <si>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</si>
  <si>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</si>
  <si>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</si>
  <si>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</si>
  <si>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</si>
  <si>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</si>
  <si>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</si>
  <si>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</si>
  <si>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</si>
  <si>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</si>
  <si>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</si>
  <si>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</si>
  <si>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</si>
  <si>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</si>
  <si>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</si>
  <si>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</si>
  <si>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</si>
  <si>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</si>
  <si>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</si>
  <si>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</si>
  <si>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</si>
  <si>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</si>
  <si>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</si>
  <si>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</si>
  <si>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</si>
  <si>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</si>
  <si>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</si>
  <si>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</si>
  <si>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</si>
  <si>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</si>
  <si>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</si>
  <si>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</si>
  <si>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</si>
  <si>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</si>
  <si>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</si>
  <si>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</si>
  <si>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</si>
  <si>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</si>
  <si>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</si>
  <si>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</si>
  <si>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</si>
  <si>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</si>
  <si>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</si>
  <si>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</si>
  <si>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</si>
  <si>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</si>
  <si>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</si>
  <si>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</si>
  <si>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</si>
  <si>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</si>
  <si>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</si>
  <si>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</si>
  <si>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</si>
  <si>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</si>
  <si>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</si>
  <si>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</si>
  <si>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</si>
  <si>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</si>
  <si>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</si>
  <si>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</si>
  <si>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</si>
  <si>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</si>
  <si>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</si>
  <si>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</si>
  <si>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</si>
  <si>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</si>
  <si>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</si>
  <si>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</si>
  <si>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</si>
  <si>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</si>
  <si>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</si>
  <si>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</si>
  <si>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</si>
  <si>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</si>
  <si>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</si>
  <si>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</si>
  <si>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</si>
  <si>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</si>
  <si>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</si>
  <si>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</si>
  <si>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</si>
  <si>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</si>
  <si>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</si>
  <si>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</si>
  <si>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</si>
  <si>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</si>
  <si>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</si>
  <si>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</si>
  <si>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</si>
  <si>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</si>
  <si>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</si>
  <si>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</si>
  <si>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</si>
  <si>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</si>
  <si>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</si>
  <si>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</si>
  <si>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</si>
  <si>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</si>
  <si>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</si>
  <si>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</si>
  <si>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</si>
  <si>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</si>
  <si>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</si>
  <si>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</si>
  <si>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</si>
  <si>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</si>
  <si>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</si>
  <si>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</si>
  <si>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</si>
  <si>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</si>
  <si>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</si>
  <si>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</si>
  <si>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</si>
  <si>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</si>
  <si>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</si>
  <si>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</si>
  <si>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</si>
  <si>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</si>
  <si>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</si>
  <si>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</si>
  <si>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</si>
  <si>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</si>
  <si>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</si>
  <si>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</si>
  <si>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</si>
  <si>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</si>
  <si>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</si>
  <si>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</si>
  <si>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</si>
  <si>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</si>
  <si>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</si>
  <si>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</si>
  <si>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</si>
  <si>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</si>
  <si>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</si>
  <si>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</si>
  <si>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</si>
  <si>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</si>
  <si>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</si>
  <si>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</si>
  <si>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</si>
  <si>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</si>
  <si>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</si>
  <si>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</si>
  <si>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</si>
  <si>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</si>
  <si>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</si>
  <si>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</si>
  <si>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</si>
  <si>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</si>
  <si>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</si>
  <si>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</si>
  <si>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</si>
  <si>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</si>
  <si>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</si>
  <si>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</si>
  <si>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</si>
  <si>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</si>
  <si>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</si>
  <si>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</si>
  <si>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</si>
  <si>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</si>
  <si>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</si>
  <si>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</si>
  <si>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</si>
  <si>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</si>
  <si>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</si>
  <si>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</si>
  <si>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</si>
  <si>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</si>
  <si>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</si>
  <si>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</si>
  <si>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</si>
  <si>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</si>
  <si>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</si>
  <si>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</si>
  <si>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</si>
  <si>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</si>
  <si>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</si>
  <si>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</si>
  <si>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</si>
  <si>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</si>
  <si>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</si>
  <si>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</si>
  <si>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</si>
  <si>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</si>
  <si>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</si>
  <si>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</si>
  <si>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</si>
  <si>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</si>
  <si>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</si>
  <si>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</si>
  <si>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</si>
  <si>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</si>
  <si>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</si>
  <si>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</si>
  <si>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</si>
  <si>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</si>
  <si>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</si>
  <si>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</si>
  <si>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</si>
  <si>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</si>
  <si>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</si>
  <si>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</si>
  <si>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</si>
  <si>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</si>
  <si>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</si>
  <si>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</si>
  <si>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</si>
  <si>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</si>
  <si>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</si>
  <si>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</si>
  <si>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</si>
  <si>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</si>
  <si>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</si>
  <si>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</si>
  <si>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</si>
  <si>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</si>
  <si>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</si>
  <si>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</si>
  <si>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</si>
  <si>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</si>
  <si>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</si>
  <si>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</si>
  <si>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</si>
  <si>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</si>
  <si>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</si>
  <si>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</si>
  <si>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</si>
  <si>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</si>
  <si>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</si>
  <si>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</si>
  <si>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</si>
  <si>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</si>
  <si>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</si>
  <si>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</si>
  <si>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</si>
  <si>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</si>
  <si>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</si>
  <si>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</si>
  <si>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</si>
  <si>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</si>
  <si>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</si>
  <si>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</si>
  <si>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</si>
  <si>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</si>
  <si>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</si>
  <si>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</si>
  <si>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</si>
  <si>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</si>
  <si>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</si>
  <si>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</si>
  <si>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</si>
  <si>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</si>
  <si>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</si>
  <si>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</si>
  <si>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</si>
  <si>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</si>
  <si>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</si>
  <si>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</si>
  <si>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</si>
  <si>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</si>
  <si>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</si>
  <si>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</si>
  <si>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</si>
  <si>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</si>
  <si>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</si>
  <si>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</si>
  <si>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</si>
  <si>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</si>
  <si>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</si>
  <si>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</si>
  <si>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</si>
  <si>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</si>
  <si>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</si>
  <si>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</si>
  <si>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</si>
  <si>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</si>
  <si>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</si>
  <si>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</si>
  <si>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</si>
  <si>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</si>
  <si>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</si>
  <si>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</si>
  <si>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</si>
  <si>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</si>
  <si>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</si>
  <si>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</si>
  <si>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</si>
  <si>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</si>
  <si>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</si>
  <si>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</si>
  <si>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</si>
  <si>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</si>
  <si>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</si>
  <si>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</si>
  <si>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</si>
  <si>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</si>
  <si>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</si>
  <si>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</si>
  <si>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</si>
  <si>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</si>
  <si>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</si>
  <si>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</si>
  <si>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</si>
  <si>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</si>
  <si>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</si>
  <si>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</si>
  <si>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</si>
  <si>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</si>
  <si>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</si>
  <si>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</si>
  <si>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</si>
  <si>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</si>
  <si>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</si>
  <si>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</si>
  <si>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</si>
  <si>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</si>
  <si>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</si>
  <si>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</si>
  <si>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</si>
  <si>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</si>
  <si>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</si>
  <si>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</si>
  <si>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</si>
  <si>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</si>
  <si>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</si>
  <si>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</si>
  <si>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</si>
  <si>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</si>
  <si>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</si>
  <si>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</si>
  <si>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</si>
  <si>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</si>
  <si>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</si>
  <si>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</si>
  <si>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</si>
  <si>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</si>
  <si>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</si>
  <si>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</si>
  <si>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</si>
  <si>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</si>
  <si>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</si>
  <si>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</si>
  <si>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</si>
  <si>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</si>
  <si>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</si>
  <si>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</si>
  <si>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</si>
  <si>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</si>
  <si>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</si>
  <si>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</si>
  <si>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</si>
  <si>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</si>
  <si>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</si>
  <si>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</si>
  <si>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</si>
  <si>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</si>
  <si>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</si>
  <si>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</si>
  <si>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</si>
  <si>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</si>
  <si>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</si>
  <si>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</si>
  <si>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</si>
  <si>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</si>
  <si>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</si>
  <si>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</si>
  <si>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</si>
  <si>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</si>
  <si>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</si>
  <si>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</si>
  <si>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</si>
  <si>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</si>
  <si>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</si>
  <si>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</si>
  <si>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</si>
  <si>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</si>
  <si>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</si>
  <si>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</si>
  <si>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</si>
  <si>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</si>
  <si>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</si>
  <si>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</si>
  <si>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</si>
  <si>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</si>
  <si>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</si>
  <si>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</si>
  <si>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</si>
  <si>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</si>
  <si>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</si>
  <si>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</si>
  <si>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</si>
  <si>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</si>
  <si>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</si>
  <si>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</si>
  <si>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</si>
  <si>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</si>
  <si>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</si>
  <si>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</si>
  <si>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</si>
  <si>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</si>
  <si>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</si>
  <si>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</si>
  <si>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</si>
  <si>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</si>
  <si>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</si>
  <si>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</si>
  <si>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</si>
  <si>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</si>
  <si>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</si>
  <si>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</si>
  <si>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</si>
  <si>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</si>
  <si>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</si>
  <si>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</si>
  <si>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</si>
  <si>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</si>
  <si>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</si>
  <si>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</si>
  <si>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</si>
  <si>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</si>
  <si>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</si>
  <si>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</si>
  <si>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</si>
  <si>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</si>
  <si>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</si>
  <si>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</si>
  <si>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</si>
  <si>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</si>
  <si>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</si>
  <si>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</si>
  <si>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</si>
  <si>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</si>
  <si>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</si>
  <si>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</si>
  <si>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</si>
  <si>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</si>
  <si>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</si>
  <si>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</si>
  <si>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</si>
  <si>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</si>
  <si>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</si>
  <si>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</si>
  <si>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</si>
  <si>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</si>
  <si>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</si>
  <si>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</si>
  <si>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</si>
  <si>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</si>
  <si>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</si>
  <si>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</si>
  <si>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</si>
  <si>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</si>
  <si>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</si>
  <si>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</si>
  <si>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</si>
  <si>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</si>
  <si>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</si>
  <si>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</si>
  <si>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</si>
  <si>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</si>
  <si>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</si>
  <si>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</si>
  <si>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</si>
  <si>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</si>
  <si>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</si>
  <si>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</si>
  <si>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</si>
  <si>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</si>
  <si>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</si>
  <si>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</si>
  <si>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</si>
  <si>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</si>
  <si>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</si>
  <si>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</si>
  <si>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</si>
  <si>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</si>
  <si>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</si>
  <si>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</si>
  <si>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</si>
  <si>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</si>
  <si>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</si>
  <si>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</si>
  <si>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</si>
  <si>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</si>
  <si>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</si>
  <si>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</si>
  <si>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</si>
  <si>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</si>
  <si>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</si>
  <si>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</si>
  <si>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</si>
  <si>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</si>
  <si>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</si>
  <si>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</si>
  <si>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</si>
  <si>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</si>
  <si>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</si>
  <si>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</si>
  <si>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</si>
  <si>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</si>
  <si>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</si>
  <si>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</si>
  <si>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</si>
  <si>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</si>
  <si>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</si>
  <si>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</si>
  <si>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</si>
  <si>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</si>
  <si>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</si>
  <si>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</si>
  <si>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</si>
  <si>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</si>
  <si>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</si>
  <si>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</si>
  <si>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</si>
  <si>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</si>
  <si>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</si>
  <si>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</si>
  <si>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</si>
  <si>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</si>
  <si>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</si>
  <si>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</si>
  <si>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</si>
  <si>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</si>
  <si>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</si>
  <si>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</si>
  <si>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</si>
  <si>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</si>
  <si>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</si>
  <si>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</si>
  <si>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</si>
  <si>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</si>
  <si>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</si>
  <si>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</si>
  <si>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</si>
  <si>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</si>
  <si>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</si>
  <si>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</si>
  <si>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</si>
  <si>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</si>
  <si>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</si>
  <si>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</si>
  <si>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</si>
  <si>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</si>
  <si>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</si>
  <si>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</si>
  <si>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</si>
  <si>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</si>
  <si>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</si>
  <si>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</si>
  <si>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</si>
  <si>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</si>
  <si>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</si>
  <si>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</si>
  <si>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</si>
  <si>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</si>
  <si>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</si>
  <si>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</si>
  <si>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</si>
  <si>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</si>
  <si>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</si>
  <si>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</si>
  <si>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</si>
  <si>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</si>
  <si>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</si>
  <si>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</si>
  <si>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</si>
  <si>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</si>
  <si>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</si>
  <si>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</si>
  <si>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</si>
  <si>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</si>
  <si>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</si>
  <si>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</si>
  <si>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</si>
  <si>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</si>
  <si>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</si>
  <si>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</si>
  <si>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</si>
  <si>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</si>
  <si>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</si>
  <si>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</si>
  <si>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</si>
  <si>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</si>
  <si>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</si>
  <si>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</si>
  <si>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</si>
  <si>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</si>
  <si>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</si>
  <si>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</si>
  <si>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</si>
  <si>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</si>
  <si>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</si>
  <si>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</si>
  <si>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</si>
  <si>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</si>
  <si>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</si>
  <si>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</si>
  <si>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</si>
  <si>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</si>
  <si>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</si>
  <si>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</si>
  <si>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</si>
  <si>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</si>
  <si>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</si>
  <si>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</si>
  <si>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</si>
  <si>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</si>
  <si>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</si>
  <si>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</si>
  <si>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</si>
  <si>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</si>
  <si>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</si>
  <si>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</si>
  <si>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</si>
  <si>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</si>
  <si>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</si>
  <si>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</si>
  <si>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</si>
  <si>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</si>
  <si>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</si>
  <si>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</si>
  <si>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</si>
  <si>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</si>
  <si>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</si>
  <si>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</si>
  <si>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</si>
  <si>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</si>
  <si>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</si>
  <si>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</si>
  <si>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</si>
  <si>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</si>
  <si>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</si>
  <si>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</si>
  <si>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</si>
  <si>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</si>
  <si>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</si>
  <si>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</si>
  <si>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</si>
  <si>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</si>
  <si>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</si>
  <si>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</si>
  <si>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</si>
  <si>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</si>
  <si>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</si>
  <si>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</si>
  <si>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</si>
  <si>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</si>
  <si>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</si>
  <si>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</si>
  <si>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</si>
  <si>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</si>
  <si>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</si>
  <si>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</si>
  <si>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</si>
  <si>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</si>
  <si>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</si>
  <si>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</si>
  <si>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</si>
  <si>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</si>
  <si>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</si>
  <si>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</si>
  <si>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</si>
  <si>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</si>
  <si>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</si>
  <si>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</si>
  <si>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</si>
  <si>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</si>
  <si>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</si>
  <si>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</si>
  <si>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</si>
  <si>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</si>
  <si>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</si>
  <si>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</si>
  <si>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</si>
  <si>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</si>
  <si>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</si>
  <si>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</si>
  <si>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</si>
  <si>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</si>
  <si>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</si>
  <si>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</si>
  <si>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</si>
  <si>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</si>
  <si>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</si>
  <si>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</si>
  <si>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</si>
  <si>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</si>
  <si>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</si>
  <si>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</si>
  <si>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</si>
  <si>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</si>
  <si>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</si>
  <si>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</si>
  <si>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</si>
  <si>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</si>
  <si>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</si>
  <si>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</si>
  <si>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</si>
  <si>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</si>
  <si>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</si>
  <si>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</si>
  <si>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</si>
  <si>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</si>
  <si>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</si>
  <si>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</si>
  <si>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</si>
  <si>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</si>
  <si>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</si>
  <si>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</si>
  <si>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</si>
  <si>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</si>
  <si>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</si>
  <si>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</si>
  <si>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</si>
  <si>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</si>
  <si>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</si>
  <si>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</si>
  <si>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</si>
  <si>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</si>
  <si>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</si>
  <si>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</si>
  <si>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</si>
  <si>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</si>
  <si>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</si>
  <si>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</si>
  <si>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</si>
  <si>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</si>
  <si>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</si>
  <si>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</si>
  <si>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</si>
  <si>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</si>
  <si>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</si>
  <si>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</si>
  <si>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</si>
  <si>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</si>
  <si>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</si>
  <si>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</si>
  <si>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</si>
  <si>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</si>
  <si>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</si>
  <si>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</si>
  <si>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</si>
  <si>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</si>
  <si>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</si>
  <si>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</si>
  <si>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</si>
  <si>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</si>
  <si>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</si>
  <si>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</si>
  <si>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</si>
  <si>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</si>
  <si>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</si>
  <si>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</si>
  <si>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</si>
  <si>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</si>
  <si>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</si>
  <si>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</si>
  <si>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</si>
  <si>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</si>
  <si>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</si>
  <si>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</si>
  <si>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</si>
  <si>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</si>
  <si>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</si>
  <si>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</si>
  <si>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</si>
  <si>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</si>
  <si>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</si>
  <si>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</si>
  <si>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</si>
  <si>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</si>
  <si>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</si>
  <si>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</si>
  <si>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</si>
  <si>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</si>
  <si>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</si>
  <si>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</si>
  <si>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</si>
  <si>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</si>
  <si>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</si>
  <si>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</si>
  <si>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</si>
  <si>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</si>
  <si>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</si>
  <si>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</si>
  <si>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</si>
  <si>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</si>
  <si>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</si>
  <si>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</si>
  <si>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</si>
  <si>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</si>
  <si>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</si>
  <si>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</si>
  <si>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</si>
  <si>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</si>
  <si>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</si>
  <si>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</si>
  <si>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</si>
  <si>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</si>
  <si>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</si>
  <si>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</si>
  <si>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</si>
  <si>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</si>
  <si>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</si>
  <si>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</si>
  <si>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</si>
  <si>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</si>
  <si>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</si>
  <si>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</si>
  <si>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</si>
  <si>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</si>
  <si>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</si>
  <si>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</si>
  <si>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</si>
  <si>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</si>
  <si>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</si>
  <si>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</si>
  <si>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</si>
  <si>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</si>
  <si>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</si>
  <si>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</si>
  <si>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</si>
  <si>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</si>
  <si>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</si>
  <si>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</si>
  <si>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</si>
  <si>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</si>
  <si>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</si>
  <si>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</si>
  <si>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</si>
  <si>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</si>
  <si>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</si>
  <si>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</si>
  <si>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</si>
  <si>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</si>
  <si>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</si>
  <si>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</si>
  <si>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</si>
  <si>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</si>
  <si>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</si>
  <si>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</si>
  <si>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</si>
  <si>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</si>
  <si>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</si>
  <si>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</si>
  <si>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</si>
  <si>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</si>
  <si>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</si>
  <si>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</si>
  <si>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</si>
  <si>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</si>
  <si>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</si>
  <si>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</si>
  <si>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</si>
  <si>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</si>
  <si>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</si>
  <si>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</si>
  <si>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</si>
  <si>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</si>
  <si>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</si>
  <si>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</si>
  <si>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</si>
  <si>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</si>
  <si>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</si>
  <si>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</si>
  <si>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</si>
  <si>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</si>
  <si>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</si>
  <si>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</si>
  <si>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</si>
  <si>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</si>
  <si>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</si>
  <si>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</si>
  <si>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</si>
  <si>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</si>
  <si>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</si>
  <si>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</si>
  <si>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</si>
  <si>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</si>
  <si>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</si>
  <si>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</si>
  <si>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</si>
  <si>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</si>
  <si>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</si>
  <si>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</si>
  <si>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</si>
  <si>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</si>
  <si>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</si>
  <si>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</si>
  <si>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</si>
  <si>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</si>
  <si>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</si>
  <si>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</si>
  <si>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</si>
  <si>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</si>
  <si>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</si>
  <si>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</si>
  <si>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</si>
  <si>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</si>
  <si>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</si>
  <si>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</si>
  <si>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</si>
  <si>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</si>
  <si>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</si>
  <si>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</si>
  <si>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</si>
  <si>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</si>
  <si>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</si>
  <si>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</si>
  <si>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</si>
  <si>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</si>
  <si>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</si>
  <si>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</si>
  <si>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</si>
  <si>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</si>
  <si>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</si>
  <si>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</si>
  <si>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</si>
  <si>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</si>
  <si>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</si>
  <si>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</si>
  <si>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</si>
  <si>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</si>
  <si>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</si>
  <si>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</si>
  <si>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</si>
  <si>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</si>
  <si>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</si>
  <si>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</si>
  <si>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</si>
  <si>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</si>
  <si>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</si>
  <si>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</si>
  <si>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</si>
  <si>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</si>
  <si>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</si>
  <si>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</si>
  <si>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</si>
  <si>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</si>
  <si>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</si>
  <si>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</si>
  <si>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</si>
  <si>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</si>
  <si>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</si>
  <si>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</si>
  <si>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</si>
  <si>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</si>
  <si>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</si>
  <si>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</si>
  <si>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</si>
  <si>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</si>
  <si>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</si>
  <si>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</si>
  <si>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</si>
  <si>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</si>
  <si>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</si>
  <si>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</si>
  <si>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</si>
  <si>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</si>
  <si>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</si>
  <si>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</si>
  <si>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</si>
  <si>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</si>
  <si>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</si>
  <si>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</si>
  <si>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</si>
  <si>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</si>
  <si>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</si>
  <si>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</si>
  <si>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</si>
  <si>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</si>
  <si>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</si>
  <si>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</si>
  <si>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</si>
  <si>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</si>
  <si>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</si>
  <si>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</si>
  <si>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</si>
  <si>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</si>
  <si>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</si>
  <si>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</si>
  <si>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</si>
  <si>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</si>
  <si>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</si>
  <si>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</si>
  <si>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</si>
  <si>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</si>
  <si>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</si>
  <si>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</si>
  <si>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</si>
  <si>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</si>
  <si>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</si>
  <si>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</si>
  <si>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</si>
  <si>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</si>
  <si>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</si>
  <si>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</si>
  <si>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</si>
  <si>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</si>
  <si>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</si>
  <si>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</si>
  <si>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</si>
  <si>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</si>
  <si>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</si>
  <si>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</si>
  <si>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</si>
  <si>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</si>
  <si>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</si>
  <si>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</si>
  <si>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</si>
  <si>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</si>
  <si>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</si>
  <si>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</si>
  <si>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</si>
  <si>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</si>
  <si>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</si>
  <si>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</si>
  <si>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</si>
  <si>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</si>
  <si>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</si>
  <si>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</si>
  <si>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</si>
  <si>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</si>
  <si>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</si>
  <si>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</si>
  <si>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</si>
  <si>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</si>
  <si>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</si>
  <si>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</si>
  <si>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</si>
  <si>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</si>
  <si>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</si>
  <si>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</si>
  <si>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</si>
  <si>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</si>
  <si>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</si>
  <si>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</si>
  <si>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</si>
  <si>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</si>
  <si>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</si>
  <si>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</si>
  <si>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</si>
  <si>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</si>
  <si>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</si>
  <si>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</si>
  <si>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</si>
  <si>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</si>
  <si>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</si>
  <si>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</si>
  <si>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</si>
  <si>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</si>
  <si>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</si>
  <si>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</si>
  <si>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</si>
  <si>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</si>
  <si>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</si>
  <si>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</si>
  <si>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</si>
  <si>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</si>
  <si>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</si>
  <si>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</si>
  <si>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</si>
  <si>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</si>
  <si>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</si>
  <si>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</si>
  <si>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</si>
  <si>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</si>
  <si>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</si>
  <si>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</si>
  <si>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</si>
  <si>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</si>
  <si>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</si>
  <si>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</si>
  <si>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</si>
  <si>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</si>
  <si>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</si>
  <si>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</si>
  <si>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</si>
  <si>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</si>
  <si>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</si>
  <si>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</si>
  <si>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</si>
  <si>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</si>
  <si>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</si>
  <si>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</si>
  <si>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</si>
  <si>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</si>
  <si>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</si>
  <si>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</si>
  <si>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</si>
  <si>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</si>
  <si>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</si>
  <si>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</si>
  <si>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</si>
  <si>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</si>
  <si>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</si>
  <si>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</si>
  <si>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</si>
  <si>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</si>
  <si>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</si>
  <si>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</si>
  <si>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</si>
  <si>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</si>
  <si>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</si>
  <si>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</si>
  <si>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</si>
  <si>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</si>
  <si>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</si>
  <si>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</si>
  <si>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</si>
  <si>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</si>
  <si>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</si>
  <si>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</si>
  <si>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</si>
  <si>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</si>
  <si>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</si>
  <si>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</si>
  <si>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</si>
  <si>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</si>
  <si>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</si>
  <si>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</si>
  <si>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</si>
  <si>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</si>
  <si>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</si>
  <si>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</si>
  <si>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</si>
  <si>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</si>
  <si>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</si>
  <si>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</si>
  <si>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</si>
  <si>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</si>
  <si>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</si>
  <si>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</si>
  <si>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</si>
  <si>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</si>
  <si>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</si>
  <si>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</si>
  <si>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</si>
  <si>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</si>
  <si>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</si>
  <si>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</si>
  <si>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</si>
  <si>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</si>
  <si>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</si>
  <si>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</si>
  <si>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</si>
  <si>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</si>
  <si>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</si>
  <si>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</si>
  <si>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</si>
  <si>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</si>
  <si>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</si>
  <si>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</si>
  <si>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</si>
  <si>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</si>
  <si>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</si>
  <si>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</si>
  <si>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</si>
  <si>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</si>
  <si>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</si>
  <si>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</si>
  <si>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</si>
  <si>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</si>
  <si>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</si>
  <si>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</si>
  <si>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</si>
  <si>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</si>
  <si>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</si>
  <si>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</si>
  <si>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</si>
  <si>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</si>
  <si>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</si>
  <si>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</si>
  <si>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</si>
  <si>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</si>
  <si>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</si>
  <si>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</si>
  <si>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</si>
  <si>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</si>
  <si>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</si>
  <si>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</si>
  <si>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</si>
  <si>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</si>
  <si>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</si>
  <si>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</si>
  <si>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</si>
  <si>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</si>
  <si>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</si>
  <si>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</si>
  <si>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</si>
  <si>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</si>
  <si>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</si>
  <si>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</si>
  <si>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</si>
  <si>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</si>
  <si>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</si>
  <si>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</si>
  <si>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</si>
  <si>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</si>
  <si>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</si>
  <si>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</si>
  <si>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</si>
  <si>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</si>
  <si>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</si>
  <si>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</si>
  <si>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</si>
  <si>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</si>
  <si>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</si>
  <si>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</si>
  <si>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</si>
  <si>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</si>
  <si>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</si>
  <si>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</si>
  <si>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</si>
  <si>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</si>
  <si>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</si>
  <si>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</si>
  <si>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</si>
  <si>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</si>
  <si>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</si>
  <si>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</si>
  <si>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</si>
  <si>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</si>
  <si>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</si>
  <si>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</si>
  <si>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</si>
  <si>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</si>
  <si>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</si>
  <si>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</si>
  <si>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</si>
  <si>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</si>
  <si>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</si>
  <si>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</si>
  <si>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</si>
  <si>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</si>
  <si>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</si>
  <si>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</si>
  <si>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</si>
  <si>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</si>
  <si>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</si>
  <si>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</si>
  <si>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</si>
  <si>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</si>
  <si>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</si>
  <si>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</si>
  <si>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</si>
  <si>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</si>
  <si>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</si>
  <si>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</si>
  <si>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</si>
  <si>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</si>
  <si>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</si>
  <si>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</si>
  <si>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</si>
  <si>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</si>
  <si>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</si>
  <si>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</si>
  <si>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</si>
  <si>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</si>
  <si>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</si>
  <si>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</si>
  <si>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</si>
  <si>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</si>
  <si>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</si>
  <si>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</si>
  <si>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</si>
  <si>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</si>
  <si>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</si>
  <si>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</si>
  <si>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</si>
  <si>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</si>
  <si>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</si>
  <si>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</si>
  <si>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</si>
  <si>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</si>
  <si>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</si>
  <si>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</si>
  <si>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</si>
  <si>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</si>
  <si>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</si>
  <si>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</si>
  <si>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</si>
  <si>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</si>
  <si>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</si>
  <si>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</si>
  <si>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</si>
  <si>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</si>
  <si>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</si>
  <si>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</si>
  <si>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</si>
  <si>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</si>
  <si>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</si>
  <si>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</si>
  <si>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</si>
  <si>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</si>
  <si>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</si>
  <si>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</si>
  <si>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</si>
  <si>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</si>
  <si>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</si>
  <si>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</si>
  <si>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</si>
  <si>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</si>
  <si>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</si>
  <si>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</si>
  <si>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</si>
  <si>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</si>
  <si>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</si>
  <si>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</si>
  <si>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</si>
  <si>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</si>
  <si>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</si>
  <si>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</si>
  <si>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</si>
  <si>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</si>
  <si>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</si>
  <si>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</si>
  <si>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</si>
  <si>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</si>
  <si>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</si>
  <si>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</si>
  <si>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</si>
  <si>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</si>
  <si>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</si>
  <si>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</si>
  <si>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</si>
  <si>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</si>
  <si>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</si>
  <si>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</si>
  <si>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</si>
  <si>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</si>
  <si>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</si>
  <si>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</si>
  <si>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</si>
  <si>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</si>
  <si>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</si>
  <si>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</si>
  <si>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</si>
  <si>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</si>
  <si>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</si>
  <si>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</si>
  <si>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</si>
  <si>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</si>
  <si>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</si>
  <si>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</si>
  <si>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</si>
  <si>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</si>
  <si>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</si>
  <si>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</si>
  <si>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</si>
  <si>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</si>
  <si>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</si>
  <si>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</si>
  <si>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</si>
  <si>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</si>
  <si>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</si>
  <si>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</si>
  <si>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</si>
  <si>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</si>
  <si>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</si>
  <si>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</si>
  <si>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</si>
  <si>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</si>
  <si>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</si>
  <si>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</si>
  <si>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</si>
  <si>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</si>
  <si>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</si>
  <si>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</si>
  <si>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</si>
  <si>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</si>
  <si>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</si>
  <si>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</si>
  <si>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</si>
  <si>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</si>
  <si>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</si>
  <si>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</si>
  <si>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</si>
  <si>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</si>
  <si>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</si>
  <si>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</si>
  <si>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</si>
  <si>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</si>
  <si>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</si>
  <si>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</si>
  <si>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</si>
  <si>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</si>
  <si>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</si>
  <si>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</si>
  <si>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</si>
  <si>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</si>
  <si>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</si>
  <si>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</si>
  <si>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</si>
  <si>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</si>
  <si>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</si>
  <si>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</si>
  <si>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</si>
  <si>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</si>
  <si>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</si>
  <si>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</si>
  <si>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</si>
  <si>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</si>
  <si>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</si>
  <si>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</si>
  <si>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</si>
  <si>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</si>
  <si>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</si>
  <si>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</si>
  <si>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</si>
  <si>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</si>
  <si>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</si>
  <si>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</si>
  <si>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</si>
  <si>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</si>
  <si>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</si>
  <si>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</si>
  <si>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</si>
  <si>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</si>
  <si>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</si>
  <si>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</si>
  <si>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</si>
  <si>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</si>
  <si>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</si>
  <si>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</si>
  <si>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</si>
  <si>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</si>
  <si>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</si>
  <si>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</si>
  <si>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</si>
  <si>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</si>
  <si>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</si>
  <si>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</si>
  <si>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</si>
  <si>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</si>
  <si>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</si>
  <si>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</si>
  <si>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</si>
  <si>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</si>
  <si>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</si>
  <si>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</si>
  <si>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</si>
  <si>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</si>
  <si>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</si>
  <si>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</si>
  <si>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</si>
  <si>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</si>
  <si>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</si>
  <si>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</si>
  <si>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</si>
  <si>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</si>
  <si>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</si>
  <si>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</si>
  <si>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</si>
  <si>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</si>
  <si>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</si>
  <si>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</si>
  <si>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</si>
  <si>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</si>
  <si>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</si>
  <si>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</si>
  <si>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</si>
  <si>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</si>
  <si>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</si>
  <si>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</si>
  <si>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</si>
  <si>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</si>
  <si>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</si>
  <si>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</si>
  <si>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</si>
  <si>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</si>
  <si>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</si>
  <si>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</si>
  <si>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</si>
  <si>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</si>
  <si>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</si>
  <si>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</si>
  <si>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</si>
  <si>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</si>
  <si>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</si>
  <si>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</si>
  <si>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</si>
  <si>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</si>
  <si>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</si>
  <si>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</si>
  <si>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</si>
  <si>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</si>
  <si>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</si>
  <si>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</si>
  <si>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</si>
  <si>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</si>
  <si>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</si>
  <si>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</si>
  <si>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</si>
  <si>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</si>
  <si>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</si>
  <si>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</si>
  <si>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</si>
  <si>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</si>
  <si>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</si>
  <si>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</si>
  <si>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</si>
  <si>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</si>
  <si>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</si>
  <si>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</si>
  <si>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</si>
  <si>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</si>
  <si>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</si>
  <si>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</si>
  <si>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</si>
  <si>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</si>
  <si>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</si>
  <si>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</si>
  <si>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</si>
  <si>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</si>
  <si>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</si>
  <si>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</si>
  <si>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</si>
  <si>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</si>
  <si>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</si>
  <si>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</si>
  <si>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</si>
  <si>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</si>
  <si>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</si>
  <si>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</si>
  <si>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</si>
  <si>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</si>
  <si>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</si>
  <si>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</si>
  <si>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</si>
  <si>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</si>
  <si>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</si>
  <si>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</si>
  <si>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</si>
  <si>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</si>
  <si>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</si>
  <si>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</si>
  <si>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</si>
  <si>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</si>
  <si>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</si>
  <si>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</si>
  <si>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</si>
  <si>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</si>
  <si>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</si>
  <si>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</si>
  <si>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</si>
  <si>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</si>
  <si>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</si>
  <si>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</si>
  <si>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</si>
  <si>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</si>
  <si>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</si>
  <si>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</si>
  <si>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</si>
  <si>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</si>
  <si>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</si>
  <si>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</si>
  <si>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</si>
  <si>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</si>
  <si>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</si>
  <si>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</si>
  <si>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</si>
  <si>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</si>
  <si>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</si>
  <si>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</si>
  <si>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</si>
  <si>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</si>
  <si>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</si>
  <si>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</si>
  <si>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</si>
  <si>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</si>
  <si>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</si>
  <si>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</si>
  <si>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</si>
  <si>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</si>
  <si>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</si>
  <si>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</si>
  <si>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</si>
  <si>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</si>
  <si>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</si>
  <si>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</si>
  <si>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</si>
  <si>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</si>
  <si>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</si>
  <si>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</si>
  <si>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</si>
  <si>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</si>
  <si>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</si>
  <si>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</si>
  <si>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</si>
  <si>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</si>
  <si>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</si>
  <si>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</si>
  <si>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</si>
  <si>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</si>
  <si>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</si>
  <si>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</si>
  <si>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</si>
  <si>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</si>
  <si>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</si>
  <si>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</si>
  <si>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</si>
  <si>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</si>
  <si>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</si>
  <si>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</si>
  <si>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</si>
  <si>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</si>
  <si>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</si>
  <si>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</si>
  <si>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</si>
  <si>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</si>
  <si>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</si>
  <si>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</si>
  <si>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</si>
  <si>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</si>
  <si>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</si>
  <si>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</si>
  <si>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</si>
  <si>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</si>
  <si>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</si>
  <si>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</si>
  <si>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</si>
  <si>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</si>
  <si>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</si>
  <si>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</si>
  <si>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</si>
  <si>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</si>
  <si>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</si>
  <si>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</si>
  <si>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</si>
  <si>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</si>
  <si>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</si>
  <si>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</si>
  <si>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</si>
  <si>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</si>
  <si>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</si>
  <si>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</si>
  <si>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</si>
  <si>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</si>
  <si>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</si>
  <si>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</si>
  <si>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</si>
  <si>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</si>
  <si>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</si>
  <si>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</si>
  <si>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</si>
  <si>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</si>
  <si>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</si>
  <si>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</si>
  <si>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</si>
  <si>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</si>
  <si>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</si>
  <si>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</si>
  <si>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</si>
  <si>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</si>
  <si>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</si>
  <si>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</si>
  <si>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</si>
  <si>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</si>
  <si>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</si>
  <si>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</si>
  <si>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</si>
  <si>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</si>
  <si>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</si>
  <si>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</si>
  <si>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</si>
  <si>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</si>
  <si>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</si>
  <si>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</si>
  <si>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</si>
  <si>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</si>
  <si>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</si>
  <si>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</si>
  <si>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</si>
  <si>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</si>
  <si>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</si>
  <si>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</si>
  <si>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</si>
  <si>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</si>
  <si>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</si>
  <si>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</si>
  <si>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</si>
  <si>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</si>
  <si>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</si>
  <si>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</si>
  <si>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</si>
  <si>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</si>
  <si>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</si>
  <si>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</si>
  <si>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</si>
  <si>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</si>
  <si>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</si>
  <si>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</si>
  <si>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</si>
  <si>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</si>
  <si>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</si>
  <si>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</si>
  <si>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</si>
  <si>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</si>
  <si>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</si>
  <si>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</si>
  <si>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</si>
  <si>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</si>
  <si>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</si>
  <si>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</si>
  <si>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</si>
  <si>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</si>
  <si>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</si>
  <si>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</si>
  <si>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</si>
  <si>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</si>
  <si>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</si>
  <si>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</si>
  <si>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</si>
  <si>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</si>
  <si>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</si>
  <si>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</si>
  <si>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</si>
  <si>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</si>
  <si>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</si>
  <si>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</si>
  <si>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</si>
  <si>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</si>
  <si>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</si>
  <si>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</si>
  <si>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</si>
  <si>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</si>
  <si>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</si>
  <si>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</si>
  <si>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</si>
  <si>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</si>
  <si>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</si>
  <si>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</si>
  <si>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</si>
  <si>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</si>
  <si>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</si>
  <si>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</si>
  <si>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</si>
  <si>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</si>
  <si>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</si>
  <si>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</si>
  <si>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</si>
  <si>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</si>
  <si>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</si>
  <si>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</si>
  <si>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</si>
  <si>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</si>
  <si>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</si>
  <si>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</si>
  <si>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</si>
  <si>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</si>
  <si>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</si>
  <si>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</si>
  <si>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</si>
  <si>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</si>
  <si>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</si>
  <si>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</si>
  <si>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</si>
  <si>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</si>
  <si>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</si>
  <si>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</si>
  <si>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</si>
  <si>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</si>
  <si>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</si>
  <si>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</si>
  <si>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</si>
  <si>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</si>
  <si>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</si>
  <si>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</si>
  <si>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</si>
  <si>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</si>
  <si>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</si>
  <si>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</si>
  <si>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</si>
  <si>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</si>
  <si>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</si>
  <si>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</si>
  <si>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</si>
  <si>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</si>
  <si>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</si>
  <si>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</si>
  <si>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</si>
  <si>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</si>
  <si>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</si>
  <si>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</si>
  <si>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</si>
  <si>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</si>
  <si>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</si>
  <si>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</si>
  <si>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</si>
  <si>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</si>
  <si>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</si>
  <si>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</si>
  <si>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</si>
  <si>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</si>
  <si>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</si>
  <si>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</si>
  <si>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</si>
  <si>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</si>
  <si>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</si>
  <si>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</si>
  <si>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</si>
  <si>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</si>
  <si>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</si>
  <si>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</si>
  <si>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</si>
  <si>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</si>
  <si>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</si>
  <si>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</si>
  <si>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</si>
  <si>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</si>
  <si>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</si>
  <si>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</si>
  <si>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</si>
  <si>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</si>
  <si>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</si>
  <si>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</si>
  <si>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</si>
  <si>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</si>
  <si>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</si>
  <si>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</si>
  <si>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</si>
  <si>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</si>
  <si>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</si>
  <si>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</si>
  <si>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</si>
  <si>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</si>
  <si>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</si>
  <si>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</si>
  <si>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</si>
  <si>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</si>
  <si>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</si>
  <si>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</si>
  <si>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</si>
  <si>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</si>
  <si>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</si>
  <si>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</si>
  <si>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</si>
  <si>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</si>
  <si>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</si>
  <si>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</si>
  <si>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</si>
  <si>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</si>
  <si>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</si>
  <si>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</si>
  <si>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</si>
  <si>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</si>
  <si>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</si>
  <si>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</si>
  <si>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</si>
  <si>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</si>
  <si>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</si>
  <si>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</si>
  <si>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</si>
  <si>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</si>
  <si>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</si>
  <si>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</si>
  <si>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</si>
  <si>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</si>
  <si>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</si>
  <si>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</si>
  <si>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</si>
  <si>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</si>
  <si>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</si>
  <si>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</si>
  <si>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</si>
  <si>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</si>
  <si>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</si>
  <si>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</si>
  <si>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</si>
  <si>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</si>
  <si>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</si>
  <si>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</si>
  <si>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</si>
  <si>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</si>
  <si>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</si>
  <si>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</si>
  <si>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</si>
  <si>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</si>
  <si>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</si>
  <si>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</si>
  <si>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</si>
  <si>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</si>
  <si>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</si>
  <si>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</si>
  <si>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</si>
  <si>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</si>
  <si>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</si>
  <si>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</si>
  <si>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</si>
  <si>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</si>
  <si>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</si>
  <si>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</si>
  <si>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</si>
  <si>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</si>
  <si>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</si>
  <si>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</si>
  <si>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</si>
  <si>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</si>
  <si>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</si>
  <si>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</si>
  <si>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</si>
  <si>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</si>
  <si>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</si>
  <si>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</si>
  <si>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</si>
  <si>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</si>
  <si>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</si>
  <si>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</si>
  <si>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</si>
  <si>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</si>
  <si>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</si>
  <si>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</si>
  <si>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</si>
  <si>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</si>
  <si>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</si>
  <si>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</si>
  <si>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</si>
  <si>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</si>
  <si>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</si>
  <si>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</si>
  <si>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</si>
  <si>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</si>
  <si>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</si>
  <si>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</si>
  <si>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</si>
  <si>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</si>
  <si>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</si>
  <si>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</si>
  <si>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</si>
  <si>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</si>
  <si>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</si>
  <si>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</si>
  <si>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</si>
  <si>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</si>
  <si>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</si>
  <si>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</si>
  <si>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</si>
  <si>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</si>
  <si>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</si>
  <si>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</si>
  <si>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</si>
  <si>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</si>
  <si>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</si>
  <si>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</si>
  <si>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</si>
  <si>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</si>
  <si>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</si>
  <si>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</si>
  <si>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</si>
  <si>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</si>
  <si>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</si>
  <si>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</si>
  <si>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</si>
  <si>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</si>
  <si>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</si>
  <si>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</si>
  <si>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</si>
  <si>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</si>
  <si>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</si>
  <si>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</si>
  <si>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</si>
  <si>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</si>
  <si>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</si>
  <si>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</si>
  <si>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</si>
  <si>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</si>
  <si>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</si>
  <si>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</si>
  <si>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</si>
  <si>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</si>
  <si>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</si>
  <si>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</si>
  <si>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</si>
  <si>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</si>
  <si>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</si>
  <si>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</si>
  <si>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</si>
  <si>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</si>
  <si>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</si>
  <si>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</si>
  <si>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</si>
  <si>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</si>
  <si>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</si>
  <si>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</si>
  <si>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</si>
  <si>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</si>
  <si>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</si>
  <si>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</si>
  <si>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</si>
  <si>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</si>
  <si>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</si>
  <si>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</si>
  <si>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</si>
  <si>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</si>
  <si>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</si>
  <si>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</si>
  <si>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</si>
  <si>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</si>
  <si>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</si>
  <si>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</si>
  <si>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</si>
  <si>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</si>
  <si>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</si>
  <si>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</si>
  <si>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</si>
  <si>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</si>
  <si>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</si>
  <si>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</si>
  <si>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</si>
  <si>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</si>
  <si>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</si>
  <si>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</si>
  <si>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</si>
  <si>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</si>
  <si>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</si>
  <si>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</si>
  <si>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</si>
  <si>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</si>
  <si>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</si>
  <si>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</si>
  <si>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</si>
  <si>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</si>
  <si>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</si>
  <si>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</si>
  <si>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</si>
  <si>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</si>
  <si>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</si>
  <si>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</si>
  <si>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</si>
  <si>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</si>
  <si>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</si>
  <si>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</si>
  <si>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</si>
  <si>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</si>
  <si>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</si>
  <si>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</si>
  <si>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</si>
  <si>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</si>
  <si>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</si>
  <si>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</si>
  <si>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</si>
  <si>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</si>
  <si>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</si>
  <si>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</si>
  <si>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</si>
  <si>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</si>
  <si>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</si>
  <si>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</si>
  <si>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</si>
  <si>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</si>
  <si>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</si>
  <si>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</si>
  <si>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</si>
  <si>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</si>
  <si>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</si>
  <si>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</si>
  <si>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</si>
  <si>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</si>
  <si>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</si>
  <si>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</si>
  <si>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</si>
  <si>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</si>
  <si>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</si>
  <si>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</si>
  <si>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</si>
  <si>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</si>
  <si>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</si>
  <si>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</si>
  <si>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</si>
  <si>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</si>
  <si>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</si>
  <si>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</si>
  <si>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</si>
  <si>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</si>
  <si>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</si>
  <si>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</si>
  <si>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</si>
  <si>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</si>
  <si>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</si>
  <si>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</si>
  <si>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</si>
  <si>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</si>
  <si>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</si>
  <si>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</si>
  <si>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</si>
  <si>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</si>
  <si>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</si>
  <si>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</si>
  <si>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</si>
  <si>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</si>
  <si>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</si>
  <si>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</si>
  <si>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</si>
  <si>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</si>
  <si>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</si>
  <si>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</si>
  <si>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</si>
  <si>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</si>
  <si>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</si>
  <si>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</si>
  <si>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</si>
  <si>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</si>
  <si>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</si>
  <si>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</si>
  <si>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</si>
  <si>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</si>
  <si>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</si>
  <si>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</si>
  <si>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</si>
  <si>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</si>
  <si>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</si>
  <si>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</si>
  <si>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</si>
  <si>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</si>
  <si>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</si>
  <si>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</si>
  <si>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</si>
  <si>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</si>
  <si>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</si>
  <si>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</si>
  <si>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</si>
  <si>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</si>
  <si>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</si>
  <si>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</si>
  <si>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</si>
  <si>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</si>
  <si>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</si>
  <si>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</si>
  <si>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</si>
  <si>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</si>
  <si>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</si>
  <si>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</si>
  <si>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</si>
  <si>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</si>
  <si>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</si>
  <si>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</si>
  <si>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</si>
  <si>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</si>
  <si>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</si>
  <si>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</si>
  <si>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</si>
  <si>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</si>
  <si>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</si>
  <si>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</si>
  <si>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</si>
  <si>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</si>
  <si>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</si>
  <si>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</si>
  <si>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</si>
  <si>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</si>
  <si>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</si>
  <si>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</si>
  <si>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</si>
  <si>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</si>
  <si>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</si>
  <si>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</si>
  <si>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</si>
  <si>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</si>
  <si>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</si>
  <si>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</si>
  <si>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</si>
  <si>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</si>
  <si>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</si>
  <si>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</si>
  <si>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</si>
  <si>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</si>
  <si>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</si>
  <si>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</si>
  <si>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</si>
  <si>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</si>
  <si>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</si>
  <si>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</si>
  <si>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</si>
  <si>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</si>
  <si>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</si>
  <si>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</si>
  <si>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</si>
  <si>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</si>
  <si>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</si>
  <si>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</si>
  <si>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</si>
  <si>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</si>
  <si>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</si>
  <si>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</si>
  <si>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</si>
  <si>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</si>
  <si>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</si>
  <si>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</si>
  <si>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</si>
  <si>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</si>
  <si>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</si>
  <si>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</si>
  <si>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</si>
  <si>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</si>
  <si>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</si>
  <si>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</si>
  <si>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</si>
  <si>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</si>
  <si>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</si>
  <si>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</si>
  <si>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</si>
  <si>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</si>
  <si>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</si>
  <si>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</si>
  <si>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</si>
  <si>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</si>
  <si>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</si>
  <si>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</si>
  <si>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</si>
  <si>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</si>
  <si>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</si>
  <si>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</si>
  <si>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</si>
  <si>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</si>
  <si>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</si>
  <si>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</si>
  <si>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</si>
  <si>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</si>
  <si>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</si>
  <si>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</si>
  <si>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</si>
  <si>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</si>
  <si>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</si>
  <si>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</si>
  <si>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</si>
  <si>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</si>
  <si>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</si>
  <si>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</si>
  <si>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</si>
  <si>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</si>
  <si>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</si>
  <si>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</si>
  <si>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</si>
  <si>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</si>
  <si>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</si>
  <si>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</si>
  <si>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</si>
  <si>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</si>
  <si>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</si>
  <si>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</si>
  <si>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</si>
  <si>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</si>
  <si>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</si>
  <si>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</si>
  <si>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</si>
  <si>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</si>
  <si>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</si>
  <si>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</si>
  <si>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</si>
  <si>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</si>
  <si>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</si>
  <si>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</si>
  <si>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</si>
  <si>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</si>
  <si>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</si>
  <si>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</si>
  <si>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</si>
  <si>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</si>
  <si>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</si>
  <si>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</si>
  <si>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</si>
  <si>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</si>
  <si>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</si>
  <si>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</si>
  <si>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</si>
  <si>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</si>
  <si>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</si>
  <si>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</si>
  <si>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</si>
  <si>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</si>
  <si>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</si>
  <si>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</si>
  <si>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</si>
  <si>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</si>
  <si>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</si>
  <si>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</si>
  <si>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</si>
  <si>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</si>
  <si>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</si>
  <si>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</si>
  <si>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</si>
  <si>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</si>
  <si>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</si>
  <si>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</si>
  <si>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</si>
  <si>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</si>
  <si>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</si>
  <si>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</si>
  <si>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</si>
  <si>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</si>
  <si>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</si>
  <si>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</si>
  <si>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</si>
  <si>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</si>
  <si>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</si>
  <si>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</si>
  <si>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</si>
  <si>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</si>
  <si>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</si>
  <si>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</si>
  <si>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</si>
  <si>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</si>
  <si>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</si>
  <si>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</si>
  <si>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</si>
  <si>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</si>
  <si>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</si>
  <si>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</si>
  <si>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</si>
  <si>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</si>
  <si>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</si>
  <si>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</si>
  <si>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</si>
  <si>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</si>
  <si>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</si>
  <si>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</si>
  <si>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</si>
  <si>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</si>
  <si>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</si>
  <si>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</si>
  <si>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</si>
  <si>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</si>
  <si>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</si>
  <si>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</si>
  <si>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</si>
  <si>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</si>
  <si>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</si>
  <si>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</si>
  <si>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</si>
  <si>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</si>
  <si>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</si>
  <si>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</si>
  <si>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</si>
  <si>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</si>
  <si>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</si>
  <si>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</si>
  <si>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</si>
  <si>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</si>
  <si>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</si>
  <si>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</si>
  <si>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</si>
  <si>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</si>
  <si>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</si>
  <si>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</si>
  <si>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</si>
  <si>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</si>
  <si>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</si>
  <si>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</si>
  <si>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</si>
  <si>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</si>
  <si>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</si>
  <si>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</si>
  <si>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</si>
  <si>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</si>
  <si>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</si>
  <si>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</si>
  <si>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</si>
  <si>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</si>
  <si>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</si>
  <si>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</si>
  <si>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</si>
  <si>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</si>
  <si>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</si>
  <si>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</si>
  <si>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</si>
  <si>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</si>
  <si>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</si>
  <si>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</si>
  <si>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</si>
  <si>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</si>
  <si>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</si>
  <si>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</si>
  <si>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</si>
  <si>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</si>
  <si>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</si>
  <si>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</si>
  <si>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</si>
  <si>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</si>
  <si>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</si>
  <si>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</si>
  <si>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</si>
  <si>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</si>
  <si>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</si>
  <si>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</si>
  <si>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</si>
  <si>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</si>
  <si>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</si>
  <si>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</si>
  <si>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</si>
  <si>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</si>
  <si>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</si>
  <si>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</si>
  <si>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</si>
  <si>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</si>
  <si>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</si>
  <si>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</si>
  <si>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</si>
  <si>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</si>
  <si>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</si>
  <si>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</si>
  <si>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</si>
  <si>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</si>
  <si>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</si>
  <si>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</si>
  <si>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</si>
  <si>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</si>
  <si>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</si>
  <si>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</si>
  <si>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</si>
  <si>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</si>
  <si>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</si>
  <si>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</si>
  <si>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</si>
  <si>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</si>
  <si>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</si>
  <si>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</si>
  <si>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</si>
  <si>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</si>
  <si>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</si>
  <si>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</si>
  <si>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</si>
  <si>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</si>
  <si>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</si>
  <si>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</si>
  <si>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</si>
  <si>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</si>
  <si>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</si>
  <si>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</si>
  <si>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</si>
  <si>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</si>
  <si>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</si>
  <si>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</si>
  <si>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</si>
  <si>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</si>
  <si>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</si>
  <si>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</si>
  <si>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</si>
  <si>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</si>
  <si>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</si>
  <si>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</si>
  <si>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</si>
  <si>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</si>
  <si>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</si>
  <si>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</si>
  <si>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</si>
  <si>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</si>
  <si>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</si>
  <si>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</si>
  <si>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</si>
  <si>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</si>
  <si>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</si>
  <si>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</si>
  <si>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</si>
  <si>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</si>
  <si>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</si>
  <si>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</si>
  <si>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</si>
  <si>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</si>
  <si>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</si>
  <si>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</si>
  <si>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</si>
  <si>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</si>
  <si>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</si>
  <si>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</si>
  <si>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</si>
  <si>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</si>
  <si>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</si>
  <si>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</si>
  <si>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</si>
  <si>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</si>
  <si>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</si>
  <si>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</si>
  <si>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</si>
  <si>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</si>
  <si>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</si>
  <si>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</si>
  <si>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</si>
  <si>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</si>
  <si>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</si>
  <si>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</si>
  <si>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</si>
  <si>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</si>
  <si>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</si>
  <si>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</si>
  <si>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</si>
  <si>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</si>
  <si>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</si>
  <si>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</si>
  <si>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</si>
  <si>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</si>
  <si>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</si>
  <si>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</si>
  <si>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</si>
  <si>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</si>
  <si>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</si>
  <si>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</si>
  <si>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</si>
  <si>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</si>
  <si>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</si>
  <si>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</si>
  <si>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</si>
  <si>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</si>
  <si>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</si>
  <si>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</si>
  <si>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</si>
  <si>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</si>
  <si>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</si>
  <si>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</si>
  <si>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</si>
  <si>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</si>
  <si>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</si>
  <si>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</si>
  <si>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</si>
  <si>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</si>
  <si>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</si>
  <si>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</si>
  <si>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</si>
  <si>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</si>
  <si>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</si>
  <si>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</si>
  <si>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</si>
  <si>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</si>
  <si>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</si>
  <si>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</si>
  <si>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</si>
  <si>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</si>
  <si>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</si>
  <si>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</si>
  <si>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</si>
  <si>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</si>
  <si>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</si>
  <si>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</si>
  <si>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</si>
  <si>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</si>
  <si>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</si>
  <si>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</si>
  <si>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</si>
  <si>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</si>
  <si>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</si>
  <si>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</si>
  <si>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</si>
  <si>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</si>
  <si>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</si>
  <si>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</si>
  <si>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</si>
  <si>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</si>
  <si>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</si>
  <si>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</si>
  <si>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</si>
  <si>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</si>
  <si>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</si>
  <si>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</si>
  <si>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</si>
  <si>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</si>
  <si>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</si>
  <si>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</si>
  <si>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</si>
  <si>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</si>
  <si>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</si>
  <si>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</si>
  <si>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</si>
  <si>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</si>
  <si>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</si>
  <si>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</si>
  <si>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</si>
  <si>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</si>
  <si>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</si>
  <si>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</si>
  <si>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</si>
  <si>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</si>
  <si>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</si>
  <si>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</si>
  <si>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</si>
  <si>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</si>
  <si>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</si>
  <si>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</si>
  <si>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</si>
  <si>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</si>
  <si>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</si>
  <si>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</si>
  <si>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</si>
  <si>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</si>
  <si>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</si>
  <si>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</si>
  <si>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</si>
  <si>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</si>
  <si>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</si>
  <si>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</si>
  <si>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</si>
  <si>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</si>
  <si>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</si>
  <si>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</si>
  <si>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</si>
  <si>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</si>
  <si>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</si>
  <si>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</si>
  <si>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</si>
  <si>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</si>
  <si>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</si>
  <si>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</si>
  <si>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</si>
  <si>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</si>
  <si>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</si>
  <si>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</si>
  <si>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</si>
  <si>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</si>
  <si>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</si>
  <si>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</si>
  <si>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</si>
  <si>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</si>
  <si>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</si>
  <si>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</si>
  <si>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</si>
  <si>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</si>
  <si>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</si>
  <si>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</si>
  <si>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</si>
  <si>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</si>
  <si>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</si>
  <si>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</si>
  <si>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</si>
  <si>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</si>
  <si>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</si>
  <si>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</si>
  <si>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</si>
  <si>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</si>
  <si>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</si>
  <si>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</si>
  <si>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</si>
  <si>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</si>
  <si>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</si>
  <si>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</si>
  <si>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</si>
  <si>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</si>
  <si>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</si>
  <si>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</si>
  <si>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</si>
  <si>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</si>
  <si>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</si>
  <si>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</si>
  <si>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</si>
  <si>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</si>
  <si>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</si>
  <si>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</si>
  <si>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</si>
  <si>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</si>
  <si>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</si>
  <si>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</si>
  <si>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</si>
  <si>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</si>
  <si>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</si>
  <si>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</si>
  <si>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</si>
  <si>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</si>
  <si>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</si>
  <si>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</si>
  <si>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</si>
  <si>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</si>
  <si>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</si>
  <si>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</si>
  <si>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</si>
  <si>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</si>
  <si>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</si>
  <si>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</si>
  <si>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</si>
  <si>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</si>
  <si>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</si>
  <si>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</si>
  <si>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</si>
  <si>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</si>
  <si>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</si>
  <si>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</si>
  <si>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</si>
  <si>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</si>
  <si>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</si>
  <si>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</si>
  <si>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</si>
  <si>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</si>
  <si>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</si>
  <si>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</si>
  <si>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</si>
  <si>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</si>
  <si>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</si>
  <si>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</si>
  <si>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</si>
  <si>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</si>
  <si>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</si>
  <si>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</si>
  <si>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</si>
  <si>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</si>
  <si>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</si>
  <si>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</si>
  <si>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</si>
  <si>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</si>
  <si>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</si>
  <si>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</si>
  <si>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</si>
  <si>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</si>
  <si>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</si>
  <si>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</si>
  <si>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</si>
  <si>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</si>
  <si>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</si>
  <si>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</si>
  <si>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</si>
  <si>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</si>
  <si>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</si>
  <si>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</si>
  <si>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</si>
  <si>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</si>
  <si>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</si>
  <si>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</si>
  <si>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</si>
  <si>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</si>
  <si>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</si>
  <si>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</si>
  <si>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</si>
  <si>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</si>
  <si>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</si>
  <si>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</si>
  <si>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</si>
  <si>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</si>
  <si>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</si>
  <si>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</si>
  <si>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</si>
  <si>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</si>
  <si>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</si>
  <si>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</si>
  <si>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</si>
  <si>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</si>
  <si>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</si>
  <si>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</si>
  <si>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</si>
  <si>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</si>
  <si>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</si>
  <si>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</si>
  <si>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</si>
  <si>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</si>
  <si>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</si>
  <si>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</si>
  <si>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</si>
  <si>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</si>
  <si>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</si>
  <si>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</si>
  <si>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</si>
  <si>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</si>
  <si>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</si>
  <si>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</si>
  <si>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</si>
  <si>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</si>
  <si>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</si>
  <si>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</si>
  <si>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</si>
  <si>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</si>
  <si>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</si>
  <si>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</si>
  <si>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</si>
  <si>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</si>
  <si>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</si>
  <si>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</si>
  <si>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</si>
  <si>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</si>
  <si>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</si>
  <si>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</si>
  <si>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</si>
  <si>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</si>
  <si>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</si>
  <si>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</si>
  <si>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</si>
  <si>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</si>
  <si>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</si>
  <si>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</si>
  <si>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</si>
  <si>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</si>
  <si>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</si>
  <si>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</si>
  <si>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</si>
  <si>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</si>
  <si>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</si>
  <si>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</si>
  <si>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</si>
  <si>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</si>
  <si>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</si>
  <si>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</si>
  <si>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</si>
  <si>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</si>
  <si>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</si>
  <si>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</si>
  <si>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</si>
  <si>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</si>
  <si>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</si>
  <si>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</si>
  <si>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</si>
  <si>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</si>
  <si>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</si>
  <si>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</si>
  <si>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</si>
  <si>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</si>
  <si>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</si>
  <si>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</si>
  <si>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</si>
  <si>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</si>
  <si>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</si>
  <si>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</si>
  <si>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</si>
  <si>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</si>
  <si>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</si>
  <si>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</si>
  <si>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</si>
  <si>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</si>
  <si>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</si>
  <si>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</si>
  <si>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</si>
  <si>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</si>
  <si>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</si>
  <si>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</si>
  <si>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</si>
  <si>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</si>
  <si>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</si>
  <si>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</si>
  <si>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</si>
  <si>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</si>
  <si>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</si>
  <si>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</si>
  <si>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</si>
  <si>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</si>
  <si>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</si>
  <si>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</si>
  <si>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</si>
  <si>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</si>
  <si>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</si>
  <si>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</si>
  <si>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</si>
  <si>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</si>
  <si>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</si>
  <si>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</si>
  <si>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</si>
  <si>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</si>
  <si>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</si>
  <si>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</si>
  <si>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</si>
  <si>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</si>
  <si>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</si>
  <si>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</si>
  <si>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</si>
  <si>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</si>
  <si>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</si>
  <si>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</si>
  <si>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</si>
  <si>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</si>
  <si>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</si>
  <si>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</si>
  <si>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</si>
  <si>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</si>
  <si>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</si>
  <si>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</si>
  <si>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</si>
  <si>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</si>
  <si>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</si>
  <si>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</si>
  <si>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</si>
  <si>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</si>
  <si>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</si>
  <si>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</si>
  <si>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</si>
  <si>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</si>
  <si>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</si>
  <si>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</si>
  <si>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</si>
  <si>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</si>
  <si>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</si>
  <si>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</si>
  <si>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</si>
  <si>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</si>
  <si>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</si>
  <si>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</si>
  <si>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</si>
  <si>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</si>
  <si>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</si>
  <si>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</si>
  <si>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</si>
  <si>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</si>
  <si>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</si>
  <si>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</si>
  <si>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</si>
  <si>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</si>
  <si>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</si>
  <si>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</si>
  <si>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</si>
  <si>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</si>
  <si>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</si>
  <si>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</si>
  <si>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</si>
  <si>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</si>
  <si>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</si>
  <si>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</si>
  <si>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</si>
  <si>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</si>
  <si>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</si>
  <si>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</si>
  <si>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</si>
  <si>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</si>
  <si>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</si>
  <si>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</si>
  <si>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</si>
  <si>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</si>
  <si>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</si>
  <si>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</si>
  <si>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</si>
  <si>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</si>
  <si>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</si>
  <si>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</si>
  <si>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</si>
  <si>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</si>
  <si>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</si>
  <si>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</si>
  <si>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</si>
  <si>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</si>
  <si>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</si>
  <si>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</si>
  <si>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</si>
  <si>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</si>
  <si>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</si>
  <si>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</si>
  <si>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</si>
  <si>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</si>
  <si>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</si>
  <si>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</si>
  <si>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</si>
  <si>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</si>
  <si>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</si>
  <si>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</si>
  <si>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</si>
  <si>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</si>
  <si>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</si>
  <si>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</si>
  <si>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</si>
  <si>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</si>
  <si>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</si>
  <si>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</si>
  <si>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</si>
  <si>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</si>
  <si>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</si>
  <si>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</si>
  <si>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</si>
  <si>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</si>
  <si>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</si>
  <si>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</si>
  <si>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</si>
  <si>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</si>
  <si>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</si>
  <si>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</si>
  <si>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</si>
  <si>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</si>
  <si>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</si>
  <si>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</si>
  <si>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</si>
  <si>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</si>
  <si>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</si>
  <si>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</si>
  <si>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</si>
  <si>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</si>
  <si>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</si>
  <si>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</si>
  <si>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</si>
  <si>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</si>
  <si>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</si>
  <si>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</si>
  <si>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</si>
  <si>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</si>
  <si>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</si>
  <si>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</si>
  <si>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</si>
  <si>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</si>
  <si>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</si>
  <si>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</si>
  <si>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</si>
  <si>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</si>
  <si>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</si>
  <si>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</si>
  <si>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</si>
  <si>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</si>
  <si>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</si>
  <si>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</si>
  <si>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</si>
  <si>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</si>
  <si>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</si>
  <si>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</si>
  <si>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</si>
  <si>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</si>
  <si>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</si>
  <si>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</si>
  <si>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</si>
  <si>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</si>
  <si>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</si>
  <si>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</si>
  <si>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</si>
  <si>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</si>
  <si>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</si>
  <si>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</si>
  <si>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</si>
  <si>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</si>
  <si>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</si>
  <si>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</si>
  <si>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</si>
  <si>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</si>
  <si>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</si>
  <si>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</si>
  <si>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</si>
  <si>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</si>
  <si>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</si>
  <si>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</si>
  <si>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</si>
  <si>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</si>
  <si>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</si>
  <si>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</si>
  <si>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</si>
  <si>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</si>
  <si>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</si>
  <si>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</si>
  <si>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</si>
  <si>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</si>
  <si>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</si>
  <si>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</si>
  <si>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</si>
  <si>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</si>
  <si>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</si>
  <si>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</si>
  <si>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</si>
  <si>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</si>
  <si>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</si>
  <si>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</si>
  <si>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</si>
  <si>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</si>
  <si>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</si>
  <si>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</si>
  <si>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</si>
  <si>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</si>
  <si>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</si>
  <si>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</si>
  <si>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</si>
  <si>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</si>
  <si>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</si>
  <si>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</si>
  <si>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</si>
  <si>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</si>
  <si>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</si>
  <si>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</si>
  <si>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</si>
  <si>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</si>
  <si>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</si>
  <si>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</si>
  <si>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</si>
  <si>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</si>
  <si>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</si>
  <si>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</si>
  <si>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</si>
  <si>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</si>
  <si>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</si>
  <si>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</si>
  <si>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</si>
  <si>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</si>
  <si>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</si>
  <si>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</si>
  <si>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</si>
  <si>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</si>
  <si>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</si>
  <si>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</si>
  <si>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</si>
  <si>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</si>
  <si>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</si>
  <si>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</si>
  <si>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</si>
  <si>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</si>
  <si>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</si>
  <si>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</si>
  <si>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</si>
  <si>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</si>
  <si>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</si>
  <si>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</si>
  <si>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</si>
  <si>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</si>
  <si>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</si>
  <si>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</si>
  <si>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</si>
  <si>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</si>
  <si>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</si>
  <si>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</si>
  <si>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</si>
  <si>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</si>
  <si>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</si>
  <si>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</si>
  <si>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</si>
  <si>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</si>
  <si>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</si>
  <si>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</si>
  <si>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</si>
  <si>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</si>
  <si>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</si>
  <si>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</si>
  <si>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</si>
  <si>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</si>
  <si>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</si>
  <si>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</si>
  <si>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</si>
  <si>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</si>
  <si>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</si>
  <si>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</si>
  <si>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</si>
  <si>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</si>
  <si>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</si>
  <si>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</si>
  <si>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</si>
  <si>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</si>
  <si>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</si>
  <si>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</si>
  <si>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</si>
  <si>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</si>
  <si>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</si>
  <si>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</si>
  <si>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</si>
  <si>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</si>
  <si>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</si>
  <si>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</si>
  <si>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</si>
  <si>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</si>
  <si>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</si>
  <si>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</si>
  <si>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</si>
  <si>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</si>
  <si>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</si>
  <si>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</si>
  <si>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</si>
  <si>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</si>
  <si>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</si>
  <si>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</si>
  <si>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</si>
  <si>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</si>
  <si>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</si>
  <si>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</si>
  <si>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</si>
  <si>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</si>
  <si>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</si>
  <si>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</si>
  <si>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</si>
  <si>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</si>
  <si>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</si>
  <si>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</si>
  <si>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</si>
  <si>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</si>
  <si>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</si>
  <si>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</si>
  <si>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</si>
  <si>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</si>
  <si>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</si>
  <si>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</si>
  <si>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</si>
  <si>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</si>
  <si>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</si>
  <si>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</si>
  <si>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</si>
  <si>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</si>
  <si>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</si>
  <si>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</si>
  <si>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</si>
  <si>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</si>
  <si>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</si>
  <si>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</si>
  <si>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</si>
  <si>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</si>
  <si>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</si>
  <si>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</si>
  <si>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</si>
  <si>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</si>
  <si>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</si>
  <si>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</si>
  <si>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</si>
  <si>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</si>
  <si>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</si>
  <si>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</si>
  <si>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</si>
  <si>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</si>
  <si>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</si>
  <si>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</si>
  <si>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</si>
  <si>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</si>
  <si>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</si>
  <si>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</si>
  <si>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</si>
  <si>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</si>
  <si>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</si>
  <si>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</si>
  <si>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</si>
  <si>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</si>
  <si>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</si>
  <si>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</si>
  <si>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</si>
  <si>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</si>
  <si>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</si>
  <si>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</si>
  <si>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</si>
  <si>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</si>
  <si>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</si>
  <si>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</si>
  <si>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</si>
  <si>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</si>
  <si>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</si>
  <si>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</si>
  <si>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</si>
  <si>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</si>
  <si>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</si>
  <si>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</si>
  <si>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</si>
  <si>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</si>
  <si>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</si>
  <si>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</si>
  <si>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</si>
  <si>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</si>
  <si>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</si>
  <si>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</si>
  <si>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</si>
  <si>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</si>
  <si>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</si>
  <si>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</si>
  <si>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</si>
  <si>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</si>
  <si>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</si>
  <si>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</si>
  <si>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</si>
  <si>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</si>
  <si>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</si>
  <si>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</si>
  <si>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</si>
  <si>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</si>
  <si>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</si>
  <si>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</si>
  <si>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</si>
  <si>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</si>
  <si>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</si>
  <si>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</si>
  <si>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</si>
  <si>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</si>
  <si>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</si>
  <si>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</si>
  <si>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</si>
  <si>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</si>
  <si>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</si>
  <si>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</si>
  <si>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</si>
  <si>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</si>
  <si>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</si>
  <si>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</si>
  <si>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</si>
  <si>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</si>
  <si>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</si>
  <si>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</si>
  <si>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</si>
  <si>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</si>
  <si>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</si>
  <si>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</si>
  <si>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</si>
  <si>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</si>
  <si>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</si>
  <si>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</si>
  <si>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</si>
  <si>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</si>
  <si>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</si>
  <si>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</si>
  <si>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</si>
  <si>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</si>
  <si>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</si>
  <si>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</si>
  <si>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</si>
  <si>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</si>
  <si>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</si>
  <si>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</si>
  <si>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</si>
  <si>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</si>
  <si>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</si>
  <si>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</si>
  <si>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</si>
  <si>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</si>
  <si>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</si>
  <si>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</si>
  <si>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</si>
  <si>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</si>
  <si>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</si>
  <si>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</si>
  <si>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</si>
  <si>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</si>
  <si>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</si>
  <si>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</si>
  <si>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</si>
  <si>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</si>
  <si>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</si>
  <si>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</si>
  <si>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</si>
  <si>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</si>
  <si>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</si>
  <si>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</si>
  <si>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</si>
  <si>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</si>
  <si>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</si>
  <si>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</si>
  <si>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</si>
  <si>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</si>
  <si>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</si>
  <si>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</si>
  <si>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</si>
  <si>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</si>
  <si>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</si>
  <si>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</si>
  <si>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</si>
  <si>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</si>
  <si>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</si>
  <si>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</si>
  <si>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</si>
  <si>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</si>
  <si>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</si>
  <si>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</si>
  <si>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</si>
  <si>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</si>
  <si>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</si>
  <si>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</si>
  <si>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</si>
  <si>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</si>
  <si>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</si>
  <si>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</si>
  <si>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</si>
  <si>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</si>
  <si>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</si>
  <si>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</si>
  <si>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</si>
  <si>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</si>
  <si>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</si>
  <si>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</si>
  <si>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</si>
  <si>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</si>
  <si>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</si>
  <si>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</si>
  <si>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</si>
  <si>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</si>
  <si>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</si>
  <si>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</si>
  <si>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</si>
  <si>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</si>
  <si>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</si>
  <si>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</si>
  <si>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</si>
  <si>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</si>
  <si>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</si>
  <si>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</si>
  <si>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</si>
  <si>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</si>
  <si>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</si>
  <si>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</si>
  <si>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</si>
  <si>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</si>
  <si>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</si>
  <si>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</si>
  <si>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</si>
  <si>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</si>
  <si>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</si>
  <si>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</si>
  <si>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</si>
  <si>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</si>
  <si>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</si>
  <si>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</si>
  <si>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</si>
  <si>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</si>
  <si>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</si>
  <si>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</si>
  <si>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</si>
  <si>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</si>
  <si>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</si>
  <si>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</si>
  <si>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</si>
  <si>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</si>
  <si>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</si>
  <si>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</si>
  <si>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</si>
  <si>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</si>
  <si>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</si>
  <si>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</si>
  <si>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</si>
  <si>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</si>
  <si>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</si>
  <si>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</si>
  <si>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</si>
  <si>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</si>
  <si>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</si>
  <si>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</si>
  <si>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</si>
  <si>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</si>
  <si>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</si>
  <si>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</si>
  <si>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</si>
  <si>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</si>
  <si>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</si>
  <si>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</si>
  <si>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</si>
  <si>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</si>
  <si>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</si>
  <si>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</si>
  <si>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</si>
  <si>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</si>
  <si>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</si>
  <si>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</si>
  <si>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</si>
  <si>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</si>
  <si>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</si>
  <si>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</si>
  <si>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</si>
  <si>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</si>
  <si>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</si>
  <si>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</si>
  <si>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</si>
  <si>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</si>
  <si>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</si>
  <si>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</si>
  <si>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</si>
  <si>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</si>
  <si>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</si>
  <si>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</si>
  <si>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</si>
  <si>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</si>
  <si>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</si>
  <si>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</si>
  <si>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</si>
  <si>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</si>
  <si>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</si>
  <si>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</si>
  <si>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</si>
  <si>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</si>
  <si>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</si>
  <si>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</si>
  <si>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</si>
  <si>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</si>
  <si>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</si>
  <si>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</si>
  <si>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</si>
  <si>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</si>
  <si>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</si>
  <si>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</si>
  <si>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</si>
  <si>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</si>
  <si>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</si>
  <si>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</si>
  <si>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</si>
  <si>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</si>
  <si>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</si>
  <si>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</si>
  <si>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</si>
  <si>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</si>
  <si>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</si>
  <si>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</si>
  <si>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</si>
  <si>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</si>
  <si>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</si>
  <si>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</si>
  <si>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</si>
  <si>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</si>
  <si>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</si>
  <si>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</si>
  <si>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</si>
  <si>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</si>
  <si>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</si>
  <si>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</si>
  <si>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</si>
  <si>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</si>
  <si>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</si>
  <si>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</si>
  <si>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</si>
  <si>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</si>
  <si>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</si>
  <si>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</si>
  <si>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</si>
  <si>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</si>
  <si>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</si>
  <si>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</si>
  <si>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</si>
  <si>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</si>
  <si>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</si>
  <si>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</si>
  <si>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</si>
  <si>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</si>
  <si>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</si>
  <si>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</si>
  <si>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</si>
  <si>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</si>
  <si>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</si>
  <si>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</si>
  <si>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</si>
  <si>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</si>
  <si>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</si>
  <si>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</si>
  <si>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</si>
  <si>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</si>
  <si>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</si>
  <si>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</si>
  <si>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</si>
  <si>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</si>
  <si>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</si>
  <si>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</si>
  <si>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</si>
  <si>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</si>
  <si>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</si>
  <si>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</si>
  <si>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</si>
  <si>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</si>
  <si>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</si>
  <si>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</si>
  <si>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</si>
  <si>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</si>
  <si>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</si>
  <si>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</si>
  <si>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</si>
  <si>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</si>
  <si>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</si>
  <si>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</si>
  <si>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</si>
  <si>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</si>
  <si>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</si>
  <si>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</si>
  <si>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</si>
  <si>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</si>
  <si>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</si>
  <si>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</si>
  <si>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</si>
  <si>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</si>
  <si>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</si>
  <si>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</si>
  <si>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</si>
  <si>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</si>
  <si>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</si>
  <si>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</si>
  <si>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</si>
  <si>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</si>
  <si>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</si>
  <si>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</si>
  <si>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</si>
  <si>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</si>
  <si>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</si>
  <si>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</si>
  <si>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</si>
  <si>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</si>
  <si>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</si>
  <si>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</si>
  <si>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</si>
  <si>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</si>
  <si>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</si>
  <si>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</si>
  <si>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</si>
  <si>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</si>
  <si>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</si>
  <si>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</si>
  <si>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</si>
  <si>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</si>
  <si>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</si>
  <si>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</si>
  <si>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</si>
  <si>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</si>
  <si>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</si>
  <si>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</si>
  <si>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</si>
  <si>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</si>
  <si>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</si>
  <si>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</si>
  <si>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</si>
  <si>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</si>
  <si>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</si>
  <si>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</si>
  <si>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</si>
  <si>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</si>
  <si>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</si>
  <si>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</si>
  <si>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</si>
  <si>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</si>
  <si>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</si>
  <si>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</si>
  <si>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</si>
  <si>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</si>
  <si>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</si>
  <si>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</si>
  <si>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</si>
  <si>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</si>
  <si>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</si>
  <si>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</si>
  <si>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</si>
  <si>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</si>
  <si>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</si>
  <si>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</si>
  <si>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</si>
  <si>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</si>
  <si>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</si>
  <si>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</si>
  <si>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</si>
  <si>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</si>
  <si>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</si>
  <si>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</si>
  <si>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</si>
  <si>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</si>
  <si>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</si>
  <si>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</si>
  <si>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</si>
  <si>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</si>
  <si>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</si>
  <si>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</si>
  <si>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</si>
  <si>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</si>
  <si>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</si>
  <si>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</si>
  <si>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</si>
  <si>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</si>
  <si>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</si>
  <si>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</si>
  <si>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</si>
  <si>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</si>
  <si>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</si>
  <si>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</si>
  <si>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</si>
  <si>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</si>
  <si>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</si>
  <si>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</si>
  <si>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</si>
  <si>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</si>
  <si>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</si>
  <si>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</si>
  <si>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</si>
  <si>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</si>
  <si>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</si>
  <si>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</si>
  <si>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</si>
  <si>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</si>
  <si>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</si>
  <si>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</si>
  <si>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</si>
  <si>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</si>
  <si>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</si>
  <si>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</si>
  <si>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</si>
  <si>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</si>
  <si>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</si>
  <si>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</si>
  <si>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</si>
  <si>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</si>
  <si>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</si>
  <si>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</si>
  <si>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</si>
  <si>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</si>
  <si>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</si>
  <si>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</si>
  <si>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</si>
  <si>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</si>
  <si>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</si>
  <si>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</si>
  <si>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</si>
  <si>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</si>
  <si>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</si>
  <si>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</si>
  <si>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</si>
  <si>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</si>
  <si>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</si>
  <si>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</si>
  <si>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</si>
  <si>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</si>
  <si>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</si>
  <si>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</si>
  <si>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</si>
  <si>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</si>
  <si>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</si>
  <si>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</si>
  <si>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</si>
  <si>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</si>
  <si>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</si>
  <si>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</si>
  <si>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</si>
  <si>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</si>
  <si>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</si>
  <si>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</si>
  <si>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</si>
  <si>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</si>
  <si>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</si>
  <si>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</si>
  <si>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</si>
  <si>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</si>
  <si>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</si>
  <si>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</si>
  <si>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</si>
  <si>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</si>
  <si>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</si>
  <si>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</si>
  <si>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</si>
  <si>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</si>
  <si>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</si>
  <si>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</si>
  <si>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</si>
  <si>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</si>
  <si>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</si>
  <si>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</si>
  <si>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</si>
  <si>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</si>
  <si>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</si>
  <si>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</si>
  <si>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</si>
  <si>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</si>
  <si>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</si>
  <si>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</si>
  <si>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</si>
  <si>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</si>
  <si>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</si>
  <si>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</si>
  <si>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</si>
  <si>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</si>
  <si>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</si>
  <si>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</si>
  <si>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</si>
  <si>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</si>
  <si>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</si>
  <si>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</si>
  <si>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</si>
  <si>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</si>
  <si>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</si>
  <si>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</si>
  <si>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</si>
  <si>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</si>
  <si>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</si>
  <si>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</si>
  <si>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</si>
  <si>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</si>
  <si>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</si>
  <si>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</si>
  <si>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</si>
  <si>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</si>
  <si>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</si>
  <si>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</si>
  <si>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</si>
  <si>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</si>
  <si>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</si>
  <si>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</si>
  <si>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</si>
  <si>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</si>
  <si>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</si>
  <si>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</si>
  <si>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</si>
  <si>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</si>
  <si>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</si>
  <si>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</si>
  <si>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</si>
  <si>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</si>
  <si>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</si>
  <si>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</si>
  <si>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</si>
  <si>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</si>
  <si>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</si>
  <si>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</si>
  <si>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</si>
  <si>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</si>
  <si>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</si>
  <si>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</si>
  <si>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</si>
  <si>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</si>
  <si>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</si>
  <si>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</si>
  <si>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</si>
  <si>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</si>
  <si>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</si>
  <si>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</si>
  <si>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</si>
  <si>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</si>
  <si>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</si>
  <si>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</si>
  <si>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</si>
  <si>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</si>
  <si>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</si>
  <si>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</si>
  <si>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</si>
  <si>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</si>
  <si>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</si>
  <si>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</si>
  <si>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</si>
  <si>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</si>
  <si>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</si>
  <si>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</si>
  <si>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</si>
  <si>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</si>
  <si>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</si>
  <si>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</si>
  <si>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</si>
  <si>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</si>
  <si>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</si>
  <si>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</si>
  <si>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</si>
  <si>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</si>
  <si>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</si>
  <si>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</si>
  <si>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</si>
  <si>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</si>
  <si>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</si>
  <si>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</si>
  <si>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</si>
  <si>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</si>
  <si>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</si>
  <si>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</si>
  <si>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</si>
  <si>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</si>
  <si>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</si>
  <si>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</si>
  <si>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</si>
  <si>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</si>
  <si>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</si>
  <si>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</si>
  <si>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</si>
  <si>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</si>
  <si>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</si>
  <si>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</si>
  <si>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</si>
  <si>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</si>
  <si>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</si>
  <si>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</si>
  <si>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</si>
  <si>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</si>
  <si>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</si>
  <si>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</si>
  <si>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</si>
  <si>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</si>
  <si>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</si>
  <si>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</si>
  <si>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</si>
  <si>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</si>
  <si>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</si>
  <si>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</si>
  <si>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</si>
  <si>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</si>
  <si>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</si>
  <si>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</si>
  <si>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</si>
  <si>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</si>
  <si>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</si>
  <si>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</si>
  <si>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</si>
  <si>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</si>
  <si>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</si>
  <si>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</si>
  <si>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</si>
  <si>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</si>
  <si>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</si>
  <si>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</si>
  <si>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</si>
  <si>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</si>
  <si>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</si>
  <si>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</si>
  <si>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</si>
  <si>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</si>
  <si>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</si>
  <si>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</si>
  <si>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</si>
  <si>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</si>
  <si>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</si>
  <si>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</si>
  <si>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</si>
  <si>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</si>
  <si>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</si>
  <si>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</si>
  <si>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</si>
  <si>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</si>
  <si>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</si>
  <si>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</si>
  <si>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</si>
  <si>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</si>
  <si>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</si>
  <si>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</si>
  <si>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</si>
  <si>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</si>
  <si>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</si>
  <si>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</si>
  <si>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</si>
  <si>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</si>
  <si>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</si>
  <si>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</si>
  <si>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</si>
  <si>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</si>
  <si>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</si>
  <si>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</si>
  <si>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</si>
  <si>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</si>
  <si>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</si>
  <si>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</si>
  <si>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</si>
  <si>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</si>
  <si>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</si>
  <si>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</si>
  <si>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</si>
  <si>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</si>
  <si>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</si>
  <si>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</si>
  <si>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</si>
  <si>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</si>
  <si>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</si>
  <si>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</si>
  <si>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</si>
  <si>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</si>
  <si>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</si>
  <si>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</si>
  <si>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</si>
  <si>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</si>
  <si>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</si>
  <si>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</si>
  <si>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</si>
  <si>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</si>
  <si>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</si>
  <si>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</si>
  <si>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</si>
  <si>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</si>
  <si>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</si>
  <si>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</si>
  <si>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</si>
  <si>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</si>
  <si>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</si>
  <si>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</si>
  <si>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</si>
  <si>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</si>
  <si>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</si>
  <si>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</si>
  <si>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</si>
  <si>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</si>
  <si>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</si>
  <si>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</si>
  <si>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</si>
  <si>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</si>
  <si>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</si>
  <si>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</si>
  <si>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</si>
  <si>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</si>
  <si>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</si>
  <si>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</si>
  <si>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</si>
  <si>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</si>
  <si>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</si>
  <si>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</si>
  <si>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</si>
  <si>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</si>
  <si>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</si>
  <si>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</si>
  <si>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</si>
  <si>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</si>
  <si>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</si>
  <si>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</si>
  <si>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</si>
  <si>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</si>
  <si>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</si>
  <si>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</si>
  <si>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</si>
  <si>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</si>
  <si>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</si>
  <si>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</si>
  <si>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</si>
  <si>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</si>
  <si>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</si>
  <si>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</si>
  <si>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</si>
  <si>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</si>
  <si>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</si>
  <si>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</si>
  <si>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</si>
  <si>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</si>
  <si>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</si>
  <si>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</si>
  <si>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</si>
  <si>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</si>
  <si>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</si>
  <si>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</si>
  <si>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</si>
  <si>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</si>
  <si>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</si>
  <si>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</si>
  <si>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</si>
  <si>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</si>
  <si>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</si>
  <si>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</si>
  <si>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</si>
  <si>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</si>
  <si>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</si>
  <si>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</si>
  <si>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</si>
  <si>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</si>
  <si>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</si>
  <si>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</si>
  <si>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</si>
  <si>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</si>
  <si>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</si>
  <si>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</si>
  <si>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</si>
  <si>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</si>
  <si>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</si>
  <si>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</si>
  <si>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</si>
  <si>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</si>
  <si>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</si>
  <si>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</si>
  <si>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</si>
  <si>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</si>
  <si>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</si>
  <si>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</si>
  <si>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</si>
  <si>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</si>
  <si>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</si>
  <si>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</si>
  <si>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</si>
  <si>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</si>
  <si>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</si>
  <si>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</si>
  <si>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</si>
  <si>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</si>
  <si>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</si>
  <si>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</si>
  <si>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</si>
  <si>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</si>
  <si>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</si>
  <si>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</si>
  <si>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</si>
  <si>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</si>
  <si>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</si>
  <si>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</si>
  <si>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</si>
  <si>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</si>
  <si>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</si>
  <si>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</si>
  <si>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</si>
  <si>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</si>
  <si>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</si>
  <si>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</si>
  <si>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</si>
  <si>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</si>
  <si>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</si>
  <si>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</si>
  <si>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</si>
  <si>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</si>
  <si>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</si>
  <si>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</si>
  <si>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</si>
  <si>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</si>
  <si>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</si>
  <si>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</si>
  <si>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</si>
  <si>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</si>
  <si>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</si>
  <si>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</si>
  <si>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</si>
  <si>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</si>
  <si>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</si>
  <si>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</si>
  <si>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</si>
  <si>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</si>
  <si>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</si>
  <si>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</si>
  <si>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</si>
  <si>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</si>
  <si>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</si>
  <si>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</si>
  <si>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</si>
  <si>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</si>
  <si>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</si>
  <si>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</si>
  <si>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</si>
  <si>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</si>
  <si>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</si>
  <si>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</si>
  <si>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</si>
  <si>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</si>
  <si>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</si>
  <si>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</si>
  <si>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</si>
  <si>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</si>
  <si>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</si>
  <si>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</si>
  <si>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</si>
  <si>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</si>
  <si>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</si>
  <si>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</si>
  <si>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</si>
  <si>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</si>
  <si>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</si>
  <si>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</si>
  <si>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</si>
  <si>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</si>
  <si>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</si>
  <si>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</si>
  <si>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</si>
  <si>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</si>
  <si>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</si>
  <si>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</si>
  <si>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</si>
  <si>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</si>
  <si>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</si>
  <si>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</si>
  <si>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</si>
  <si>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</si>
  <si>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</si>
  <si>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</si>
  <si>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</si>
  <si>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</si>
  <si>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</si>
  <si>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</si>
  <si>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</si>
  <si>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</si>
  <si>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</si>
  <si>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</si>
  <si>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</si>
  <si>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</si>
  <si>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</si>
  <si>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</si>
  <si>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</si>
  <si>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</si>
  <si>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</si>
  <si>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</si>
  <si>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</si>
  <si>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</si>
  <si>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</si>
  <si>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</si>
  <si>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</si>
  <si>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</si>
  <si>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</si>
  <si>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</si>
  <si>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</si>
  <si>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</si>
  <si>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</si>
  <si>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</si>
  <si>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</si>
  <si>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</si>
  <si>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</si>
  <si>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</si>
  <si>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</si>
  <si>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</si>
  <si>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</si>
  <si>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</si>
  <si>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</si>
  <si>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</si>
  <si>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</si>
  <si>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</si>
  <si>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</si>
  <si>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</si>
  <si>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</si>
  <si>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</si>
  <si>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</si>
  <si>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</si>
  <si>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</si>
  <si>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</si>
  <si>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</si>
  <si>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</si>
  <si>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</si>
  <si>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</si>
  <si>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</si>
  <si>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</si>
  <si>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</si>
  <si>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</si>
  <si>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</si>
  <si>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</si>
  <si>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</si>
  <si>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</si>
  <si>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</si>
  <si>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</si>
  <si>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</si>
  <si>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</si>
  <si>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</si>
  <si>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</si>
  <si>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</si>
  <si>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</si>
  <si>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</si>
  <si>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</si>
  <si>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</si>
  <si>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</si>
  <si>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</si>
  <si>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</si>
  <si>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</si>
  <si>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</si>
  <si>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</si>
  <si>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</si>
  <si>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</si>
  <si>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</si>
  <si>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</si>
  <si>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</si>
  <si>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</si>
  <si>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</si>
  <si>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</si>
  <si>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</si>
  <si>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</si>
  <si>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</si>
  <si>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</si>
  <si>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</si>
  <si>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</si>
  <si>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</si>
  <si>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</si>
  <si>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</si>
  <si>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</si>
  <si>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</si>
  <si>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</si>
  <si>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</si>
  <si>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</si>
  <si>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</si>
  <si>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</si>
  <si>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</si>
  <si>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</si>
  <si>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</si>
  <si>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</si>
  <si>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</si>
  <si>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</si>
  <si>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</si>
  <si>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</si>
  <si>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</si>
  <si>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</si>
  <si>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</si>
  <si>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</si>
  <si>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</si>
  <si>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</si>
  <si>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</si>
  <si>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</si>
  <si>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</si>
  <si>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</si>
  <si>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</si>
  <si>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</si>
  <si>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</si>
  <si>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</si>
  <si>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</si>
  <si>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</si>
  <si>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</si>
  <si>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</si>
  <si>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</si>
  <si>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</si>
  <si>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</si>
  <si>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</si>
  <si>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</si>
  <si>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</si>
  <si>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</si>
  <si>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</si>
  <si>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</si>
  <si>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</si>
  <si>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</si>
  <si>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</si>
  <si>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</si>
  <si>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</si>
  <si>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</si>
  <si>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</si>
  <si>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</si>
  <si>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</si>
  <si>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</si>
  <si>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</si>
  <si>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</si>
  <si>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</si>
  <si>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</si>
  <si>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</si>
  <si>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</si>
  <si>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</si>
  <si>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</si>
  <si>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</si>
  <si>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</si>
  <si>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</si>
  <si>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</si>
  <si>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</si>
  <si>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</si>
  <si>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</si>
  <si>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</si>
  <si>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</si>
  <si>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</si>
  <si>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</si>
  <si>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</si>
  <si>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</si>
  <si>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</si>
  <si>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</si>
  <si>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</si>
  <si>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</si>
  <si>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</si>
  <si>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</si>
  <si>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</si>
  <si>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</si>
  <si>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</si>
  <si>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</si>
  <si>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</si>
  <si>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</si>
  <si>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</si>
  <si>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</si>
  <si>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</si>
  <si>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</si>
  <si>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</si>
  <si>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</si>
  <si>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</si>
  <si>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</si>
  <si>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</si>
  <si>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</si>
  <si>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</si>
  <si>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</si>
  <si>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</si>
  <si>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</si>
  <si>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</si>
  <si>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</si>
  <si>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</si>
  <si>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</si>
  <si>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</si>
  <si>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</si>
  <si>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</si>
  <si>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</si>
  <si>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</si>
  <si>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</si>
  <si>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</si>
  <si>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</si>
  <si>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</si>
  <si>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</si>
  <si>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</si>
  <si>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</si>
  <si>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</si>
  <si>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</si>
  <si>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</si>
  <si>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</si>
  <si>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</si>
  <si>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</si>
  <si>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</si>
  <si>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</si>
  <si>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</si>
  <si>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</si>
  <si>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</si>
  <si>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</si>
  <si>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</si>
  <si>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</si>
  <si>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</si>
  <si>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</si>
  <si>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</si>
  <si>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</si>
  <si>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</si>
  <si>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</si>
  <si>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</si>
  <si>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</si>
  <si>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</si>
  <si>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</si>
  <si>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</si>
  <si>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</si>
  <si>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</si>
  <si>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</si>
  <si>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</si>
  <si>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</si>
  <si>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</si>
  <si>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</si>
  <si>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</si>
  <si>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</si>
  <si>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</si>
  <si>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</si>
  <si>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</si>
  <si>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</si>
  <si>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</si>
  <si>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</si>
  <si>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</si>
  <si>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</si>
  <si>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</si>
  <si>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</si>
  <si>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</si>
  <si>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</si>
  <si>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</si>
  <si>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</si>
  <si>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</si>
  <si>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</si>
  <si>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</si>
  <si>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</si>
  <si>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</si>
  <si>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</si>
  <si>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</si>
  <si>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</si>
  <si>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</si>
  <si>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</si>
  <si>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</si>
  <si>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</si>
  <si>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</si>
  <si>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</si>
  <si>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</si>
  <si>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</si>
  <si>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</si>
  <si>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</si>
  <si>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</si>
  <si>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</si>
  <si>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</si>
  <si>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</si>
  <si>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</si>
  <si>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</si>
  <si>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</si>
  <si>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</si>
  <si>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</si>
  <si>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</si>
  <si>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</si>
  <si>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</si>
  <si>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</si>
  <si>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</si>
  <si>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</si>
  <si>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</si>
  <si>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</si>
  <si>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</si>
  <si>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</si>
  <si>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</si>
  <si>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</si>
  <si>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</si>
  <si>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</si>
  <si>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</si>
  <si>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</si>
  <si>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</si>
  <si>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</si>
  <si>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</si>
  <si>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</si>
  <si>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</si>
  <si>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</si>
  <si>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</si>
  <si>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</si>
  <si>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</si>
  <si>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</si>
  <si>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</si>
  <si>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</si>
  <si>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</si>
  <si>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</si>
  <si>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</si>
  <si>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</si>
  <si>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</si>
  <si>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</si>
  <si>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</si>
  <si>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</si>
  <si>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</si>
  <si>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</si>
  <si>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</si>
  <si>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</si>
  <si>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</si>
  <si>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</si>
  <si>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</si>
  <si>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</si>
  <si>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</si>
  <si>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</si>
  <si>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</si>
  <si>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</si>
  <si>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</si>
  <si>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</si>
  <si>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</si>
  <si>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</si>
  <si>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</si>
  <si>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</si>
  <si>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</si>
  <si>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</si>
  <si>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</si>
  <si>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</si>
  <si>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</si>
  <si>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</si>
  <si>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</si>
  <si>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</si>
  <si>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</si>
  <si>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</si>
  <si>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</si>
  <si>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</si>
  <si>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</si>
  <si>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</si>
  <si>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</si>
  <si>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</si>
  <si>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</si>
  <si>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</si>
  <si>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</si>
  <si>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</si>
  <si>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</si>
  <si>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</si>
  <si>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</si>
  <si>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</si>
  <si>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</si>
  <si>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</si>
  <si>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</si>
  <si>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</si>
  <si>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</si>
  <si>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</si>
  <si>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</si>
  <si>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</si>
  <si>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</si>
  <si>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</si>
  <si>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</si>
  <si>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</si>
  <si>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</si>
  <si>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</si>
  <si>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</si>
  <si>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</si>
  <si>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</si>
  <si>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</si>
  <si>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</si>
  <si>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</si>
  <si>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</si>
  <si>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</si>
  <si>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</si>
  <si>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</si>
  <si>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</si>
  <si>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</si>
  <si>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</si>
  <si>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</si>
  <si>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</si>
  <si>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</si>
  <si>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</si>
  <si>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</si>
  <si>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</si>
  <si>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</si>
  <si>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</si>
  <si>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</si>
  <si>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</si>
  <si>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</si>
  <si>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</si>
  <si>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</si>
  <si>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</si>
  <si>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</si>
  <si>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</si>
  <si>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</si>
  <si>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</si>
  <si>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</si>
  <si>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</si>
  <si>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</si>
  <si>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</si>
  <si>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</si>
  <si>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</si>
  <si>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</si>
  <si>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</si>
  <si>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</si>
  <si>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</si>
  <si>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</si>
  <si>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</si>
  <si>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</si>
  <si>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</si>
  <si>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</si>
  <si>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</si>
  <si>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</si>
  <si>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</si>
  <si>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</si>
  <si>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</si>
  <si>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</si>
  <si>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</si>
  <si>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</si>
  <si>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</si>
  <si>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</si>
  <si>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</si>
  <si>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</si>
  <si>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</si>
  <si>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</si>
  <si>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</si>
  <si>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</si>
  <si>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</si>
  <si>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</si>
  <si>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</si>
  <si>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</si>
  <si>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</si>
  <si>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</si>
  <si>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</si>
  <si>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</si>
  <si>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</si>
  <si>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</si>
  <si>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</si>
  <si>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</si>
  <si>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</si>
  <si>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</si>
  <si>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</si>
  <si>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</si>
  <si>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</si>
  <si>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</si>
  <si>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</si>
  <si>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</si>
  <si>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</si>
  <si>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</si>
  <si>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</si>
  <si>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</si>
  <si>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</si>
  <si>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</si>
  <si>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</si>
  <si>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</si>
  <si>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</si>
  <si>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</si>
  <si>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</si>
  <si>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</si>
  <si>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</si>
  <si>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</si>
  <si>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</si>
  <si>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</si>
  <si>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</si>
  <si>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</si>
  <si>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</si>
  <si>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</si>
  <si>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</si>
  <si>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</si>
  <si>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</si>
  <si>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</si>
  <si>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</si>
  <si>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</si>
  <si>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</si>
  <si>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</si>
  <si>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</si>
  <si>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</si>
  <si>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</si>
  <si>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</si>
  <si>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</si>
  <si>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</si>
  <si>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</si>
  <si>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</si>
  <si>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</si>
  <si>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</si>
  <si>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</si>
  <si>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</si>
  <si>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</si>
  <si>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</si>
  <si>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</si>
  <si>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</si>
  <si>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</si>
  <si>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</si>
  <si>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</si>
  <si>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</si>
  <si>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</si>
  <si>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</si>
  <si>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</si>
  <si>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</si>
  <si>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</si>
  <si>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</si>
  <si>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</si>
  <si>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</si>
  <si>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</si>
  <si>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</si>
  <si>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</si>
  <si>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</si>
  <si>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</si>
  <si>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</si>
  <si>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</si>
  <si>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</si>
  <si>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</si>
  <si>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</si>
  <si>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</si>
  <si>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</si>
  <si>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</si>
  <si>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</si>
  <si>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</si>
  <si>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</si>
  <si>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</si>
  <si>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</si>
  <si>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</si>
  <si>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</si>
  <si>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</si>
  <si>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</si>
  <si>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</si>
  <si>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</si>
  <si>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</si>
  <si>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</si>
  <si>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</si>
  <si>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</si>
  <si>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</si>
  <si>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</si>
  <si>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</si>
  <si>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</si>
  <si>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</si>
  <si>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</si>
  <si>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</si>
  <si>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</si>
  <si>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</si>
  <si>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</si>
  <si>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</si>
  <si>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</si>
  <si>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</si>
  <si>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</si>
  <si>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</si>
  <si>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</si>
  <si>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</si>
  <si>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</si>
  <si>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</si>
  <si>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</si>
  <si>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</si>
  <si>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</si>
  <si>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</si>
  <si>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</si>
  <si>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</si>
  <si>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</si>
  <si>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</si>
  <si>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</si>
  <si>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</si>
  <si>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</si>
  <si>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</si>
  <si>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</si>
  <si>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</si>
  <si>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</si>
  <si>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</si>
  <si>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</si>
  <si>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</si>
  <si>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</si>
  <si>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</si>
  <si>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</si>
  <si>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</si>
  <si>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</si>
  <si>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</si>
  <si>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</si>
  <si>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</si>
  <si>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</si>
  <si>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</si>
  <si>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</si>
  <si>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</si>
  <si>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</si>
  <si>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</si>
  <si>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</si>
  <si>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</si>
  <si>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</si>
  <si>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</si>
  <si>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</si>
  <si>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</si>
  <si>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</si>
  <si>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</si>
  <si>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</si>
  <si>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</si>
  <si>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</si>
  <si>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</si>
  <si>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</si>
  <si>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</si>
  <si>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</si>
  <si>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</si>
  <si>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</si>
  <si>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</si>
  <si>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</si>
  <si>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</si>
  <si>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</si>
  <si>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</si>
  <si>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</si>
  <si>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</si>
  <si>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</si>
  <si>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</si>
  <si>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</si>
  <si>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</si>
  <si>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</si>
  <si>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</si>
  <si>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</si>
  <si>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</si>
  <si>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</si>
  <si>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</si>
  <si>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</si>
  <si>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</si>
  <si>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</si>
  <si>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</si>
  <si>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</si>
  <si>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</si>
  <si>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</si>
  <si>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</si>
  <si>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</si>
  <si>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</si>
  <si>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</si>
  <si>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</si>
  <si>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</si>
  <si>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</si>
  <si>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</si>
  <si>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</si>
  <si>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</si>
  <si>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</si>
  <si>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</si>
  <si>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</si>
  <si>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</si>
  <si>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</si>
  <si>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</si>
  <si>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</si>
  <si>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</si>
  <si>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</si>
  <si>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</si>
  <si>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</si>
  <si>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</si>
  <si>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</si>
  <si>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</si>
  <si>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</si>
  <si>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</si>
  <si>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</si>
  <si>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</si>
  <si>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</si>
  <si>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</si>
  <si>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</si>
  <si>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</si>
  <si>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</si>
  <si>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</si>
  <si>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</si>
  <si>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</si>
  <si>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</si>
  <si>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</si>
  <si>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</si>
  <si>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</si>
  <si>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</si>
  <si>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</si>
  <si>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</si>
  <si>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</si>
  <si>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</si>
  <si>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</si>
  <si>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</si>
  <si>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</si>
  <si>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</si>
  <si>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</si>
  <si>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</si>
  <si>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</si>
  <si>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</si>
  <si>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</si>
  <si>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</si>
  <si>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</si>
  <si>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</si>
  <si>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</si>
  <si>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</si>
  <si>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</si>
  <si>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</si>
  <si>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</si>
  <si>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</si>
  <si>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</si>
  <si>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</si>
  <si>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</si>
  <si>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</si>
  <si>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</si>
  <si>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</si>
  <si>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</si>
  <si>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</si>
  <si>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</si>
  <si>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</si>
  <si>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</si>
  <si>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</si>
  <si>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</si>
  <si>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</si>
  <si>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</si>
  <si>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</si>
  <si>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</si>
  <si>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</si>
  <si>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</si>
  <si>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</si>
  <si>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</si>
  <si>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</si>
  <si>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</si>
  <si>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</si>
  <si>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</si>
  <si>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</si>
  <si>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</si>
  <si>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</si>
  <si>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</si>
  <si>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</si>
  <si>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</si>
  <si>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</si>
  <si>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</si>
  <si>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</si>
  <si>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</si>
  <si>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</si>
  <si>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2133232#1</t>
  </si>
  <si>
    <t>Redico SpA</t>
  </si>
  <si>
    <t>3474625#1</t>
  </si>
  <si>
    <t>Trmusicdj</t>
  </si>
  <si>
    <t>Pending sf refresh</t>
  </si>
  <si>
    <t>4493634#1</t>
  </si>
  <si>
    <t>Eksconstructora</t>
  </si>
  <si>
    <t>4534594#1</t>
  </si>
  <si>
    <t>Equinox</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</si>
  <si>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</si>
  <si>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</si>
  <si>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</si>
  <si>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</si>
  <si>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</si>
  <si>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</si>
  <si>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</si>
  <si>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</si>
  <si>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</si>
  <si>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</si>
  <si>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</si>
  <si>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</si>
  <si>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</si>
  <si>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</si>
  <si>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</si>
  <si>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</si>
  <si>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</si>
  <si>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</si>
  <si>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</si>
  <si>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</si>
  <si>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</si>
  <si>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</si>
  <si>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889465#1</t>
  </si>
  <si>
    <t>Instituto Culinario de México AC</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</si>
  <si>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</si>
  <si>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</si>
  <si>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</si>
  <si>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</si>
  <si>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</si>
  <si>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</si>
  <si>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</si>
  <si>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</si>
  <si>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</si>
  <si>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</si>
  <si>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</si>
  <si>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</si>
  <si>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</si>
  <si>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</si>
  <si>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</si>
  <si>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</si>
  <si>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</si>
  <si>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</si>
  <si>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</si>
  <si>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</si>
  <si>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</si>
  <si>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</si>
  <si>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</si>
  <si>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</si>
  <si>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</si>
  <si>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</si>
  <si>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</si>
  <si>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</si>
  <si>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</si>
  <si>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</si>
  <si>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4512363#1, 489139#3</t>
  </si>
  <si>
    <t>Gorlero</t>
  </si>
  <si>
    <t>4553628#1</t>
  </si>
  <si>
    <t>Jamesandsteven</t>
  </si>
  <si>
    <t>4657040#1</t>
  </si>
  <si>
    <t>Bincoconstructores</t>
  </si>
  <si>
    <t>No notes, send back for revision.
Notes added, approved.</t>
  </si>
  <si>
    <t>4594668#1</t>
  </si>
  <si>
    <t>Ligalimaeste</t>
  </si>
  <si>
    <t>4595378#1</t>
  </si>
  <si>
    <t>Gile</t>
  </si>
  <si>
    <t>4483182#1</t>
  </si>
  <si>
    <t>Pdtatl</t>
  </si>
  <si>
    <t>4475392#1, 1007022#1</t>
  </si>
  <si>
    <t>Evk</t>
  </si>
  <si>
    <t>4575224#1</t>
  </si>
  <si>
    <t>Bgf</t>
  </si>
  <si>
    <t>1856897#1</t>
  </si>
  <si>
    <t>Sellanes Federico Rafael</t>
  </si>
  <si>
    <t>4547706#1</t>
  </si>
  <si>
    <t>Somaxagro</t>
  </si>
  <si>
    <t>3874832#1</t>
  </si>
  <si>
    <t>Lorenzigt</t>
  </si>
  <si>
    <t>4469198#1</t>
  </si>
  <si>
    <t>Clinicacardiovasculardelcaribe</t>
  </si>
  <si>
    <t>4524449#1</t>
  </si>
  <si>
    <t>Art</t>
  </si>
  <si>
    <t>4584023#1</t>
  </si>
  <si>
    <t>E28</t>
  </si>
  <si>
    <t>4623781#1</t>
  </si>
  <si>
    <t>Suárez Mafla Ingenieros</t>
  </si>
  <si>
    <t>4529346#1</t>
  </si>
  <si>
    <t>Guemesconstrucciones</t>
  </si>
  <si>
    <t>4543899#1</t>
  </si>
  <si>
    <t>Designgallery</t>
  </si>
  <si>
    <t>4644073#1</t>
  </si>
  <si>
    <t>Servimaqingenieria</t>
  </si>
  <si>
    <t>4197087#1</t>
  </si>
  <si>
    <t>Jesaconstrucciones</t>
  </si>
  <si>
    <t>4551687#1</t>
  </si>
  <si>
    <t>Caremax</t>
  </si>
  <si>
    <t>4656885#1</t>
  </si>
  <si>
    <t>PM + A Arquitectos</t>
  </si>
  <si>
    <t>4547020#1</t>
  </si>
  <si>
    <t>Revestirsa</t>
  </si>
  <si>
    <t>4608666#1</t>
  </si>
  <si>
    <t>Andreayluisa</t>
  </si>
  <si>
    <t>4569821#1</t>
  </si>
  <si>
    <t>PADS Colombia</t>
  </si>
  <si>
    <t xml:space="preserve"> 4590462#1</t>
  </si>
  <si>
    <t>Jblcomercial</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</si>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</sst>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2"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36421a7-115a-4c14-b08f-7a82ef274bf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889465#1"/>
        <s v="4389174#1"/>
        <s v="4609209#1"/>
        <s v="4657331#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Instituto Culinario de México AC"/>
        <s v="Sigosa"/>
        <s v="Indheca Grupo Constructor"/>
        <s v="Corporaciond"/>
        <m/>
      </sharedItems>
    </cacheField>
    <cacheField name="Country" numFmtId="0">
      <sharedItems containsBlank="1">
        <s v="Mexico"/>
        <s v="Costa Rica"/>
        <s v="Nicaragua"/>
        <s v="Honduras"/>
        <s v="Dominican Republic"/>
        <s v="Guatemala"/>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6"/>
        <item x="1"/>
        <item x="4"/>
        <item x="5"/>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36421a7-115a-4c14-b08f-7a82ef274bfa}" id="{a297c25d-6563-4680-87dc-da93ee4eef4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22</v>
      </c>
      <c r="F55" s="246">
        <f t="shared" ref="F55:F57" si="3">C55-E55</f>
        <v>28</v>
      </c>
      <c r="G55" s="10"/>
      <c r="H55" s="23" t="s">
        <v>11</v>
      </c>
      <c r="I55" s="36">
        <v>25.0</v>
      </c>
      <c r="J55" s="10"/>
      <c r="K55" s="33">
        <f>SUM(SUMIF($K$40:$K$53, "Argentina",$L$40:$L$53))</f>
        <v>13</v>
      </c>
      <c r="L55" s="33">
        <f t="shared" ref="L55:L59" si="4">I55-K55</f>
        <v>12</v>
      </c>
    </row>
    <row r="56" outlineLevel="1">
      <c r="B56" s="19" t="s">
        <v>952</v>
      </c>
      <c r="C56" s="32">
        <v>40.0</v>
      </c>
      <c r="D56" s="10"/>
      <c r="E56" s="33">
        <f>SUM(SUMIF($E$40:$E$53,"Dominican Republic",$F$40:$F$53), SUMIF($E$40:$E$53,"Panama",$F$40:$F$53), SUMIF($E$40:$E$53,"Costa Rica",$F$40:$F$53))</f>
        <v>3</v>
      </c>
      <c r="F56" s="246">
        <f t="shared" si="3"/>
        <v>37</v>
      </c>
      <c r="G56" s="10"/>
      <c r="H56" s="22" t="s">
        <v>18</v>
      </c>
      <c r="I56" s="36">
        <v>25.0</v>
      </c>
      <c r="J56" s="10"/>
      <c r="K56" s="33">
        <f>SUM(SUMIF($K$40:$K$53, "Chile",$L$40:$L$53))</f>
        <v>5</v>
      </c>
      <c r="L56" s="33">
        <f t="shared" si="4"/>
        <v>20</v>
      </c>
    </row>
    <row r="57" outlineLevel="1">
      <c r="B57" s="19" t="s">
        <v>953</v>
      </c>
      <c r="C57" s="32">
        <v>30.0</v>
      </c>
      <c r="D57" s="10"/>
      <c r="E57" s="33">
        <f>SUM(SUMIF($E$40:$E$53,"Nicaragua",$F$40:$F$53), SUMIF($E$40:$E$53,"Guatemala",$F$40:$F$53), SUMIF($E$40:$E$53,"El Salvador",$F$40:$F$53), SUMIF($E$40:$E$53,"Belize",$F$40:$F$53), SUMIF($E$40:$E$53,"Honduras",$F$40:$F$53))</f>
        <v>4</v>
      </c>
      <c r="F57" s="246">
        <f t="shared" si="3"/>
        <v>26</v>
      </c>
      <c r="G57" s="10"/>
      <c r="H57" s="23" t="s">
        <v>954</v>
      </c>
      <c r="I57" s="36">
        <v>35.0</v>
      </c>
      <c r="J57" s="10"/>
      <c r="K57" s="33">
        <f>SUM(SUMIF($K$40:$K$53, "Ecuador",$L$40:$L$53), SUMIF($K$40:$K$53, "Colombia",$L$40:$L$53))</f>
        <v>5</v>
      </c>
      <c r="L57" s="33">
        <f t="shared" si="4"/>
        <v>30</v>
      </c>
    </row>
    <row r="58" outlineLevel="1">
      <c r="D58" s="10"/>
      <c r="E58" s="37" t="s">
        <v>40</v>
      </c>
      <c r="F58" s="38">
        <f>sum(C55:C57)</f>
        <v>120</v>
      </c>
      <c r="G58" s="10"/>
      <c r="H58" s="22" t="s">
        <v>23</v>
      </c>
      <c r="I58" s="36">
        <v>15.0</v>
      </c>
      <c r="J58" s="10"/>
      <c r="K58" s="33">
        <f>SUM(SUMIF($K$40:$K$53, "Peru",$L$40:$L$53))</f>
        <v>8</v>
      </c>
      <c r="L58" s="33">
        <f t="shared" si="4"/>
        <v>7</v>
      </c>
    </row>
    <row r="59" outlineLevel="1">
      <c r="D59" s="10"/>
      <c r="E59" s="37" t="s">
        <v>41</v>
      </c>
      <c r="F59" s="38">
        <f>SUM(F55:F57)</f>
        <v>91</v>
      </c>
      <c r="G59" s="10"/>
      <c r="H59" s="23" t="s">
        <v>2340</v>
      </c>
      <c r="I59" s="36">
        <v>20.0</v>
      </c>
      <c r="J59" s="10"/>
      <c r="K59" s="33">
        <f>SUM(SUMIF($K$40:$K$53, "Bolivia",$L$40:$L$53), SUMIF($K$40:$K$53, "Paraguay",$L$40:$L$53), SUMIF($K$40:$K$53, "Uruguay",$L$40:$L$53))</f>
        <v>7</v>
      </c>
      <c r="L59" s="33">
        <f t="shared" si="4"/>
        <v>13</v>
      </c>
    </row>
    <row r="60" outlineLevel="1">
      <c r="D60" s="10"/>
      <c r="G60" s="10"/>
      <c r="H60" s="10"/>
      <c r="I60" s="10"/>
      <c r="J60" s="10"/>
      <c r="K60" s="37" t="s">
        <v>40</v>
      </c>
      <c r="L60" s="247">
        <f>sum(I55:I59)</f>
        <v>120</v>
      </c>
    </row>
    <row r="61" outlineLevel="1">
      <c r="G61" s="10"/>
      <c r="H61" s="10"/>
      <c r="I61" s="10"/>
      <c r="J61" s="10"/>
      <c r="K61" s="37" t="s">
        <v>41</v>
      </c>
      <c r="L61" s="38">
        <f>SUM(L55:L59)</f>
        <v>82</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86"/>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86"/>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430" t="s">
        <v>6000</v>
      </c>
      <c r="T23" s="430" t="s">
        <v>6001</v>
      </c>
      <c r="U23" s="431" t="s">
        <v>16</v>
      </c>
      <c r="V23" s="431" t="s">
        <v>2338</v>
      </c>
      <c r="W23" s="61"/>
      <c r="X23" s="269"/>
      <c r="Z23" s="270">
        <v>46218.0</v>
      </c>
      <c r="AA23" s="109" t="s">
        <v>6002</v>
      </c>
      <c r="AB23" s="109" t="s">
        <v>6003</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6004</v>
      </c>
      <c r="D24" s="373" t="s">
        <v>6005</v>
      </c>
      <c r="E24" s="58" t="s">
        <v>22</v>
      </c>
      <c r="F24" s="58" t="s">
        <v>20</v>
      </c>
      <c r="G24" s="109" t="s">
        <v>6006</v>
      </c>
      <c r="H24" s="269" t="b">
        <v>1</v>
      </c>
      <c r="J24" s="403">
        <v>46212.0</v>
      </c>
      <c r="K24" s="294" t="s">
        <v>6007</v>
      </c>
      <c r="L24" s="294" t="s">
        <v>6008</v>
      </c>
      <c r="M24" s="391" t="s">
        <v>30</v>
      </c>
      <c r="N24" s="295" t="s">
        <v>2337</v>
      </c>
      <c r="O24" s="109"/>
      <c r="P24" s="269" t="b">
        <v>1</v>
      </c>
      <c r="R24" s="380">
        <v>46218.0</v>
      </c>
      <c r="S24" s="294" t="s">
        <v>6009</v>
      </c>
      <c r="T24" s="294" t="s">
        <v>6010</v>
      </c>
      <c r="U24" s="391" t="s">
        <v>16</v>
      </c>
      <c r="V24" s="391" t="s">
        <v>2338</v>
      </c>
      <c r="W24" s="109"/>
      <c r="X24" s="269"/>
      <c r="Z24" s="270">
        <v>46218.0</v>
      </c>
      <c r="AA24" s="109" t="s">
        <v>6011</v>
      </c>
      <c r="AB24" s="109" t="s">
        <v>6012</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6013</v>
      </c>
      <c r="D25" s="533" t="s">
        <v>6014</v>
      </c>
      <c r="E25" s="547" t="s">
        <v>24</v>
      </c>
      <c r="F25" s="58" t="s">
        <v>20</v>
      </c>
      <c r="G25" s="109" t="s">
        <v>6006</v>
      </c>
      <c r="H25" s="269" t="b">
        <v>1</v>
      </c>
      <c r="J25" s="401">
        <v>46212.0</v>
      </c>
      <c r="K25" s="273" t="s">
        <v>6015</v>
      </c>
      <c r="L25" s="273" t="s">
        <v>6016</v>
      </c>
      <c r="M25" s="402" t="s">
        <v>11</v>
      </c>
      <c r="N25" s="274" t="s">
        <v>2337</v>
      </c>
      <c r="O25" s="61"/>
      <c r="P25" s="269" t="b">
        <v>1</v>
      </c>
      <c r="R25" s="270">
        <v>46218.0</v>
      </c>
      <c r="S25" s="109" t="s">
        <v>6017</v>
      </c>
      <c r="T25" s="109" t="s">
        <v>6018</v>
      </c>
      <c r="U25" s="58" t="s">
        <v>22</v>
      </c>
      <c r="V25" s="58" t="s">
        <v>20</v>
      </c>
      <c r="W25" s="61"/>
      <c r="X25" s="269"/>
      <c r="Z25" s="270">
        <v>46218.0</v>
      </c>
      <c r="AA25" s="109" t="s">
        <v>6019</v>
      </c>
      <c r="AB25" s="109" t="s">
        <v>6020</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6021</v>
      </c>
      <c r="D26" s="417" t="s">
        <v>6022</v>
      </c>
      <c r="E26" s="418" t="s">
        <v>16</v>
      </c>
      <c r="F26" s="58" t="s">
        <v>20</v>
      </c>
      <c r="G26" s="109" t="s">
        <v>6006</v>
      </c>
      <c r="H26" s="269" t="b">
        <v>1</v>
      </c>
      <c r="J26" s="403">
        <v>46212.0</v>
      </c>
      <c r="K26" s="294" t="s">
        <v>6023</v>
      </c>
      <c r="L26" s="294" t="s">
        <v>6024</v>
      </c>
      <c r="M26" s="391" t="s">
        <v>11</v>
      </c>
      <c r="N26" s="295" t="s">
        <v>2337</v>
      </c>
      <c r="O26" s="61"/>
      <c r="P26" s="269" t="b">
        <v>1</v>
      </c>
      <c r="R26" s="270">
        <v>46218.0</v>
      </c>
      <c r="S26" s="109" t="s">
        <v>6025</v>
      </c>
      <c r="T26" s="109" t="s">
        <v>6026</v>
      </c>
      <c r="U26" s="58" t="s">
        <v>22</v>
      </c>
      <c r="V26" s="58" t="s">
        <v>20</v>
      </c>
      <c r="W26" s="61"/>
      <c r="X26" s="269"/>
      <c r="Z26" s="270">
        <v>46218.0</v>
      </c>
      <c r="AA26" s="109" t="s">
        <v>6027</v>
      </c>
      <c r="AB26" s="109" t="s">
        <v>6028</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6029</v>
      </c>
      <c r="D27" s="465" t="s">
        <v>6030</v>
      </c>
      <c r="E27" s="492" t="s">
        <v>22</v>
      </c>
      <c r="F27" s="58" t="s">
        <v>20</v>
      </c>
      <c r="G27" s="61"/>
      <c r="H27" s="269" t="b">
        <v>1</v>
      </c>
      <c r="J27" s="401">
        <v>46212.0</v>
      </c>
      <c r="K27" s="273" t="s">
        <v>6031</v>
      </c>
      <c r="L27" s="273" t="s">
        <v>6032</v>
      </c>
      <c r="M27" s="402" t="s">
        <v>11</v>
      </c>
      <c r="N27" s="274" t="s">
        <v>2337</v>
      </c>
      <c r="O27" s="61"/>
      <c r="P27" s="269" t="b">
        <v>1</v>
      </c>
      <c r="R27" s="270">
        <v>46218.0</v>
      </c>
      <c r="S27" s="109" t="s">
        <v>6033</v>
      </c>
      <c r="T27" s="109" t="s">
        <v>6034</v>
      </c>
      <c r="U27" s="322" t="s">
        <v>22</v>
      </c>
      <c r="V27" s="58" t="s">
        <v>20</v>
      </c>
      <c r="W27" s="109"/>
      <c r="X27" s="269"/>
      <c r="Z27" s="270">
        <v>46218.0</v>
      </c>
      <c r="AA27" s="109" t="s">
        <v>6035</v>
      </c>
      <c r="AB27" s="109" t="s">
        <v>6036</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6037</v>
      </c>
      <c r="D28" s="373" t="s">
        <v>6038</v>
      </c>
      <c r="E28" s="58" t="s">
        <v>22</v>
      </c>
      <c r="F28" s="58" t="s">
        <v>20</v>
      </c>
      <c r="G28" s="61"/>
      <c r="H28" s="269" t="b">
        <v>1</v>
      </c>
      <c r="J28" s="403">
        <v>46212.0</v>
      </c>
      <c r="K28" s="294" t="s">
        <v>6039</v>
      </c>
      <c r="L28" s="294" t="s">
        <v>6040</v>
      </c>
      <c r="M28" s="391" t="s">
        <v>11</v>
      </c>
      <c r="N28" s="295" t="s">
        <v>2337</v>
      </c>
      <c r="O28" s="61"/>
      <c r="P28" s="269" t="b">
        <v>1</v>
      </c>
      <c r="R28" s="270">
        <v>46218.0</v>
      </c>
      <c r="S28" s="109" t="s">
        <v>6041</v>
      </c>
      <c r="T28" s="109" t="s">
        <v>6042</v>
      </c>
      <c r="U28" s="58" t="s">
        <v>22</v>
      </c>
      <c r="V28" s="58" t="s">
        <v>20</v>
      </c>
      <c r="W28" s="61"/>
      <c r="X28" s="269"/>
      <c r="Z28" s="270">
        <v>46218.0</v>
      </c>
      <c r="AA28" s="109" t="s">
        <v>6043</v>
      </c>
      <c r="AB28" s="109" t="s">
        <v>6044</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6045</v>
      </c>
      <c r="D29" s="373" t="s">
        <v>6046</v>
      </c>
      <c r="E29" s="58" t="s">
        <v>22</v>
      </c>
      <c r="F29" s="58" t="s">
        <v>20</v>
      </c>
      <c r="G29" s="61"/>
      <c r="H29" s="269" t="b">
        <v>1</v>
      </c>
      <c r="J29" s="401">
        <v>46212.0</v>
      </c>
      <c r="K29" s="273" t="s">
        <v>6047</v>
      </c>
      <c r="L29" s="273" t="s">
        <v>6048</v>
      </c>
      <c r="M29" s="402" t="s">
        <v>27</v>
      </c>
      <c r="N29" s="274" t="s">
        <v>2337</v>
      </c>
      <c r="O29" s="61"/>
      <c r="P29" s="269" t="b">
        <v>1</v>
      </c>
      <c r="R29" s="270">
        <v>46218.0</v>
      </c>
      <c r="S29" s="109" t="s">
        <v>6049</v>
      </c>
      <c r="T29" s="109" t="s">
        <v>6050</v>
      </c>
      <c r="U29" s="58" t="s">
        <v>22</v>
      </c>
      <c r="V29" s="58" t="s">
        <v>20</v>
      </c>
      <c r="W29" s="61"/>
      <c r="X29" s="269"/>
      <c r="Z29" s="270">
        <v>46218.0</v>
      </c>
      <c r="AA29" s="109" t="s">
        <v>6051</v>
      </c>
      <c r="AB29" s="109" t="s">
        <v>6052</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6053</v>
      </c>
      <c r="D30" s="373" t="s">
        <v>6054</v>
      </c>
      <c r="E30" s="58" t="s">
        <v>22</v>
      </c>
      <c r="F30" s="58" t="s">
        <v>20</v>
      </c>
      <c r="G30" s="109" t="s">
        <v>6006</v>
      </c>
      <c r="H30" s="269" t="b">
        <v>1</v>
      </c>
      <c r="J30" s="403">
        <v>46212.0</v>
      </c>
      <c r="K30" s="294" t="s">
        <v>6055</v>
      </c>
      <c r="L30" s="294" t="s">
        <v>6056</v>
      </c>
      <c r="M30" s="391" t="s">
        <v>11</v>
      </c>
      <c r="N30" s="295" t="s">
        <v>2337</v>
      </c>
      <c r="O30" s="61"/>
      <c r="P30" s="269" t="b">
        <v>1</v>
      </c>
      <c r="R30" s="270">
        <v>46218.0</v>
      </c>
      <c r="S30" s="109" t="s">
        <v>6057</v>
      </c>
      <c r="T30" s="109" t="s">
        <v>6058</v>
      </c>
      <c r="U30" s="58" t="s">
        <v>10</v>
      </c>
      <c r="V30" s="58" t="s">
        <v>20</v>
      </c>
      <c r="W30" s="61"/>
      <c r="X30" s="269"/>
      <c r="Z30" s="270">
        <v>46218.0</v>
      </c>
      <c r="AA30" s="312" t="s">
        <v>6059</v>
      </c>
      <c r="AB30" s="109" t="s">
        <v>6060</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6061</v>
      </c>
      <c r="D31" s="373" t="s">
        <v>6062</v>
      </c>
      <c r="E31" s="58" t="s">
        <v>22</v>
      </c>
      <c r="F31" s="58" t="s">
        <v>20</v>
      </c>
      <c r="G31" s="61"/>
      <c r="H31" s="269" t="b">
        <v>1</v>
      </c>
      <c r="J31" s="506">
        <v>46213.0</v>
      </c>
      <c r="K31" s="312" t="s">
        <v>6063</v>
      </c>
      <c r="L31" s="465" t="s">
        <v>6064</v>
      </c>
      <c r="M31" s="565" t="s">
        <v>21</v>
      </c>
      <c r="N31" s="547" t="s">
        <v>2347</v>
      </c>
      <c r="O31" s="61"/>
      <c r="P31" s="269" t="b">
        <v>1</v>
      </c>
      <c r="R31" s="270"/>
      <c r="S31" s="109"/>
      <c r="T31" s="109"/>
      <c r="U31" s="58"/>
      <c r="V31" s="58"/>
      <c r="W31" s="61"/>
      <c r="X31" s="269"/>
      <c r="Z31" s="401">
        <v>46218.0</v>
      </c>
      <c r="AA31" s="273" t="s">
        <v>6065</v>
      </c>
      <c r="AB31" s="273" t="s">
        <v>6066</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6067</v>
      </c>
      <c r="D32" s="373" t="s">
        <v>6068</v>
      </c>
      <c r="E32" s="58" t="s">
        <v>22</v>
      </c>
      <c r="F32" s="58" t="s">
        <v>20</v>
      </c>
      <c r="G32" s="427"/>
      <c r="H32" s="269" t="b">
        <v>1</v>
      </c>
      <c r="J32" s="432">
        <v>46213.0</v>
      </c>
      <c r="K32" s="312" t="s">
        <v>6069</v>
      </c>
      <c r="L32" s="417" t="s">
        <v>6070</v>
      </c>
      <c r="M32" s="434" t="s">
        <v>30</v>
      </c>
      <c r="N32" s="418" t="s">
        <v>2347</v>
      </c>
      <c r="O32" s="109" t="s">
        <v>6071</v>
      </c>
      <c r="P32" s="269" t="b">
        <v>1</v>
      </c>
      <c r="R32" s="270"/>
      <c r="S32" s="109"/>
      <c r="T32" s="109"/>
      <c r="U32" s="58"/>
      <c r="V32" s="58"/>
      <c r="W32" s="61"/>
      <c r="X32" s="269"/>
      <c r="Z32" s="270">
        <v>46218.0</v>
      </c>
      <c r="AA32" s="312" t="s">
        <v>6072</v>
      </c>
      <c r="AB32" s="460" t="s">
        <v>6073</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6074</v>
      </c>
      <c r="D33" s="373" t="s">
        <v>6075</v>
      </c>
      <c r="E33" s="58" t="s">
        <v>22</v>
      </c>
      <c r="F33" s="58" t="s">
        <v>20</v>
      </c>
      <c r="G33" s="109" t="s">
        <v>6006</v>
      </c>
      <c r="H33" s="269" t="b">
        <v>1</v>
      </c>
      <c r="J33" s="506">
        <v>46213.0</v>
      </c>
      <c r="K33" s="312" t="s">
        <v>6076</v>
      </c>
      <c r="L33" s="465" t="s">
        <v>6077</v>
      </c>
      <c r="M33" s="565"/>
      <c r="N33" s="547" t="s">
        <v>2347</v>
      </c>
      <c r="O33" s="109" t="s">
        <v>107</v>
      </c>
      <c r="P33" s="269"/>
      <c r="R33" s="270"/>
      <c r="S33" s="109"/>
      <c r="T33" s="109"/>
      <c r="U33" s="58"/>
      <c r="V33" s="58"/>
      <c r="W33" s="427"/>
      <c r="X33" s="269"/>
      <c r="Z33" s="403">
        <v>46218.0</v>
      </c>
      <c r="AA33" s="294" t="s">
        <v>6078</v>
      </c>
      <c r="AB33" s="294" t="s">
        <v>6079</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6080</v>
      </c>
      <c r="D34" s="373" t="s">
        <v>6081</v>
      </c>
      <c r="E34" s="58" t="s">
        <v>22</v>
      </c>
      <c r="F34" s="58" t="s">
        <v>20</v>
      </c>
      <c r="G34" s="61"/>
      <c r="H34" s="269" t="b">
        <v>1</v>
      </c>
      <c r="J34" s="401">
        <v>46213.0</v>
      </c>
      <c r="K34" s="273" t="s">
        <v>6082</v>
      </c>
      <c r="L34" s="273" t="s">
        <v>6083</v>
      </c>
      <c r="M34" s="402" t="s">
        <v>11</v>
      </c>
      <c r="N34" s="274" t="s">
        <v>2337</v>
      </c>
      <c r="O34" s="61"/>
      <c r="P34" s="269" t="b">
        <v>1</v>
      </c>
      <c r="R34" s="270"/>
      <c r="S34" s="109"/>
      <c r="T34" s="109"/>
      <c r="U34" s="58"/>
      <c r="V34" s="58"/>
      <c r="W34" s="61"/>
      <c r="X34" s="269"/>
      <c r="Z34" s="270">
        <v>46218.0</v>
      </c>
      <c r="AA34" s="312" t="s">
        <v>6084</v>
      </c>
      <c r="AB34" s="109" t="s">
        <v>6085</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6086</v>
      </c>
      <c r="D35" s="373" t="s">
        <v>6087</v>
      </c>
      <c r="E35" s="58" t="s">
        <v>16</v>
      </c>
      <c r="F35" s="58" t="s">
        <v>20</v>
      </c>
      <c r="G35" s="61"/>
      <c r="H35" s="269" t="b">
        <v>1</v>
      </c>
      <c r="J35" s="403">
        <v>46213.0</v>
      </c>
      <c r="K35" s="294" t="s">
        <v>6088</v>
      </c>
      <c r="L35" s="294" t="s">
        <v>6089</v>
      </c>
      <c r="M35" s="391" t="s">
        <v>27</v>
      </c>
      <c r="N35" s="295" t="s">
        <v>2337</v>
      </c>
      <c r="O35" s="109"/>
      <c r="P35" s="269" t="b">
        <v>1</v>
      </c>
      <c r="R35" s="270"/>
      <c r="S35" s="273"/>
      <c r="T35" s="273"/>
      <c r="U35" s="402"/>
      <c r="V35" s="274"/>
      <c r="W35" s="61"/>
      <c r="X35" s="269"/>
      <c r="Z35" s="514">
        <v>46218.0</v>
      </c>
      <c r="AA35" s="294" t="s">
        <v>6090</v>
      </c>
      <c r="AB35" s="411" t="s">
        <v>6091</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6092</v>
      </c>
      <c r="D36" s="430" t="s">
        <v>6093</v>
      </c>
      <c r="E36" s="431" t="s">
        <v>16</v>
      </c>
      <c r="F36" s="431" t="s">
        <v>2338</v>
      </c>
      <c r="G36" s="61"/>
      <c r="H36" s="269" t="b">
        <v>1</v>
      </c>
      <c r="J36" s="401">
        <v>46213.0</v>
      </c>
      <c r="K36" s="273" t="s">
        <v>6094</v>
      </c>
      <c r="L36" s="273" t="s">
        <v>6095</v>
      </c>
      <c r="M36" s="402" t="s">
        <v>27</v>
      </c>
      <c r="N36" s="274" t="s">
        <v>2337</v>
      </c>
      <c r="O36" s="109"/>
      <c r="P36" s="269" t="b">
        <v>1</v>
      </c>
      <c r="R36" s="270"/>
      <c r="S36" s="294"/>
      <c r="T36" s="294"/>
      <c r="U36" s="391"/>
      <c r="V36" s="295"/>
      <c r="W36" s="109"/>
      <c r="X36" s="269"/>
      <c r="Z36" s="513">
        <v>46218.0</v>
      </c>
      <c r="AA36" s="273" t="s">
        <v>6096</v>
      </c>
      <c r="AB36" s="413" t="s">
        <v>6097</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6098</v>
      </c>
      <c r="D37" s="294" t="s">
        <v>6099</v>
      </c>
      <c r="E37" s="391" t="s">
        <v>44</v>
      </c>
      <c r="F37" s="391" t="s">
        <v>2338</v>
      </c>
      <c r="G37" s="109" t="s">
        <v>6006</v>
      </c>
      <c r="H37" s="269" t="b">
        <v>1</v>
      </c>
      <c r="J37" s="403">
        <v>46213.0</v>
      </c>
      <c r="K37" s="294" t="s">
        <v>6100</v>
      </c>
      <c r="L37" s="294" t="s">
        <v>6101</v>
      </c>
      <c r="M37" s="391" t="s">
        <v>21</v>
      </c>
      <c r="N37" s="295" t="s">
        <v>2337</v>
      </c>
      <c r="O37" s="61"/>
      <c r="P37" s="269" t="b">
        <v>1</v>
      </c>
      <c r="R37" s="270"/>
      <c r="S37" s="294"/>
      <c r="T37" s="294"/>
      <c r="U37" s="391"/>
      <c r="V37" s="295"/>
      <c r="W37" s="61"/>
      <c r="X37" s="269"/>
      <c r="Z37" s="514">
        <v>46218.0</v>
      </c>
      <c r="AA37" s="294" t="s">
        <v>6102</v>
      </c>
      <c r="AB37" s="411" t="s">
        <v>6103</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6104</v>
      </c>
      <c r="D38" s="430" t="s">
        <v>6105</v>
      </c>
      <c r="E38" s="431" t="s">
        <v>44</v>
      </c>
      <c r="F38" s="431" t="s">
        <v>2338</v>
      </c>
      <c r="G38" s="61"/>
      <c r="H38" s="269" t="b">
        <v>1</v>
      </c>
      <c r="J38" s="401">
        <v>46213.0</v>
      </c>
      <c r="K38" s="273" t="s">
        <v>6106</v>
      </c>
      <c r="L38" s="273" t="s">
        <v>6107</v>
      </c>
      <c r="M38" s="402" t="s">
        <v>30</v>
      </c>
      <c r="N38" s="274" t="s">
        <v>2337</v>
      </c>
      <c r="O38" s="61"/>
      <c r="P38" s="269" t="b">
        <v>1</v>
      </c>
      <c r="R38" s="270"/>
      <c r="S38" s="312"/>
      <c r="T38" s="109"/>
      <c r="U38" s="58"/>
      <c r="V38" s="58"/>
      <c r="W38" s="109"/>
      <c r="X38" s="269"/>
      <c r="Z38" s="513">
        <v>46218.0</v>
      </c>
      <c r="AA38" s="273" t="s">
        <v>6108</v>
      </c>
      <c r="AB38" s="413" t="s">
        <v>6109</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6110</v>
      </c>
      <c r="D39" s="405" t="s">
        <v>6111</v>
      </c>
      <c r="E39" s="504" t="s">
        <v>22</v>
      </c>
      <c r="F39" s="504" t="s">
        <v>2338</v>
      </c>
      <c r="G39" s="61"/>
      <c r="H39" s="269" t="b">
        <v>1</v>
      </c>
      <c r="J39" s="403">
        <v>46213.0</v>
      </c>
      <c r="K39" s="294" t="s">
        <v>6112</v>
      </c>
      <c r="L39" s="294" t="s">
        <v>6113</v>
      </c>
      <c r="M39" s="391" t="s">
        <v>27</v>
      </c>
      <c r="N39" s="295" t="s">
        <v>2337</v>
      </c>
      <c r="O39" s="61"/>
      <c r="P39" s="269" t="b">
        <v>1</v>
      </c>
      <c r="R39" s="270"/>
      <c r="S39" s="273"/>
      <c r="T39" s="273"/>
      <c r="U39" s="402"/>
      <c r="V39" s="274"/>
      <c r="W39" s="61"/>
      <c r="X39" s="269"/>
      <c r="Z39" s="514">
        <v>46218.0</v>
      </c>
      <c r="AA39" s="417" t="s">
        <v>6114</v>
      </c>
      <c r="AB39" s="417" t="s">
        <v>6115</v>
      </c>
      <c r="AC39" s="418" t="s">
        <v>18</v>
      </c>
      <c r="AD39" s="418"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6116</v>
      </c>
      <c r="D40" s="430" t="s">
        <v>6117</v>
      </c>
      <c r="E40" s="431" t="s">
        <v>19</v>
      </c>
      <c r="F40" s="431" t="s">
        <v>2338</v>
      </c>
      <c r="G40" s="109"/>
      <c r="H40" s="269" t="b">
        <v>1</v>
      </c>
      <c r="J40" s="401">
        <v>46213.0</v>
      </c>
      <c r="K40" s="273" t="s">
        <v>6118</v>
      </c>
      <c r="L40" s="273" t="s">
        <v>6119</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6120</v>
      </c>
      <c r="D41" s="405" t="s">
        <v>6121</v>
      </c>
      <c r="E41" s="504" t="s">
        <v>24</v>
      </c>
      <c r="F41" s="504" t="s">
        <v>2338</v>
      </c>
      <c r="G41" s="109" t="s">
        <v>6006</v>
      </c>
      <c r="H41" s="269" t="b">
        <v>1</v>
      </c>
      <c r="J41" s="403">
        <v>46213.0</v>
      </c>
      <c r="K41" s="294" t="s">
        <v>6122</v>
      </c>
      <c r="L41" s="294" t="s">
        <v>6123</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6124</v>
      </c>
      <c r="D42" s="411" t="s">
        <v>6125</v>
      </c>
      <c r="E42" s="391" t="s">
        <v>10</v>
      </c>
      <c r="F42" s="58" t="s">
        <v>12</v>
      </c>
      <c r="G42" s="109"/>
      <c r="H42" s="269" t="b">
        <v>1</v>
      </c>
      <c r="J42" s="270">
        <v>46213.0</v>
      </c>
      <c r="K42" s="109" t="s">
        <v>6126</v>
      </c>
      <c r="L42" s="109" t="s">
        <v>6127</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6128</v>
      </c>
      <c r="D43" s="413" t="s">
        <v>6129</v>
      </c>
      <c r="E43" s="402" t="s">
        <v>22</v>
      </c>
      <c r="F43" s="58" t="s">
        <v>12</v>
      </c>
      <c r="G43" s="61"/>
      <c r="H43" s="269" t="b">
        <v>1</v>
      </c>
      <c r="J43" s="401">
        <v>46213.0</v>
      </c>
      <c r="K43" s="273" t="s">
        <v>6130</v>
      </c>
      <c r="L43" s="273" t="s">
        <v>6131</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6132</v>
      </c>
      <c r="D44" s="411" t="s">
        <v>6133</v>
      </c>
      <c r="E44" s="391" t="s">
        <v>10</v>
      </c>
      <c r="F44" s="58" t="s">
        <v>12</v>
      </c>
      <c r="G44" s="61"/>
      <c r="H44" s="269" t="b">
        <v>1</v>
      </c>
      <c r="J44" s="403">
        <v>46213.0</v>
      </c>
      <c r="K44" s="294" t="s">
        <v>6134</v>
      </c>
      <c r="L44" s="294" t="s">
        <v>6135</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6136</v>
      </c>
      <c r="D45" s="413" t="s">
        <v>6137</v>
      </c>
      <c r="E45" s="402" t="s">
        <v>10</v>
      </c>
      <c r="F45" s="58" t="s">
        <v>12</v>
      </c>
      <c r="G45" s="109"/>
      <c r="H45" s="269" t="b">
        <v>1</v>
      </c>
      <c r="J45" s="270">
        <v>46213.0</v>
      </c>
      <c r="K45" s="109" t="s">
        <v>6138</v>
      </c>
      <c r="L45" s="109" t="s">
        <v>6139</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6140</v>
      </c>
      <c r="D46" s="411" t="s">
        <v>6141</v>
      </c>
      <c r="E46" s="391" t="s">
        <v>10</v>
      </c>
      <c r="F46" s="58" t="s">
        <v>12</v>
      </c>
      <c r="G46" s="109" t="s">
        <v>6142</v>
      </c>
      <c r="H46" s="269"/>
      <c r="J46" s="270">
        <v>46213.0</v>
      </c>
      <c r="K46" s="312" t="s">
        <v>6143</v>
      </c>
      <c r="L46" s="109" t="s">
        <v>6144</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6145</v>
      </c>
      <c r="D47" s="413" t="s">
        <v>6146</v>
      </c>
      <c r="E47" s="274" t="s">
        <v>22</v>
      </c>
      <c r="F47" s="58" t="s">
        <v>12</v>
      </c>
      <c r="G47" s="61"/>
      <c r="H47" s="269" t="b">
        <v>1</v>
      </c>
      <c r="J47" s="270">
        <v>46213.0</v>
      </c>
      <c r="K47" s="109" t="s">
        <v>6147</v>
      </c>
      <c r="L47" s="109" t="s">
        <v>6148</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6149</v>
      </c>
      <c r="D48" s="373" t="s">
        <v>6150</v>
      </c>
      <c r="E48" s="58" t="s">
        <v>44</v>
      </c>
      <c r="F48" s="58" t="s">
        <v>9</v>
      </c>
      <c r="G48" s="109"/>
      <c r="H48" s="269" t="b">
        <v>1</v>
      </c>
      <c r="J48" s="270">
        <v>46214.0</v>
      </c>
      <c r="K48" s="109" t="s">
        <v>6151</v>
      </c>
      <c r="L48" s="109" t="s">
        <v>6152</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6153</v>
      </c>
      <c r="D49" s="373" t="s">
        <v>6154</v>
      </c>
      <c r="E49" s="58" t="s">
        <v>22</v>
      </c>
      <c r="F49" s="58" t="s">
        <v>9</v>
      </c>
      <c r="G49" s="61"/>
      <c r="H49" s="269" t="b">
        <v>1</v>
      </c>
      <c r="J49" s="270">
        <v>46214.0</v>
      </c>
      <c r="K49" s="312" t="s">
        <v>6155</v>
      </c>
      <c r="L49" s="109" t="s">
        <v>6156</v>
      </c>
      <c r="M49" s="58" t="s">
        <v>27</v>
      </c>
      <c r="N49" s="58" t="s">
        <v>2347</v>
      </c>
      <c r="O49" s="109" t="s">
        <v>6157</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6158</v>
      </c>
      <c r="D50" s="373" t="s">
        <v>6159</v>
      </c>
      <c r="E50" s="58" t="s">
        <v>22</v>
      </c>
      <c r="F50" s="58" t="s">
        <v>9</v>
      </c>
      <c r="G50" s="61"/>
      <c r="H50" s="269" t="b">
        <v>1</v>
      </c>
      <c r="J50" s="401">
        <v>46214.0</v>
      </c>
      <c r="K50" s="273" t="s">
        <v>6160</v>
      </c>
      <c r="L50" s="273" t="s">
        <v>6161</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6162</v>
      </c>
      <c r="D51" s="373" t="s">
        <v>6163</v>
      </c>
      <c r="E51" s="58" t="s">
        <v>24</v>
      </c>
      <c r="F51" s="58" t="s">
        <v>9</v>
      </c>
      <c r="G51" s="61"/>
      <c r="H51" s="269" t="b">
        <v>1</v>
      </c>
      <c r="J51" s="403">
        <v>46214.0</v>
      </c>
      <c r="K51" s="294" t="s">
        <v>6164</v>
      </c>
      <c r="L51" s="294" t="s">
        <v>6165</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6166</v>
      </c>
      <c r="D52" s="373" t="s">
        <v>6167</v>
      </c>
      <c r="E52" s="58" t="s">
        <v>19</v>
      </c>
      <c r="F52" s="58" t="s">
        <v>9</v>
      </c>
      <c r="G52" s="109"/>
      <c r="H52" s="269" t="b">
        <v>1</v>
      </c>
      <c r="J52" s="401">
        <v>46214.0</v>
      </c>
      <c r="K52" s="273" t="s">
        <v>6168</v>
      </c>
      <c r="L52" s="273" t="s">
        <v>6169</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6170</v>
      </c>
      <c r="D53" s="528" t="s">
        <v>6171</v>
      </c>
      <c r="E53" s="58" t="s">
        <v>19</v>
      </c>
      <c r="F53" s="58" t="s">
        <v>9</v>
      </c>
      <c r="G53" s="427"/>
      <c r="H53" s="269" t="b">
        <v>1</v>
      </c>
      <c r="J53" s="403">
        <v>46214.0</v>
      </c>
      <c r="K53" s="294" t="s">
        <v>6172</v>
      </c>
      <c r="L53" s="294" t="s">
        <v>6173</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6174</v>
      </c>
      <c r="D54" s="392" t="s">
        <v>6175</v>
      </c>
      <c r="E54" s="58" t="s">
        <v>24</v>
      </c>
      <c r="F54" s="58" t="s">
        <v>9</v>
      </c>
      <c r="G54" s="427"/>
      <c r="H54" s="269" t="b">
        <v>1</v>
      </c>
      <c r="J54" s="401">
        <v>46214.0</v>
      </c>
      <c r="K54" s="273" t="s">
        <v>6176</v>
      </c>
      <c r="L54" s="273" t="s">
        <v>6177</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6178</v>
      </c>
      <c r="D55" s="533" t="s">
        <v>6179</v>
      </c>
      <c r="E55" s="547" t="s">
        <v>22</v>
      </c>
      <c r="F55" s="58" t="s">
        <v>9</v>
      </c>
      <c r="G55" s="109"/>
      <c r="H55" s="269" t="b">
        <v>1</v>
      </c>
      <c r="J55" s="403">
        <v>46214.0</v>
      </c>
      <c r="K55" s="294" t="s">
        <v>6180</v>
      </c>
      <c r="L55" s="294" t="s">
        <v>6181</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6182</v>
      </c>
      <c r="D56" s="373" t="s">
        <v>6183</v>
      </c>
      <c r="E56" s="58" t="s">
        <v>22</v>
      </c>
      <c r="F56" s="58" t="s">
        <v>9</v>
      </c>
      <c r="G56" s="61"/>
      <c r="H56" s="269" t="b">
        <v>1</v>
      </c>
      <c r="J56" s="401">
        <v>46214.0</v>
      </c>
      <c r="K56" s="273" t="s">
        <v>6184</v>
      </c>
      <c r="L56" s="273" t="s">
        <v>6185</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6186</v>
      </c>
      <c r="D57" s="373" t="s">
        <v>6187</v>
      </c>
      <c r="E57" s="58" t="s">
        <v>22</v>
      </c>
      <c r="F57" s="58" t="s">
        <v>9</v>
      </c>
      <c r="G57" s="109" t="s">
        <v>2253</v>
      </c>
      <c r="H57" s="269"/>
      <c r="J57" s="513">
        <v>46214.0</v>
      </c>
      <c r="K57" s="465" t="s">
        <v>6188</v>
      </c>
      <c r="L57" s="465" t="s">
        <v>6189</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6190</v>
      </c>
      <c r="L58" s="417" t="s">
        <v>6191</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6192</v>
      </c>
      <c r="D59" s="273" t="s">
        <v>6193</v>
      </c>
      <c r="E59" s="395" t="s">
        <v>22</v>
      </c>
      <c r="F59" s="402" t="s">
        <v>2338</v>
      </c>
      <c r="G59" s="61"/>
      <c r="H59" s="269" t="b">
        <v>1</v>
      </c>
      <c r="J59" s="403">
        <v>46214.0</v>
      </c>
      <c r="K59" s="294" t="s">
        <v>6194</v>
      </c>
      <c r="L59" s="294" t="s">
        <v>6195</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6196</v>
      </c>
      <c r="D60" s="294" t="s">
        <v>6197</v>
      </c>
      <c r="E60" s="409" t="s">
        <v>22</v>
      </c>
      <c r="F60" s="504" t="s">
        <v>2338</v>
      </c>
      <c r="G60" s="61"/>
      <c r="H60" s="269" t="b">
        <v>1</v>
      </c>
      <c r="J60" s="401">
        <v>46214.0</v>
      </c>
      <c r="K60" s="273" t="s">
        <v>6198</v>
      </c>
      <c r="L60" s="273" t="s">
        <v>6199</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6200</v>
      </c>
      <c r="D61" s="430" t="s">
        <v>6201</v>
      </c>
      <c r="E61" s="431" t="s">
        <v>24</v>
      </c>
      <c r="F61" s="431" t="s">
        <v>2338</v>
      </c>
      <c r="G61" s="109"/>
      <c r="H61" s="269" t="b">
        <v>1</v>
      </c>
      <c r="J61" s="403">
        <v>46214.0</v>
      </c>
      <c r="K61" s="294" t="s">
        <v>6202</v>
      </c>
      <c r="L61" s="294" t="s">
        <v>6203</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6204</v>
      </c>
      <c r="D62" s="405" t="s">
        <v>6205</v>
      </c>
      <c r="E62" s="504" t="s">
        <v>44</v>
      </c>
      <c r="F62" s="504" t="s">
        <v>2338</v>
      </c>
      <c r="G62" s="109"/>
      <c r="H62" s="269" t="b">
        <v>1</v>
      </c>
      <c r="J62" s="401">
        <v>46214.0</v>
      </c>
      <c r="K62" s="273" t="s">
        <v>6206</v>
      </c>
      <c r="L62" s="273" t="s">
        <v>6207</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6208</v>
      </c>
      <c r="D63" s="430" t="s">
        <v>6209</v>
      </c>
      <c r="E63" s="431" t="s">
        <v>22</v>
      </c>
      <c r="F63" s="431" t="s">
        <v>2338</v>
      </c>
      <c r="G63" s="109" t="s">
        <v>6210</v>
      </c>
      <c r="H63" s="269"/>
      <c r="J63" s="401">
        <v>46214.0</v>
      </c>
      <c r="K63" s="312" t="s">
        <v>6211</v>
      </c>
      <c r="L63" s="109" t="s">
        <v>6212</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6213</v>
      </c>
      <c r="D64" s="405" t="s">
        <v>6214</v>
      </c>
      <c r="E64" s="504" t="s">
        <v>32</v>
      </c>
      <c r="F64" s="504" t="s">
        <v>2338</v>
      </c>
      <c r="G64" s="109"/>
      <c r="H64" s="269" t="b">
        <v>1</v>
      </c>
      <c r="J64" s="401">
        <v>46214.0</v>
      </c>
      <c r="K64" s="109" t="s">
        <v>6215</v>
      </c>
      <c r="L64" s="109" t="s">
        <v>6216</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6217</v>
      </c>
      <c r="D65" s="373" t="s">
        <v>6218</v>
      </c>
      <c r="E65" s="58" t="s">
        <v>22</v>
      </c>
      <c r="F65" s="58" t="s">
        <v>20</v>
      </c>
      <c r="G65" s="61"/>
      <c r="H65" s="269" t="b">
        <v>1</v>
      </c>
      <c r="J65" s="401">
        <v>46214.0</v>
      </c>
      <c r="K65" s="109" t="s">
        <v>6219</v>
      </c>
      <c r="L65" s="109" t="s">
        <v>6220</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6221</v>
      </c>
      <c r="D66" s="373" t="s">
        <v>6222</v>
      </c>
      <c r="E66" s="58" t="s">
        <v>22</v>
      </c>
      <c r="F66" s="58" t="s">
        <v>20</v>
      </c>
      <c r="G66" s="61"/>
      <c r="H66" s="269" t="b">
        <v>1</v>
      </c>
      <c r="J66" s="401">
        <v>46214.0</v>
      </c>
      <c r="K66" s="109" t="s">
        <v>6223</v>
      </c>
      <c r="L66" s="109" t="s">
        <v>6224</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6225</v>
      </c>
      <c r="D67" s="373" t="s">
        <v>6226</v>
      </c>
      <c r="E67" s="58" t="s">
        <v>22</v>
      </c>
      <c r="F67" s="58" t="s">
        <v>20</v>
      </c>
      <c r="G67" s="109"/>
      <c r="H67" s="269" t="b">
        <v>1</v>
      </c>
      <c r="J67" s="401">
        <v>46214.0</v>
      </c>
      <c r="K67" s="109" t="s">
        <v>6227</v>
      </c>
      <c r="L67" s="109" t="s">
        <v>6228</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6229</v>
      </c>
      <c r="D68" s="373" t="s">
        <v>6230</v>
      </c>
      <c r="E68" s="58" t="s">
        <v>22</v>
      </c>
      <c r="F68" s="58" t="s">
        <v>20</v>
      </c>
      <c r="G68" s="109"/>
      <c r="H68" s="269" t="b">
        <v>1</v>
      </c>
      <c r="J68" s="401">
        <v>46214.0</v>
      </c>
      <c r="K68" s="109" t="s">
        <v>6231</v>
      </c>
      <c r="L68" s="109" t="s">
        <v>6232</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6233</v>
      </c>
      <c r="D69" s="373" t="s">
        <v>6234</v>
      </c>
      <c r="E69" s="58" t="s">
        <v>22</v>
      </c>
      <c r="F69" s="58" t="s">
        <v>20</v>
      </c>
      <c r="G69" s="61"/>
      <c r="H69" s="269" t="b">
        <v>1</v>
      </c>
      <c r="J69" s="401">
        <v>46214.0</v>
      </c>
      <c r="K69" s="465" t="s">
        <v>6235</v>
      </c>
      <c r="L69" s="465" t="s">
        <v>6236</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6237</v>
      </c>
      <c r="D70" s="373" t="s">
        <v>6238</v>
      </c>
      <c r="E70" s="58" t="s">
        <v>22</v>
      </c>
      <c r="F70" s="58" t="s">
        <v>20</v>
      </c>
      <c r="G70" s="61"/>
      <c r="H70" s="269" t="b">
        <v>1</v>
      </c>
      <c r="J70" s="401">
        <v>46214.0</v>
      </c>
      <c r="K70" s="417" t="s">
        <v>6239</v>
      </c>
      <c r="L70" s="417" t="s">
        <v>6240</v>
      </c>
      <c r="M70" s="418" t="s">
        <v>11</v>
      </c>
      <c r="N70" s="58" t="s">
        <v>14</v>
      </c>
      <c r="O70" s="61"/>
      <c r="P70" s="269" t="b">
        <v>1</v>
      </c>
      <c r="R70" s="403"/>
      <c r="S70" s="273"/>
      <c r="T70" s="273"/>
      <c r="U70" s="274"/>
      <c r="V70" s="274"/>
      <c r="W70" s="61"/>
      <c r="X70" s="269"/>
      <c r="Z70" s="516"/>
      <c r="AA70" s="463"/>
      <c r="AB70" s="463"/>
      <c r="AC70" s="474"/>
      <c r="AD70" s="566"/>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6241</v>
      </c>
      <c r="D71" s="417" t="s">
        <v>6242</v>
      </c>
      <c r="E71" s="418" t="s">
        <v>22</v>
      </c>
      <c r="F71" s="58" t="s">
        <v>20</v>
      </c>
      <c r="G71" s="61"/>
      <c r="H71" s="269" t="b">
        <v>1</v>
      </c>
      <c r="J71" s="401">
        <v>46214.0</v>
      </c>
      <c r="K71" s="465" t="s">
        <v>6243</v>
      </c>
      <c r="L71" s="465" t="s">
        <v>6244</v>
      </c>
      <c r="M71" s="492" t="s">
        <v>11</v>
      </c>
      <c r="N71" s="58" t="s">
        <v>14</v>
      </c>
      <c r="O71" s="61"/>
      <c r="P71" s="269" t="b">
        <v>1</v>
      </c>
      <c r="R71" s="382"/>
      <c r="S71" s="273"/>
      <c r="T71" s="273"/>
      <c r="U71" s="383"/>
      <c r="V71" s="410"/>
      <c r="W71" s="109"/>
      <c r="X71" s="269"/>
      <c r="Z71" s="537"/>
      <c r="AA71" s="460"/>
      <c r="AB71" s="460"/>
      <c r="AC71" s="470"/>
      <c r="AD71" s="5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6245</v>
      </c>
      <c r="D72" s="465" t="s">
        <v>6246</v>
      </c>
      <c r="E72" s="492" t="s">
        <v>22</v>
      </c>
      <c r="F72" s="58" t="s">
        <v>20</v>
      </c>
      <c r="G72" s="61"/>
      <c r="H72" s="269" t="b">
        <v>1</v>
      </c>
      <c r="J72" s="401">
        <v>46214.0</v>
      </c>
      <c r="K72" s="417" t="s">
        <v>6247</v>
      </c>
      <c r="L72" s="417" t="s">
        <v>6248</v>
      </c>
      <c r="M72" s="418" t="s">
        <v>11</v>
      </c>
      <c r="N72" s="58" t="s">
        <v>14</v>
      </c>
      <c r="O72" s="61"/>
      <c r="P72" s="269" t="b">
        <v>1</v>
      </c>
      <c r="R72" s="380"/>
      <c r="S72" s="294"/>
      <c r="T72" s="294"/>
      <c r="U72" s="441"/>
      <c r="V72" s="295"/>
      <c r="W72" s="61"/>
      <c r="X72" s="269"/>
      <c r="Z72" s="516"/>
      <c r="AA72" s="463"/>
      <c r="AB72" s="463"/>
      <c r="AC72" s="474"/>
      <c r="AD72" s="566"/>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6249</v>
      </c>
      <c r="D73" s="417" t="s">
        <v>6250</v>
      </c>
      <c r="E73" s="418" t="s">
        <v>16</v>
      </c>
      <c r="F73" s="58" t="s">
        <v>20</v>
      </c>
      <c r="G73" s="61"/>
      <c r="H73" s="269" t="b">
        <v>1</v>
      </c>
      <c r="J73" s="401">
        <v>46214.0</v>
      </c>
      <c r="K73" s="465" t="s">
        <v>6251</v>
      </c>
      <c r="L73" s="465" t="s">
        <v>6252</v>
      </c>
      <c r="M73" s="492" t="s">
        <v>11</v>
      </c>
      <c r="N73" s="58" t="s">
        <v>14</v>
      </c>
      <c r="O73" s="61"/>
      <c r="P73" s="269" t="b">
        <v>1</v>
      </c>
      <c r="R73" s="270"/>
      <c r="S73" s="312"/>
      <c r="T73" s="109"/>
      <c r="U73" s="58"/>
      <c r="V73" s="58"/>
      <c r="W73" s="427"/>
      <c r="X73" s="298"/>
      <c r="Z73" s="537"/>
      <c r="AA73" s="460"/>
      <c r="AB73" s="460"/>
      <c r="AC73" s="470"/>
      <c r="AD73" s="5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6253</v>
      </c>
      <c r="D74" s="465" t="s">
        <v>6254</v>
      </c>
      <c r="E74" s="492" t="s">
        <v>10</v>
      </c>
      <c r="F74" s="58" t="s">
        <v>20</v>
      </c>
      <c r="G74" s="61"/>
      <c r="H74" s="269" t="b">
        <v>1</v>
      </c>
      <c r="J74" s="540">
        <v>46215.0</v>
      </c>
      <c r="K74" s="273" t="s">
        <v>6255</v>
      </c>
      <c r="L74" s="273" t="s">
        <v>6256</v>
      </c>
      <c r="M74" s="395" t="s">
        <v>15</v>
      </c>
      <c r="N74" s="410" t="s">
        <v>2338</v>
      </c>
      <c r="O74" s="61"/>
      <c r="P74" s="269" t="b">
        <v>1</v>
      </c>
      <c r="R74" s="270"/>
      <c r="S74" s="384"/>
      <c r="T74" s="109"/>
      <c r="U74" s="58"/>
      <c r="V74" s="58"/>
      <c r="W74" s="61"/>
      <c r="X74" s="269"/>
      <c r="Z74" s="516"/>
      <c r="AA74" s="463"/>
      <c r="AB74" s="463"/>
      <c r="AC74" s="474"/>
      <c r="AD74" s="566"/>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6257</v>
      </c>
      <c r="D75" s="417" t="s">
        <v>6258</v>
      </c>
      <c r="E75" s="418" t="s">
        <v>44</v>
      </c>
      <c r="F75" s="58" t="s">
        <v>20</v>
      </c>
      <c r="G75" s="61"/>
      <c r="H75" s="269" t="b">
        <v>1</v>
      </c>
      <c r="J75" s="403">
        <v>46216.0</v>
      </c>
      <c r="K75" s="294" t="s">
        <v>6259</v>
      </c>
      <c r="L75" s="294" t="s">
        <v>6260</v>
      </c>
      <c r="M75" s="391" t="s">
        <v>11</v>
      </c>
      <c r="N75" s="295" t="s">
        <v>2337</v>
      </c>
      <c r="O75" s="61"/>
      <c r="P75" s="269" t="b">
        <v>1</v>
      </c>
      <c r="R75" s="270"/>
      <c r="S75" s="384"/>
      <c r="T75" s="109"/>
      <c r="U75" s="58"/>
      <c r="V75" s="58"/>
      <c r="W75" s="109"/>
      <c r="X75" s="269"/>
      <c r="Z75" s="476"/>
      <c r="AA75" s="463"/>
      <c r="AB75" s="460"/>
      <c r="AC75" s="470"/>
      <c r="AD75" s="5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6261</v>
      </c>
      <c r="L76" s="273" t="s">
        <v>6262</v>
      </c>
      <c r="M76" s="402" t="s">
        <v>27</v>
      </c>
      <c r="N76" s="274" t="s">
        <v>2337</v>
      </c>
      <c r="O76" s="61"/>
      <c r="P76" s="269" t="b">
        <v>1</v>
      </c>
      <c r="R76" s="270"/>
      <c r="S76" s="294"/>
      <c r="T76" s="294"/>
      <c r="U76" s="295"/>
      <c r="V76" s="58"/>
      <c r="W76" s="61"/>
      <c r="X76" s="269"/>
      <c r="Z76" s="476"/>
      <c r="AA76" s="460"/>
      <c r="AB76" s="460"/>
      <c r="AC76" s="461"/>
      <c r="AD76" s="56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6263</v>
      </c>
      <c r="L77" s="294" t="s">
        <v>6264</v>
      </c>
      <c r="M77" s="391" t="s">
        <v>15</v>
      </c>
      <c r="N77" s="295" t="s">
        <v>2337</v>
      </c>
      <c r="O77" s="61"/>
      <c r="P77" s="269" t="b">
        <v>1</v>
      </c>
      <c r="R77" s="270"/>
      <c r="S77" s="273"/>
      <c r="T77" s="273"/>
      <c r="U77" s="274"/>
      <c r="V77" s="58"/>
      <c r="W77" s="61"/>
      <c r="X77" s="269"/>
      <c r="Z77" s="476"/>
      <c r="AA77" s="463"/>
      <c r="AB77" s="463"/>
      <c r="AC77" s="464"/>
      <c r="AD77" s="569"/>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6265</v>
      </c>
      <c r="L78" s="273" t="s">
        <v>6266</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6267</v>
      </c>
      <c r="D79" s="417" t="s">
        <v>6268</v>
      </c>
      <c r="E79" s="418" t="s">
        <v>22</v>
      </c>
      <c r="F79" s="370" t="s">
        <v>20</v>
      </c>
      <c r="G79" s="195"/>
      <c r="H79" s="371" t="b">
        <v>1</v>
      </c>
      <c r="J79" s="270">
        <v>46216.0</v>
      </c>
      <c r="K79" s="317" t="s">
        <v>6269</v>
      </c>
      <c r="L79" s="570" t="s">
        <v>6270</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6271</v>
      </c>
      <c r="D80" s="294" t="s">
        <v>6272</v>
      </c>
      <c r="E80" s="391" t="s">
        <v>16</v>
      </c>
      <c r="F80" s="391" t="s">
        <v>2338</v>
      </c>
      <c r="G80" s="195"/>
      <c r="H80" s="371" t="b">
        <v>1</v>
      </c>
      <c r="J80" s="270">
        <v>46216.0</v>
      </c>
      <c r="K80" s="109" t="s">
        <v>6273</v>
      </c>
      <c r="L80" s="109" t="s">
        <v>6274</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6275</v>
      </c>
      <c r="D81" s="109" t="s">
        <v>6276</v>
      </c>
      <c r="E81" s="58" t="s">
        <v>22</v>
      </c>
      <c r="F81" s="58" t="s">
        <v>9</v>
      </c>
      <c r="G81" s="326" t="s">
        <v>2253</v>
      </c>
      <c r="H81" s="371"/>
      <c r="J81" s="270">
        <v>46216.0</v>
      </c>
      <c r="K81" s="109" t="s">
        <v>6277</v>
      </c>
      <c r="L81" s="109" t="s">
        <v>6278</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6279</v>
      </c>
      <c r="D82" s="417" t="s">
        <v>6280</v>
      </c>
      <c r="E82" s="58" t="s">
        <v>22</v>
      </c>
      <c r="F82" s="58" t="s">
        <v>9</v>
      </c>
      <c r="G82" s="195"/>
      <c r="H82" s="371" t="b">
        <v>1</v>
      </c>
      <c r="J82" s="432">
        <v>46216.0</v>
      </c>
      <c r="K82" s="533" t="s">
        <v>6281</v>
      </c>
      <c r="L82" s="533" t="s">
        <v>6282</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6283</v>
      </c>
      <c r="L83" s="508" t="s">
        <v>6284</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6285</v>
      </c>
      <c r="D84" s="326" t="s">
        <v>6286</v>
      </c>
      <c r="E84" s="58" t="s">
        <v>22</v>
      </c>
      <c r="F84" s="58" t="s">
        <v>9</v>
      </c>
      <c r="G84" s="195"/>
      <c r="H84" s="371" t="b">
        <v>1</v>
      </c>
      <c r="J84" s="432">
        <v>46216.0</v>
      </c>
      <c r="K84" s="465" t="s">
        <v>6287</v>
      </c>
      <c r="L84" s="465" t="s">
        <v>6288</v>
      </c>
      <c r="M84" s="492" t="s">
        <v>18</v>
      </c>
      <c r="N84" s="58" t="s">
        <v>2347</v>
      </c>
      <c r="O84" s="61"/>
      <c r="P84" s="269" t="b">
        <v>1</v>
      </c>
      <c r="R84" s="270"/>
      <c r="S84" s="109"/>
      <c r="T84" s="109"/>
      <c r="U84" s="58"/>
      <c r="V84" s="58"/>
      <c r="W84" s="109"/>
      <c r="X84" s="298"/>
      <c r="Z84" s="401"/>
      <c r="AA84" s="460"/>
      <c r="AB84" s="460"/>
      <c r="AC84" s="470"/>
      <c r="AD84" s="567"/>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6289</v>
      </c>
      <c r="D85" s="326" t="s">
        <v>6290</v>
      </c>
      <c r="E85" s="58" t="s">
        <v>22</v>
      </c>
      <c r="F85" s="58" t="s">
        <v>9</v>
      </c>
      <c r="G85" s="195"/>
      <c r="H85" s="371" t="b">
        <v>1</v>
      </c>
      <c r="J85" s="506">
        <v>46216.0</v>
      </c>
      <c r="K85" s="417" t="s">
        <v>6291</v>
      </c>
      <c r="L85" s="417" t="s">
        <v>6292</v>
      </c>
      <c r="M85" s="434" t="s">
        <v>23</v>
      </c>
      <c r="N85" s="58" t="s">
        <v>2347</v>
      </c>
      <c r="O85" s="61"/>
      <c r="P85" s="269" t="b">
        <v>1</v>
      </c>
      <c r="R85" s="270"/>
      <c r="S85" s="384"/>
      <c r="T85" s="109"/>
      <c r="U85" s="58"/>
      <c r="V85" s="58"/>
      <c r="W85" s="61"/>
      <c r="X85" s="269"/>
      <c r="Z85" s="516"/>
      <c r="AA85" s="463"/>
      <c r="AB85" s="463"/>
      <c r="AC85" s="474"/>
      <c r="AD85" s="566"/>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6293</v>
      </c>
      <c r="D86" s="326" t="s">
        <v>6294</v>
      </c>
      <c r="E86" s="370" t="s">
        <v>10</v>
      </c>
      <c r="F86" s="370" t="s">
        <v>9</v>
      </c>
      <c r="G86" s="326"/>
      <c r="H86" s="371" t="b">
        <v>1</v>
      </c>
      <c r="J86" s="432">
        <v>46216.0</v>
      </c>
      <c r="K86" s="417" t="s">
        <v>6295</v>
      </c>
      <c r="L86" s="417" t="s">
        <v>6296</v>
      </c>
      <c r="M86" s="434" t="s">
        <v>27</v>
      </c>
      <c r="N86" s="58" t="s">
        <v>2347</v>
      </c>
      <c r="O86" s="61"/>
      <c r="P86" s="269" t="b">
        <v>1</v>
      </c>
      <c r="R86" s="270"/>
      <c r="S86" s="294"/>
      <c r="T86" s="411"/>
      <c r="U86" s="295"/>
      <c r="V86" s="58"/>
      <c r="W86" s="61"/>
      <c r="X86" s="269"/>
      <c r="Z86" s="537"/>
      <c r="AA86" s="460"/>
      <c r="AB86" s="460"/>
      <c r="AC86" s="470"/>
      <c r="AD86" s="567"/>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6297</v>
      </c>
      <c r="D87" s="326" t="s">
        <v>6298</v>
      </c>
      <c r="E87" s="370" t="s">
        <v>16</v>
      </c>
      <c r="F87" s="370" t="s">
        <v>9</v>
      </c>
      <c r="G87" s="326"/>
      <c r="H87" s="371" t="b">
        <v>1</v>
      </c>
      <c r="J87" s="403">
        <v>46216.0</v>
      </c>
      <c r="K87" s="294" t="s">
        <v>6299</v>
      </c>
      <c r="L87" s="294" t="s">
        <v>6300</v>
      </c>
      <c r="M87" s="296" t="s">
        <v>25</v>
      </c>
      <c r="N87" s="295" t="s">
        <v>2337</v>
      </c>
      <c r="O87" s="109"/>
      <c r="P87" s="269" t="b">
        <v>1</v>
      </c>
      <c r="R87" s="270"/>
      <c r="S87" s="273"/>
      <c r="T87" s="413"/>
      <c r="U87" s="274"/>
      <c r="V87" s="58"/>
      <c r="W87" s="61"/>
      <c r="X87" s="269"/>
      <c r="Z87" s="516"/>
      <c r="AA87" s="463"/>
      <c r="AB87" s="463"/>
      <c r="AC87" s="474"/>
      <c r="AD87" s="566"/>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6301</v>
      </c>
      <c r="D88" s="326" t="s">
        <v>6302</v>
      </c>
      <c r="E88" s="370" t="s">
        <v>22</v>
      </c>
      <c r="F88" s="370" t="s">
        <v>9</v>
      </c>
      <c r="G88" s="195"/>
      <c r="H88" s="371" t="b">
        <v>1</v>
      </c>
      <c r="J88" s="401">
        <v>46216.0</v>
      </c>
      <c r="K88" s="273" t="s">
        <v>6303</v>
      </c>
      <c r="L88" s="273" t="s">
        <v>6304</v>
      </c>
      <c r="M88" s="342" t="s">
        <v>23</v>
      </c>
      <c r="N88" s="274" t="s">
        <v>2337</v>
      </c>
      <c r="O88" s="109"/>
      <c r="P88" s="269" t="b">
        <v>1</v>
      </c>
      <c r="R88" s="270"/>
      <c r="S88" s="294"/>
      <c r="T88" s="411"/>
      <c r="U88" s="295"/>
      <c r="V88" s="58"/>
      <c r="W88" s="61"/>
      <c r="X88" s="269"/>
      <c r="Z88" s="537"/>
      <c r="AA88" s="460"/>
      <c r="AB88" s="460"/>
      <c r="AC88" s="470"/>
      <c r="AD88" s="567"/>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6305</v>
      </c>
      <c r="D89" s="326" t="s">
        <v>6306</v>
      </c>
      <c r="E89" s="370" t="s">
        <v>22</v>
      </c>
      <c r="F89" s="370" t="s">
        <v>9</v>
      </c>
      <c r="G89" s="326"/>
      <c r="H89" s="371" t="b">
        <v>1</v>
      </c>
      <c r="J89" s="432">
        <v>46216.0</v>
      </c>
      <c r="K89" s="273" t="s">
        <v>6307</v>
      </c>
      <c r="L89" s="413" t="s">
        <v>6308</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6309</v>
      </c>
      <c r="D90" s="326" t="s">
        <v>6310</v>
      </c>
      <c r="E90" s="370" t="s">
        <v>22</v>
      </c>
      <c r="F90" s="370" t="s">
        <v>9</v>
      </c>
      <c r="G90" s="326"/>
      <c r="H90" s="371" t="b">
        <v>1</v>
      </c>
      <c r="J90" s="506">
        <v>46216.0</v>
      </c>
      <c r="K90" s="294" t="s">
        <v>6311</v>
      </c>
      <c r="L90" s="411" t="s">
        <v>6312</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6313</v>
      </c>
      <c r="D91" s="326" t="s">
        <v>6314</v>
      </c>
      <c r="E91" s="370" t="s">
        <v>22</v>
      </c>
      <c r="F91" s="370" t="s">
        <v>9</v>
      </c>
      <c r="G91" s="326"/>
      <c r="H91" s="371" t="b">
        <v>1</v>
      </c>
      <c r="J91" s="432">
        <v>46216.0</v>
      </c>
      <c r="K91" s="273" t="s">
        <v>6315</v>
      </c>
      <c r="L91" s="413" t="s">
        <v>6316</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6317</v>
      </c>
      <c r="D92" s="326" t="s">
        <v>6318</v>
      </c>
      <c r="E92" s="370" t="s">
        <v>22</v>
      </c>
      <c r="F92" s="370" t="s">
        <v>9</v>
      </c>
      <c r="G92" s="326"/>
      <c r="H92" s="371" t="b">
        <v>1</v>
      </c>
      <c r="J92" s="506">
        <v>46216.0</v>
      </c>
      <c r="K92" s="294" t="s">
        <v>6319</v>
      </c>
      <c r="L92" s="411" t="s">
        <v>6320</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6321</v>
      </c>
      <c r="L93" s="413" t="s">
        <v>6322</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6323</v>
      </c>
      <c r="D94" s="326" t="s">
        <v>6324</v>
      </c>
      <c r="E94" s="370" t="s">
        <v>22</v>
      </c>
      <c r="F94" s="370" t="s">
        <v>2344</v>
      </c>
      <c r="G94" s="326"/>
      <c r="H94" s="371" t="b">
        <v>1</v>
      </c>
      <c r="J94" s="506">
        <v>46216.0</v>
      </c>
      <c r="K94" s="294" t="s">
        <v>6325</v>
      </c>
      <c r="L94" s="411" t="s">
        <v>6326</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6327</v>
      </c>
      <c r="D95" s="326" t="s">
        <v>6328</v>
      </c>
      <c r="E95" s="370" t="s">
        <v>22</v>
      </c>
      <c r="F95" s="370" t="s">
        <v>9</v>
      </c>
      <c r="G95" s="326"/>
      <c r="H95" s="371" t="b">
        <v>1</v>
      </c>
      <c r="J95" s="270">
        <v>46216.0</v>
      </c>
      <c r="K95" s="294" t="s">
        <v>6329</v>
      </c>
      <c r="L95" s="411" t="s">
        <v>6330</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6331</v>
      </c>
      <c r="D96" s="326" t="s">
        <v>6332</v>
      </c>
      <c r="E96" s="370" t="s">
        <v>19</v>
      </c>
      <c r="F96" s="370" t="s">
        <v>9</v>
      </c>
      <c r="G96" s="326"/>
      <c r="H96" s="371" t="b">
        <v>1</v>
      </c>
      <c r="J96" s="270">
        <v>46216.0</v>
      </c>
      <c r="K96" s="312" t="s">
        <v>6333</v>
      </c>
      <c r="L96" s="411" t="s">
        <v>6334</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6335</v>
      </c>
      <c r="D97" s="326" t="s">
        <v>6336</v>
      </c>
      <c r="E97" s="370" t="s">
        <v>10</v>
      </c>
      <c r="F97" s="370" t="s">
        <v>20</v>
      </c>
      <c r="G97" s="195"/>
      <c r="H97" s="371" t="b">
        <v>1</v>
      </c>
      <c r="J97" s="270">
        <v>46216.0</v>
      </c>
      <c r="K97" s="312" t="s">
        <v>6337</v>
      </c>
      <c r="L97" s="109" t="s">
        <v>6338</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6339</v>
      </c>
      <c r="D98" s="326" t="s">
        <v>6340</v>
      </c>
      <c r="E98" s="370" t="s">
        <v>22</v>
      </c>
      <c r="F98" s="370" t="s">
        <v>20</v>
      </c>
      <c r="G98" s="195"/>
      <c r="H98" s="371" t="b">
        <v>1</v>
      </c>
      <c r="J98" s="403">
        <v>46216.0</v>
      </c>
      <c r="K98" s="294" t="s">
        <v>6341</v>
      </c>
      <c r="L98" s="294" t="s">
        <v>6342</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6343</v>
      </c>
      <c r="D99" s="326" t="s">
        <v>6344</v>
      </c>
      <c r="E99" s="370" t="s">
        <v>44</v>
      </c>
      <c r="F99" s="370" t="s">
        <v>20</v>
      </c>
      <c r="G99" s="195"/>
      <c r="H99" s="371" t="b">
        <v>1</v>
      </c>
      <c r="J99" s="401">
        <v>46216.0</v>
      </c>
      <c r="K99" s="273" t="s">
        <v>6345</v>
      </c>
      <c r="L99" s="273" t="s">
        <v>6346</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6347</v>
      </c>
      <c r="D100" s="326" t="s">
        <v>6348</v>
      </c>
      <c r="E100" s="370" t="s">
        <v>22</v>
      </c>
      <c r="F100" s="370" t="s">
        <v>20</v>
      </c>
      <c r="G100" s="195"/>
      <c r="H100" s="371" t="b">
        <v>1</v>
      </c>
      <c r="J100" s="401">
        <v>46216.0</v>
      </c>
      <c r="K100" s="326" t="s">
        <v>6349</v>
      </c>
      <c r="L100" s="326" t="s">
        <v>6350</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6351</v>
      </c>
      <c r="D101" s="326" t="s">
        <v>6352</v>
      </c>
      <c r="E101" s="370" t="s">
        <v>24</v>
      </c>
      <c r="F101" s="370" t="s">
        <v>20</v>
      </c>
      <c r="G101" s="195"/>
      <c r="H101" s="371" t="b">
        <v>1</v>
      </c>
      <c r="J101" s="401">
        <v>46216.0</v>
      </c>
      <c r="K101" s="109" t="s">
        <v>6353</v>
      </c>
      <c r="L101" s="109" t="s">
        <v>6354</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6355</v>
      </c>
      <c r="D102" s="273" t="s">
        <v>6356</v>
      </c>
      <c r="E102" s="395" t="s">
        <v>22</v>
      </c>
      <c r="F102" s="410" t="s">
        <v>2338</v>
      </c>
      <c r="G102" s="326"/>
      <c r="H102" s="371" t="b">
        <v>1</v>
      </c>
      <c r="J102" s="401">
        <v>46216.0</v>
      </c>
      <c r="K102" s="109" t="s">
        <v>6357</v>
      </c>
      <c r="L102" s="109" t="s">
        <v>6358</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6359</v>
      </c>
      <c r="D103" s="294" t="s">
        <v>6360</v>
      </c>
      <c r="E103" s="409" t="s">
        <v>22</v>
      </c>
      <c r="F103" s="295" t="s">
        <v>2338</v>
      </c>
      <c r="G103" s="326"/>
      <c r="H103" s="371" t="b">
        <v>1</v>
      </c>
      <c r="J103" s="401">
        <v>46216.0</v>
      </c>
      <c r="K103" s="109" t="s">
        <v>6361</v>
      </c>
      <c r="L103" s="109" t="s">
        <v>6362</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6363</v>
      </c>
      <c r="D104" s="273" t="s">
        <v>6364</v>
      </c>
      <c r="E104" s="395" t="s">
        <v>22</v>
      </c>
      <c r="F104" s="410" t="s">
        <v>2338</v>
      </c>
      <c r="G104" s="195"/>
      <c r="H104" s="371" t="b">
        <v>1</v>
      </c>
      <c r="J104" s="401">
        <v>46216.0</v>
      </c>
      <c r="K104" s="109" t="s">
        <v>6365</v>
      </c>
      <c r="L104" s="109" t="s">
        <v>6366</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6367</v>
      </c>
      <c r="D105" s="294" t="s">
        <v>6368</v>
      </c>
      <c r="E105" s="391" t="s">
        <v>16</v>
      </c>
      <c r="F105" s="295" t="s">
        <v>2338</v>
      </c>
      <c r="G105" s="195"/>
      <c r="H105" s="371" t="b">
        <v>1</v>
      </c>
      <c r="J105" s="401">
        <v>46216.0</v>
      </c>
      <c r="K105" s="109" t="s">
        <v>6369</v>
      </c>
      <c r="L105" s="571" t="s">
        <v>6370</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6371</v>
      </c>
      <c r="D106" s="273" t="s">
        <v>6372</v>
      </c>
      <c r="E106" s="402" t="s">
        <v>22</v>
      </c>
      <c r="F106" s="274" t="s">
        <v>2338</v>
      </c>
      <c r="G106" s="195"/>
      <c r="H106" s="371" t="b">
        <v>1</v>
      </c>
      <c r="J106" s="401">
        <v>46216.0</v>
      </c>
      <c r="K106" s="109" t="s">
        <v>6373</v>
      </c>
      <c r="L106" s="109" t="s">
        <v>6374</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6375</v>
      </c>
      <c r="D107" s="294" t="s">
        <v>6376</v>
      </c>
      <c r="E107" s="391" t="s">
        <v>24</v>
      </c>
      <c r="F107" s="295" t="s">
        <v>2338</v>
      </c>
      <c r="G107" s="195"/>
      <c r="H107" s="371" t="b">
        <v>1</v>
      </c>
      <c r="J107" s="401">
        <v>46216.0</v>
      </c>
      <c r="K107" s="109" t="s">
        <v>6377</v>
      </c>
      <c r="L107" s="109" t="s">
        <v>6378</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6379</v>
      </c>
      <c r="D108" s="326" t="s">
        <v>6380</v>
      </c>
      <c r="E108" s="370" t="s">
        <v>22</v>
      </c>
      <c r="F108" s="370" t="s">
        <v>20</v>
      </c>
      <c r="G108" s="195"/>
      <c r="H108" s="371" t="b">
        <v>1</v>
      </c>
      <c r="J108" s="401">
        <v>46216.0</v>
      </c>
      <c r="K108" s="109" t="s">
        <v>6381</v>
      </c>
      <c r="L108" s="109" t="s">
        <v>6382</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6383</v>
      </c>
      <c r="L109" s="109" t="s">
        <v>6384</v>
      </c>
      <c r="M109" s="58" t="s">
        <v>11</v>
      </c>
      <c r="N109" s="370" t="s">
        <v>14</v>
      </c>
      <c r="O109" s="61"/>
      <c r="P109" s="269" t="b">
        <v>1</v>
      </c>
      <c r="R109" s="194"/>
      <c r="S109" s="61"/>
      <c r="T109" s="61"/>
      <c r="U109" s="81"/>
      <c r="V109" s="81"/>
      <c r="W109" s="61"/>
      <c r="X109" s="298"/>
      <c r="Z109" s="380"/>
      <c r="AA109" s="273"/>
      <c r="AB109" s="273"/>
      <c r="AC109" s="383"/>
      <c r="AD109" s="572"/>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6385</v>
      </c>
      <c r="D110" s="326" t="s">
        <v>6386</v>
      </c>
      <c r="E110" s="370" t="s">
        <v>44</v>
      </c>
      <c r="F110" s="370" t="s">
        <v>20</v>
      </c>
      <c r="G110" s="195"/>
      <c r="H110" s="371" t="b">
        <v>1</v>
      </c>
      <c r="J110" s="403">
        <v>46216.0</v>
      </c>
      <c r="K110" s="294" t="s">
        <v>6387</v>
      </c>
      <c r="L110" s="294" t="s">
        <v>6388</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6389</v>
      </c>
      <c r="D111" s="109" t="s">
        <v>6390</v>
      </c>
      <c r="E111" s="58" t="s">
        <v>44</v>
      </c>
      <c r="F111" s="58" t="s">
        <v>20</v>
      </c>
      <c r="G111" s="61"/>
      <c r="H111" s="269" t="b">
        <v>1</v>
      </c>
      <c r="J111" s="401">
        <v>46217.0</v>
      </c>
      <c r="K111" s="273" t="s">
        <v>6391</v>
      </c>
      <c r="L111" s="273" t="s">
        <v>6392</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6393</v>
      </c>
      <c r="D112" s="109" t="s">
        <v>6394</v>
      </c>
      <c r="E112" s="58" t="s">
        <v>44</v>
      </c>
      <c r="F112" s="58" t="s">
        <v>20</v>
      </c>
      <c r="G112" s="61"/>
      <c r="H112" s="269" t="b">
        <v>1</v>
      </c>
      <c r="J112" s="270">
        <v>46217.0</v>
      </c>
      <c r="K112" s="312" t="s">
        <v>6395</v>
      </c>
      <c r="L112" s="109" t="s">
        <v>6396</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6397</v>
      </c>
      <c r="D113" s="405" t="s">
        <v>6398</v>
      </c>
      <c r="E113" s="406" t="s">
        <v>32</v>
      </c>
      <c r="F113" s="406" t="s">
        <v>2338</v>
      </c>
      <c r="G113" s="61"/>
      <c r="H113" s="269" t="b">
        <v>1</v>
      </c>
      <c r="J113" s="270">
        <v>46217.0</v>
      </c>
      <c r="K113" s="312" t="s">
        <v>6399</v>
      </c>
      <c r="L113" s="109" t="s">
        <v>6400</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6401</v>
      </c>
      <c r="D114" s="273" t="s">
        <v>6402</v>
      </c>
      <c r="E114" s="383" t="s">
        <v>22</v>
      </c>
      <c r="F114" s="274" t="s">
        <v>2338</v>
      </c>
      <c r="G114" s="61"/>
      <c r="H114" s="269" t="b">
        <v>1</v>
      </c>
      <c r="J114" s="403">
        <v>46217.0</v>
      </c>
      <c r="K114" s="294" t="s">
        <v>6403</v>
      </c>
      <c r="L114" s="294" t="s">
        <v>6404</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6405</v>
      </c>
      <c r="D115" s="294" t="s">
        <v>6406</v>
      </c>
      <c r="E115" s="573" t="s">
        <v>22</v>
      </c>
      <c r="F115" s="406" t="s">
        <v>2338</v>
      </c>
      <c r="G115" s="195"/>
      <c r="H115" s="371" t="b">
        <v>1</v>
      </c>
      <c r="J115" s="270">
        <v>46217.0</v>
      </c>
      <c r="K115" s="109" t="s">
        <v>6407</v>
      </c>
      <c r="L115" s="109" t="s">
        <v>6408</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6409</v>
      </c>
      <c r="D116" s="326" t="s">
        <v>6410</v>
      </c>
      <c r="E116" s="370" t="s">
        <v>22</v>
      </c>
      <c r="F116" s="370" t="s">
        <v>20</v>
      </c>
      <c r="G116" s="195"/>
      <c r="H116" s="371" t="b">
        <v>1</v>
      </c>
      <c r="J116" s="270">
        <v>46217.0</v>
      </c>
      <c r="K116" s="109" t="s">
        <v>6411</v>
      </c>
      <c r="L116" s="109" t="s">
        <v>6412</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6413</v>
      </c>
      <c r="D117" s="326" t="s">
        <v>6414</v>
      </c>
      <c r="E117" s="370" t="s">
        <v>22</v>
      </c>
      <c r="F117" s="370" t="s">
        <v>20</v>
      </c>
      <c r="G117" s="195"/>
      <c r="H117" s="371" t="b">
        <v>1</v>
      </c>
      <c r="J117" s="270">
        <v>46217.0</v>
      </c>
      <c r="K117" s="312" t="s">
        <v>6415</v>
      </c>
      <c r="L117" s="109" t="s">
        <v>6416</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6417</v>
      </c>
      <c r="D118" s="326" t="s">
        <v>6418</v>
      </c>
      <c r="E118" s="370" t="s">
        <v>19</v>
      </c>
      <c r="F118" s="370" t="s">
        <v>9</v>
      </c>
      <c r="G118" s="195"/>
      <c r="H118" s="371" t="b">
        <v>1</v>
      </c>
      <c r="J118" s="401">
        <v>46217.0</v>
      </c>
      <c r="K118" s="273" t="s">
        <v>6419</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6420</v>
      </c>
      <c r="D120" s="326" t="s">
        <v>6421</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6422</v>
      </c>
      <c r="D121" s="326" t="s">
        <v>6423</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6424</v>
      </c>
      <c r="D122" s="326" t="s">
        <v>6425</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6426</v>
      </c>
      <c r="D123" s="326" t="s">
        <v>6427</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6428</v>
      </c>
      <c r="D124" s="326" t="s">
        <v>6429</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6430</v>
      </c>
      <c r="D125" s="326" t="s">
        <v>6431</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6432</v>
      </c>
      <c r="D126" s="326" t="s">
        <v>6433</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6434</v>
      </c>
      <c r="D127" s="326" t="s">
        <v>6435</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6436</v>
      </c>
      <c r="D128" s="326" t="s">
        <v>6437</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6438</v>
      </c>
      <c r="D129" s="326" t="s">
        <v>6439</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6440</v>
      </c>
      <c r="D130" s="326" t="s">
        <v>6441</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6442</v>
      </c>
      <c r="D131" s="326" t="s">
        <v>6443</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6444</v>
      </c>
      <c r="D132" s="326" t="s">
        <v>6445</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6446</v>
      </c>
      <c r="D133" s="326" t="s">
        <v>6447</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6448</v>
      </c>
      <c r="D134" s="326" t="s">
        <v>6449</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4"/>
      <c r="F991" s="574"/>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4"/>
      <c r="F992" s="574"/>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4"/>
      <c r="F993" s="574"/>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4"/>
      <c r="F994" s="574"/>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4"/>
      <c r="F995" s="574"/>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4"/>
      <c r="F996" s="574"/>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