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tc={1c1013aa-4c1b-4220-ad68-0e6ab51e2bfc}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c1013aa-4c1b-4220-ad68-0e6ab51e2bf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<sst xmlns="http://schemas.openxmlformats.org/spreadsheetml/2006/main" count="14227" uniqueCount="6468">
  <si>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</si>
  <si>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</si>
  <si>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</si>
  <si>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</si>
  <si>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</si>
  <si>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</si>
  <si>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</si>
  <si>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</si>
  <si>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</si>
  <si>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</si>
  <si>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</si>
  <si>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</si>
  <si>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</si>
  <si>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</si>
  <si>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</si>
  <si>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</si>
  <si>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</si>
  <si>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</si>
  <si>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</si>
  <si>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</si>
  <si>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</si>
  <si>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</si>
  <si>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</si>
  <si>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</si>
  <si>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</si>
  <si>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</si>
  <si>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</si>
  <si>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</si>
  <si>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</si>
  <si>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</si>
  <si>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</si>
  <si>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</si>
  <si>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</si>
  <si>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</si>
  <si>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</si>
  <si>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</si>
  <si>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</si>
  <si>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</si>
  <si>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</si>
  <si>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</si>
  <si>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</si>
  <si>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</si>
  <si>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</si>
  <si>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</si>
  <si>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</si>
  <si>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</si>
  <si>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</si>
  <si>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</si>
  <si>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</si>
  <si>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</si>
  <si>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</si>
  <si>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</si>
  <si>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</si>
  <si>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</si>
  <si>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</si>
  <si>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</si>
  <si>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</si>
  <si>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</si>
  <si>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</si>
  <si>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</si>
  <si>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</si>
  <si>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</si>
  <si>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</si>
  <si>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</si>
  <si>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</si>
  <si>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</si>
  <si>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</si>
  <si>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</si>
  <si>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</si>
  <si>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</si>
  <si>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</si>
  <si>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</si>
  <si>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</si>
  <si>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</si>
  <si>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</si>
  <si>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</si>
  <si>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</si>
  <si>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</si>
  <si>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</si>
  <si>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</si>
  <si>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</si>
  <si>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</si>
  <si>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</si>
  <si>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</si>
  <si>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</si>
  <si>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</si>
  <si>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</si>
  <si>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</si>
  <si>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</si>
  <si>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</si>
  <si>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</si>
  <si>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</si>
  <si>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</si>
  <si>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</si>
  <si>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</si>
  <si>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</si>
  <si>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</si>
  <si>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</si>
  <si>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</si>
  <si>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</si>
  <si>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</si>
  <si>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</si>
  <si>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</si>
  <si>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</si>
  <si>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</si>
  <si>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</si>
  <si>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</si>
  <si>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</si>
  <si>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</si>
  <si>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</si>
  <si>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</si>
  <si>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</si>
  <si>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</si>
  <si>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</si>
  <si>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</si>
  <si>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</si>
  <si>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</si>
  <si>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</si>
  <si>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</si>
  <si>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</si>
  <si>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</si>
  <si>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</si>
  <si>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</si>
  <si>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</si>
  <si>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</si>
  <si>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</si>
  <si>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</si>
  <si>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</si>
  <si>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</si>
  <si>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</si>
  <si>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</si>
  <si>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</si>
  <si>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</si>
  <si>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</si>
  <si>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</si>
  <si>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</si>
  <si>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</si>
  <si>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</si>
  <si>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</si>
  <si>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</si>
  <si>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</si>
  <si>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</si>
  <si>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</si>
  <si>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</si>
  <si>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</si>
  <si>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</si>
  <si>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</si>
  <si>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</si>
  <si>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</si>
  <si>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</si>
  <si>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</si>
  <si>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</si>
  <si>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</si>
  <si>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</si>
  <si>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</si>
  <si>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</si>
  <si>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</si>
  <si>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</si>
  <si>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</si>
  <si>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</si>
  <si>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</si>
  <si>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</si>
  <si>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</si>
  <si>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</si>
  <si>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</si>
  <si>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</si>
  <si>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</si>
  <si>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</si>
  <si>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</si>
  <si>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</si>
  <si>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</si>
  <si>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</si>
  <si>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</si>
  <si>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</si>
  <si>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</si>
  <si>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</si>
  <si>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</si>
  <si>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</si>
  <si>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</si>
  <si>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</si>
  <si>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</si>
  <si>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</si>
  <si>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</si>
  <si>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</si>
  <si>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</si>
  <si>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</si>
  <si>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</si>
  <si>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</si>
  <si>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</si>
  <si>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</si>
  <si>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</si>
  <si>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</si>
  <si>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</si>
  <si>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</si>
  <si>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</si>
  <si>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</si>
  <si>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</si>
  <si>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</si>
  <si>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</si>
  <si>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</si>
  <si>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</si>
  <si>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</si>
  <si>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</si>
  <si>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</si>
  <si>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</si>
  <si>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</si>
  <si>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</si>
  <si>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</si>
  <si>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</si>
  <si>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</si>
  <si>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</si>
  <si>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</si>
  <si>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</si>
  <si>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</si>
  <si>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</si>
  <si>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</si>
  <si>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</si>
  <si>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</si>
  <si>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</si>
  <si>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</si>
  <si>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</si>
  <si>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</si>
  <si>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</si>
  <si>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</si>
  <si>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</si>
  <si>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</si>
  <si>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</si>
  <si>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</si>
  <si>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</si>
  <si>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</si>
  <si>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</si>
  <si>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</si>
  <si>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</si>
  <si>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</si>
  <si>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</si>
  <si>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</si>
  <si>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</si>
  <si>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</si>
  <si>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</si>
  <si>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</si>
  <si>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</si>
  <si>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</si>
  <si>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</si>
  <si>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</si>
  <si>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</si>
  <si>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</si>
  <si>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</si>
  <si>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</si>
  <si>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</si>
  <si>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</si>
  <si>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</si>
  <si>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</si>
  <si>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</si>
  <si>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</si>
  <si>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</si>
  <si>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</si>
  <si>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</si>
  <si>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</si>
  <si>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</si>
  <si>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</si>
  <si>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</si>
  <si>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</si>
  <si>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</si>
  <si>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</si>
  <si>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</si>
  <si>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</si>
  <si>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</si>
  <si>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</si>
  <si>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</si>
  <si>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</si>
  <si>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</si>
  <si>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</si>
  <si>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</si>
  <si>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</si>
  <si>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</si>
  <si>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</si>
  <si>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</si>
  <si>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</si>
  <si>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</si>
  <si>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</si>
  <si>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</si>
  <si>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</si>
  <si>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</si>
  <si>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</si>
  <si>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</si>
  <si>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</si>
  <si>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</si>
  <si>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</si>
  <si>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</si>
  <si>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</si>
  <si>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</si>
  <si>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</si>
  <si>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</si>
  <si>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</si>
  <si>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</si>
  <si>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</si>
  <si>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</si>
  <si>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</si>
  <si>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</si>
  <si>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</si>
  <si>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</si>
  <si>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</si>
  <si>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</si>
  <si>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</si>
  <si>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</si>
  <si>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</si>
  <si>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</si>
  <si>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</si>
  <si>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</si>
  <si>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</si>
  <si>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</si>
  <si>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</si>
  <si>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</si>
  <si>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</si>
  <si>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</si>
  <si>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</si>
  <si>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</si>
  <si>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</si>
  <si>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</si>
  <si>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</si>
  <si>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</si>
  <si>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</si>
  <si>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</si>
  <si>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</si>
  <si>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</si>
  <si>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</si>
  <si>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</si>
  <si>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</si>
  <si>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</si>
  <si>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</si>
  <si>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</si>
  <si>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</si>
  <si>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</si>
  <si>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</si>
  <si>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</si>
  <si>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</si>
  <si>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</si>
  <si>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</si>
  <si>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</si>
  <si>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</si>
  <si>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</si>
  <si>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</si>
  <si>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</si>
  <si>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</si>
  <si>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</si>
  <si>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</si>
  <si>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</si>
  <si>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</si>
  <si>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</si>
  <si>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</si>
  <si>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</si>
  <si>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</si>
  <si>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</si>
  <si>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</si>
  <si>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</si>
  <si>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</si>
  <si>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</si>
  <si>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</si>
  <si>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</si>
  <si>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</si>
  <si>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</si>
  <si>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</si>
  <si>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</si>
  <si>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</si>
  <si>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</si>
  <si>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</si>
  <si>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</si>
  <si>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</si>
  <si>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</si>
  <si>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</si>
  <si>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</si>
  <si>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</si>
  <si>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</si>
  <si>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</si>
  <si>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</si>
  <si>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</si>
  <si>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</si>
  <si>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</si>
  <si>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</si>
  <si>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</si>
  <si>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</si>
  <si>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</si>
  <si>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</si>
  <si>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</si>
  <si>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</si>
  <si>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</si>
  <si>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</si>
  <si>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</si>
  <si>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</si>
  <si>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</si>
  <si>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</si>
  <si>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</si>
  <si>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</si>
  <si>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</si>
  <si>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</si>
  <si>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</si>
  <si>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</si>
  <si>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</si>
  <si>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</si>
  <si>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</si>
  <si>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</si>
  <si>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</si>
  <si>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</si>
  <si>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</si>
  <si>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</si>
  <si>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</si>
  <si>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</si>
  <si>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</si>
  <si>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</si>
  <si>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</si>
  <si>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</si>
  <si>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</si>
  <si>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</si>
  <si>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</si>
  <si>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</si>
  <si>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</si>
  <si>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</si>
  <si>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</si>
  <si>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</si>
  <si>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</si>
  <si>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</si>
  <si>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</si>
  <si>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</si>
  <si>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</si>
  <si>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</si>
  <si>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</si>
  <si>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</si>
  <si>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</si>
  <si>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</si>
  <si>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</si>
  <si>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</si>
  <si>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</si>
  <si>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</si>
  <si>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</si>
  <si>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</si>
  <si>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</si>
  <si>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</si>
  <si>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</si>
  <si>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</si>
  <si>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</si>
  <si>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</si>
  <si>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</si>
  <si>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</si>
  <si>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</si>
  <si>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</si>
  <si>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</si>
  <si>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</si>
  <si>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</si>
  <si>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</si>
  <si>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</si>
  <si>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</si>
  <si>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</si>
  <si>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</si>
  <si>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</si>
  <si>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</si>
  <si>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</si>
  <si>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</si>
  <si>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</si>
  <si>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</si>
  <si>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</si>
  <si>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</si>
  <si>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</si>
  <si>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</si>
  <si>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</si>
  <si>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</si>
  <si>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</si>
  <si>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</si>
  <si>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</si>
  <si>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</si>
  <si>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</si>
  <si>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</si>
  <si>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</si>
  <si>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</si>
  <si>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</si>
  <si>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</si>
  <si>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</si>
  <si>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</si>
  <si>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</si>
  <si>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</si>
  <si>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</si>
  <si>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</si>
  <si>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</si>
  <si>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</si>
  <si>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</si>
  <si>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</si>
  <si>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</si>
  <si>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</si>
  <si>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</si>
  <si>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</si>
  <si>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</si>
  <si>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</si>
  <si>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</si>
  <si>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</si>
  <si>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</si>
  <si>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</si>
  <si>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</si>
  <si>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</si>
  <si>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</si>
  <si>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</si>
  <si>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</si>
  <si>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</si>
  <si>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</si>
  <si>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</si>
  <si>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</si>
  <si>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</si>
  <si>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</si>
  <si>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</si>
  <si>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</si>
  <si>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</si>
  <si>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</si>
  <si>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</si>
  <si>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</si>
  <si>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</si>
  <si>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</si>
  <si>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</si>
  <si>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</si>
  <si>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</si>
  <si>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</si>
  <si>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</si>
  <si>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</si>
  <si>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</si>
  <si>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</si>
  <si>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</si>
  <si>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</si>
  <si>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</si>
  <si>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</si>
  <si>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</si>
  <si>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</si>
  <si>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</si>
  <si>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</si>
  <si>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</si>
  <si>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</si>
  <si>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</si>
  <si>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</si>
  <si>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</si>
  <si>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</si>
  <si>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</si>
  <si>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</si>
  <si>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</si>
  <si>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</si>
  <si>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</si>
  <si>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</si>
  <si>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</si>
  <si>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</si>
  <si>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</si>
  <si>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</si>
  <si>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</si>
  <si>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</si>
  <si>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</si>
  <si>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</si>
  <si>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</si>
  <si>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</si>
  <si>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</si>
  <si>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</si>
  <si>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</si>
  <si>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</si>
  <si>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</si>
  <si>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</si>
  <si>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</si>
  <si>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</si>
  <si>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</si>
  <si>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</si>
  <si>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</si>
  <si>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</si>
  <si>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</si>
  <si>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</si>
  <si>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</si>
  <si>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</si>
  <si>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</si>
  <si>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</si>
  <si>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</si>
  <si>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</si>
  <si>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</si>
  <si>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</si>
  <si>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</si>
  <si>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</si>
  <si>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</si>
  <si>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</si>
  <si>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</si>
  <si>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</si>
  <si>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</si>
  <si>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</si>
  <si>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</si>
  <si>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</si>
  <si>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</si>
  <si>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</si>
  <si>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</si>
  <si>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</si>
  <si>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</si>
  <si>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</si>
  <si>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</si>
  <si>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</si>
  <si>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</si>
  <si>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</si>
  <si>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</si>
  <si>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</si>
  <si>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</si>
  <si>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</si>
  <si>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</si>
  <si>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</si>
  <si>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</si>
  <si>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</si>
  <si>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</si>
  <si>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</si>
  <si>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</si>
  <si>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</si>
  <si>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</si>
  <si>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</si>
  <si>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</si>
  <si>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</si>
  <si>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</si>
  <si>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</si>
  <si>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</si>
  <si>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</si>
  <si>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</si>
  <si>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</si>
  <si>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</si>
  <si>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</si>
  <si>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</si>
  <si>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</si>
  <si>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</si>
  <si>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</si>
  <si>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</si>
  <si>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</si>
  <si>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</si>
  <si>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</si>
  <si>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</si>
  <si>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</si>
  <si>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</si>
  <si>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</si>
  <si>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</si>
  <si>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</si>
  <si>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</si>
  <si>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</si>
  <si>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</si>
  <si>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</si>
  <si>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</si>
  <si>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</si>
  <si>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</si>
  <si>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</si>
  <si>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</si>
  <si>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</si>
  <si>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</si>
  <si>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</si>
  <si>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</si>
  <si>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</si>
  <si>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</si>
  <si>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</si>
  <si>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</si>
  <si>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</si>
  <si>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</si>
  <si>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</si>
  <si>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</si>
  <si>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</si>
  <si>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</si>
  <si>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</si>
  <si>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</si>
  <si>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</si>
  <si>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</si>
  <si>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</si>
  <si>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</si>
  <si>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</si>
  <si>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</si>
  <si>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</si>
  <si>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</si>
  <si>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</si>
  <si>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</si>
  <si>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</si>
  <si>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</si>
  <si>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</si>
  <si>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</si>
  <si>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</si>
  <si>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</si>
  <si>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</si>
  <si>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</si>
  <si>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</si>
  <si>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</si>
  <si>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</si>
  <si>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</si>
  <si>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</si>
  <si>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</si>
  <si>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</si>
  <si>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</si>
  <si>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</si>
  <si>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</si>
  <si>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</si>
  <si>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</si>
  <si>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</si>
  <si>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</si>
  <si>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</si>
  <si>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</si>
  <si>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</si>
  <si>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</si>
  <si>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</si>
  <si>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</si>
  <si>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</si>
  <si>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</si>
  <si>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</si>
  <si>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</si>
  <si>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</si>
  <si>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</si>
  <si>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</si>
  <si>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</si>
  <si>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</si>
  <si>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</si>
  <si>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</si>
  <si>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</si>
  <si>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</si>
  <si>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</si>
  <si>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</si>
  <si>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</si>
  <si>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</si>
  <si>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</si>
  <si>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</si>
  <si>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</si>
  <si>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</si>
  <si>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</si>
  <si>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</si>
  <si>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</si>
  <si>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</si>
  <si>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</si>
  <si>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</si>
  <si>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</si>
  <si>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</si>
  <si>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</si>
  <si>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</si>
  <si>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</si>
  <si>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</si>
  <si>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</si>
  <si>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</si>
  <si>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</si>
  <si>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</si>
  <si>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</si>
  <si>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</si>
  <si>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</si>
  <si>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</si>
  <si>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</si>
  <si>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</si>
  <si>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</si>
  <si>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</si>
  <si>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</si>
  <si>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</si>
  <si>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</si>
  <si>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</si>
  <si>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</si>
  <si>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</si>
  <si>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</si>
  <si>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</si>
  <si>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</si>
  <si>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</si>
  <si>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</si>
  <si>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</si>
  <si>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</si>
  <si>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</si>
  <si>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</si>
  <si>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</si>
  <si>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</si>
  <si>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</si>
  <si>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</si>
  <si>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</si>
  <si>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</si>
  <si>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</si>
  <si>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</si>
  <si>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</si>
  <si>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</si>
  <si>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</si>
  <si>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</si>
  <si>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</si>
  <si>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</si>
  <si>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</si>
  <si>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</si>
  <si>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</si>
  <si>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</si>
  <si>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</si>
  <si>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</si>
  <si>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</si>
  <si>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</si>
  <si>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</si>
  <si>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</si>
  <si>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</si>
  <si>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</si>
  <si>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</si>
  <si>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</si>
  <si>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</si>
  <si>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</si>
  <si>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</si>
  <si>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</si>
  <si>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</si>
  <si>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</si>
  <si>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</si>
  <si>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</si>
  <si>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</si>
  <si>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</si>
  <si>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</si>
  <si>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</si>
  <si>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</si>
  <si>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</si>
  <si>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</si>
  <si>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</si>
  <si>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</si>
  <si>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</si>
  <si>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</si>
  <si>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</si>
  <si>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</si>
  <si>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</si>
  <si>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</si>
  <si>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</si>
  <si>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</si>
  <si>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</si>
  <si>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</si>
  <si>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</si>
  <si>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</si>
  <si>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</si>
  <si>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</si>
  <si>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</si>
  <si>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</si>
  <si>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</si>
  <si>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</si>
  <si>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</si>
  <si>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</si>
  <si>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</si>
  <si>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</si>
  <si>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</si>
  <si>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</si>
  <si>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</si>
  <si>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</si>
  <si>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</si>
  <si>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</si>
  <si>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</si>
  <si>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</si>
  <si>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</si>
  <si>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</si>
  <si>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</si>
  <si>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</si>
  <si>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</si>
  <si>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</si>
  <si>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</si>
  <si>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</si>
  <si>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</si>
  <si>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</si>
  <si>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</si>
  <si>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</si>
  <si>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</si>
  <si>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</si>
  <si>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</si>
  <si>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</si>
  <si>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</si>
  <si>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</si>
  <si>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</si>
  <si>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</si>
  <si>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</si>
  <si>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</si>
  <si>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</si>
  <si>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</si>
  <si>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</si>
  <si>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</si>
  <si>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</si>
  <si>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</si>
  <si>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</si>
  <si>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</si>
  <si>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</si>
  <si>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</si>
  <si>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</si>
  <si>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</si>
  <si>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</si>
  <si>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</si>
  <si>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</si>
  <si>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</si>
  <si>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</si>
  <si>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</si>
  <si>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</si>
  <si>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</si>
  <si>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</si>
  <si>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</si>
  <si>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</si>
  <si>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</si>
  <si>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</si>
  <si>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</si>
  <si>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</si>
  <si>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</si>
  <si>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</si>
  <si>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</si>
  <si>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</si>
  <si>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</si>
  <si>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</si>
  <si>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</si>
  <si>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</si>
  <si>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</si>
  <si>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</si>
  <si>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</si>
  <si>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</si>
  <si>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</si>
  <si>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</si>
  <si>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</si>
  <si>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</si>
  <si>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</si>
  <si>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</si>
  <si>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</si>
  <si>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</si>
  <si>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</si>
  <si>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</si>
  <si>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</si>
  <si>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</si>
  <si>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</si>
  <si>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</si>
  <si>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</si>
  <si>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</si>
  <si>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</si>
  <si>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</si>
  <si>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</si>
  <si>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</si>
  <si>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</si>
  <si>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</si>
  <si>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</si>
  <si>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</si>
  <si>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</si>
  <si>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</si>
  <si>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</si>
  <si>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</si>
  <si>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</si>
  <si>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</si>
  <si>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</si>
  <si>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</si>
  <si>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</si>
  <si>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</si>
  <si>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</si>
  <si>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</si>
  <si>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</si>
  <si>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</si>
  <si>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</si>
  <si>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</si>
  <si>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</si>
  <si>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</si>
  <si>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</si>
  <si>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</si>
  <si>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</si>
  <si>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</si>
  <si>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</si>
  <si>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</si>
  <si>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</si>
  <si>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</si>
  <si>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</si>
  <si>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</si>
  <si>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</si>
  <si>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</si>
  <si>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</si>
  <si>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</si>
  <si>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</si>
  <si>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</si>
  <si>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</si>
  <si>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</si>
  <si>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</si>
  <si>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</si>
  <si>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</si>
  <si>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</si>
  <si>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</si>
  <si>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</si>
  <si>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</si>
  <si>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</si>
  <si>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</si>
  <si>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</si>
  <si>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</si>
  <si>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</si>
  <si>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</si>
  <si>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</si>
  <si>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</si>
  <si>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</si>
  <si>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</si>
  <si>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</si>
  <si>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</si>
  <si>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</si>
  <si>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</si>
  <si>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</si>
  <si>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</si>
  <si>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</si>
  <si>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</si>
  <si>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</si>
  <si>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</si>
  <si>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</si>
  <si>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</si>
  <si>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</si>
  <si>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</si>
  <si>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</si>
  <si>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</si>
  <si>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</si>
  <si>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</si>
  <si>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</si>
  <si>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</si>
  <si>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</si>
  <si>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</si>
  <si>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</si>
  <si>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</si>
  <si>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</si>
  <si>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</si>
  <si>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</si>
  <si>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</si>
  <si>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</si>
  <si>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</si>
  <si>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</si>
  <si>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</si>
  <si>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</si>
  <si>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</si>
  <si>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</si>
  <si>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</si>
  <si>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</si>
  <si>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</si>
  <si>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</si>
  <si>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</si>
  <si>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</si>
  <si>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</si>
  <si>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</si>
  <si>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</si>
  <si>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</si>
  <si>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</si>
  <si>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</si>
  <si>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</si>
  <si>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</si>
  <si>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</si>
  <si>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</si>
  <si>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</si>
  <si>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</si>
  <si>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</si>
  <si>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</si>
  <si>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</si>
  <si>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</si>
  <si>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</si>
  <si>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</si>
  <si>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</si>
  <si>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</si>
  <si>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</si>
  <si>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</si>
  <si>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</si>
  <si>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</si>
  <si>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</si>
  <si>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</si>
  <si>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</si>
  <si>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</si>
  <si>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</si>
  <si>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</si>
  <si>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</si>
  <si>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</si>
  <si>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</si>
  <si>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</si>
  <si>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</si>
  <si>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</si>
  <si>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</si>
  <si>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</si>
  <si>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</si>
  <si>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</si>
  <si>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</si>
  <si>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</si>
  <si>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</si>
  <si>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</si>
  <si>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</si>
  <si>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</si>
  <si>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</si>
  <si>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</si>
  <si>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</si>
  <si>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</si>
  <si>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</si>
  <si>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</si>
  <si>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</si>
  <si>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</si>
  <si>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</si>
  <si>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</si>
  <si>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</si>
  <si>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</si>
  <si>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</si>
  <si>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</si>
  <si>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</si>
  <si>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</si>
  <si>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</si>
  <si>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</si>
  <si>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</si>
  <si>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</si>
  <si>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</si>
  <si>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</si>
  <si>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</si>
  <si>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</si>
  <si>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</si>
  <si>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</si>
  <si>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</si>
  <si>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</si>
  <si>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</si>
  <si>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</si>
  <si>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</si>
  <si>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</si>
  <si>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</si>
  <si>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</si>
  <si>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</si>
  <si>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</si>
  <si>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</si>
  <si>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</si>
  <si>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</si>
  <si>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</si>
  <si>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</si>
  <si>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</si>
  <si>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</si>
  <si>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</si>
  <si>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</si>
  <si>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</si>
  <si>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</si>
  <si>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</si>
  <si>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</si>
  <si>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</si>
  <si>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</si>
  <si>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</si>
  <si>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</si>
  <si>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</si>
  <si>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</si>
  <si>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</si>
  <si>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</si>
  <si>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</si>
  <si>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</si>
  <si>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</si>
  <si>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</si>
  <si>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</si>
  <si>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</si>
  <si>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</si>
  <si>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</si>
  <si>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</si>
  <si>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</si>
  <si>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</si>
  <si>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</si>
  <si>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</si>
  <si>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</si>
  <si>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</si>
  <si>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</si>
  <si>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</si>
  <si>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</si>
  <si>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</si>
  <si>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</si>
  <si>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</si>
  <si>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</si>
  <si>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</si>
  <si>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</si>
  <si>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</si>
  <si>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</si>
  <si>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</si>
  <si>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</si>
  <si>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</si>
  <si>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</si>
  <si>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</si>
  <si>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</si>
  <si>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</si>
  <si>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</si>
  <si>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</si>
  <si>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</si>
  <si>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</si>
  <si>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</si>
  <si>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</si>
  <si>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</si>
  <si>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</si>
  <si>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</si>
  <si>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</si>
  <si>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</si>
  <si>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</si>
  <si>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</si>
  <si>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</si>
  <si>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</si>
  <si>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</si>
  <si>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</si>
  <si>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</si>
  <si>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</si>
  <si>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</si>
  <si>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</si>
  <si>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</si>
  <si>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</si>
  <si>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</si>
  <si>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</si>
  <si>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</si>
  <si>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</si>
  <si>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</si>
  <si>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</si>
  <si>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</si>
  <si>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</si>
  <si>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</si>
  <si>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</si>
  <si>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</si>
  <si>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</si>
  <si>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</si>
  <si>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</si>
  <si>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</si>
  <si>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</si>
  <si>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</si>
  <si>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</si>
  <si>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</si>
  <si>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</si>
  <si>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</si>
  <si>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</si>
  <si>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</si>
  <si>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</si>
  <si>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</si>
  <si>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</si>
  <si>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</si>
  <si>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</si>
  <si>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</si>
  <si>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</si>
  <si>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</si>
  <si>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</si>
  <si>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</si>
  <si>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</si>
  <si>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</si>
  <si>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</si>
  <si>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</si>
  <si>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</si>
  <si>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</si>
  <si>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</si>
  <si>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</si>
  <si>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</si>
  <si>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</si>
  <si>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</si>
  <si>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</si>
  <si>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</si>
  <si>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</si>
  <si>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</si>
  <si>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</si>
  <si>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</si>
  <si>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</si>
  <si>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</si>
  <si>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</si>
  <si>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</si>
  <si>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</si>
  <si>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</si>
  <si>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</si>
  <si>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</si>
  <si>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</si>
  <si>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</si>
  <si>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</si>
  <si>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</si>
  <si>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</si>
  <si>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</si>
  <si>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</si>
  <si>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</si>
  <si>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</si>
  <si>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</si>
  <si>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</si>
  <si>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</si>
  <si>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</si>
  <si>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</si>
  <si>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</si>
  <si>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</si>
  <si>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</si>
  <si>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</si>
  <si>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</si>
  <si>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</si>
  <si>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</si>
  <si>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</si>
  <si>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</si>
  <si>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</si>
  <si>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</si>
  <si>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</si>
  <si>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</si>
  <si>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</si>
  <si>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</si>
  <si>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</si>
  <si>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</si>
  <si>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</si>
  <si>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</si>
  <si>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</si>
  <si>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</si>
  <si>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</si>
  <si>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</si>
  <si>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</si>
  <si>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</si>
  <si>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</si>
  <si>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</si>
  <si>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</si>
  <si>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</si>
  <si>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</si>
  <si>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</si>
  <si>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</si>
  <si>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</si>
  <si>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</si>
  <si>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</si>
  <si>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</si>
  <si>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</si>
  <si>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</si>
  <si>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</si>
  <si>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</si>
  <si>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</si>
  <si>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</si>
  <si>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</si>
  <si>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</si>
  <si>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</si>
  <si>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</si>
  <si>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</si>
  <si>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</si>
  <si>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</si>
  <si>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</si>
  <si>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</si>
  <si>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</si>
  <si>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</si>
  <si>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</si>
  <si>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</si>
  <si>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</si>
  <si>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</si>
  <si>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</si>
  <si>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</si>
  <si>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</si>
  <si>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</si>
  <si>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</si>
  <si>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</si>
  <si>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</si>
  <si>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</si>
  <si>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</si>
  <si>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</si>
  <si>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</si>
  <si>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</si>
  <si>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</si>
  <si>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</si>
  <si>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</si>
  <si>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</si>
  <si>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</si>
  <si>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</si>
  <si>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</si>
  <si>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</si>
  <si>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</si>
  <si>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</si>
  <si>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</si>
  <si>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</si>
  <si>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</si>
  <si>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</si>
  <si>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</si>
  <si>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</si>
  <si>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</si>
  <si>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</si>
  <si>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</si>
  <si>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</si>
  <si>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</si>
  <si>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</si>
  <si>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</si>
  <si>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</si>
  <si>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</si>
  <si>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</si>
  <si>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</si>
  <si>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</si>
  <si>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</si>
  <si>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</si>
  <si>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</si>
  <si>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</si>
  <si>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</si>
  <si>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</si>
  <si>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</si>
  <si>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</si>
  <si>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</si>
  <si>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</si>
  <si>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</si>
  <si>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</si>
  <si>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</si>
  <si>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</si>
  <si>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</si>
  <si>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</si>
  <si>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</si>
  <si>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</si>
  <si>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</si>
  <si>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</si>
  <si>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</si>
  <si>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</si>
  <si>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</si>
  <si>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</si>
  <si>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</si>
  <si>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</si>
  <si>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</si>
  <si>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</si>
  <si>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</si>
  <si>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</si>
  <si>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</si>
  <si>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</si>
  <si>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</si>
  <si>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</si>
  <si>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</si>
  <si>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</si>
  <si>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</si>
  <si>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</si>
  <si>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</si>
  <si>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</si>
  <si>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</si>
  <si>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</si>
  <si>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</si>
  <si>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</si>
  <si>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</si>
  <si>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</si>
  <si>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</si>
  <si>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</si>
  <si>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</si>
  <si>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</si>
  <si>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</si>
  <si>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</si>
  <si>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</si>
  <si>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</si>
  <si>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</si>
  <si>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</si>
  <si>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</si>
  <si>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</si>
  <si>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</si>
  <si>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</si>
  <si>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</si>
  <si>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</si>
  <si>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</si>
  <si>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</si>
  <si>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</si>
  <si>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</si>
  <si>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</si>
  <si>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</si>
  <si>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</si>
  <si>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</si>
  <si>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</si>
  <si>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</si>
  <si>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</si>
  <si>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</si>
  <si>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</si>
  <si>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</si>
  <si>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</si>
  <si>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</si>
  <si>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</si>
  <si>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</si>
  <si>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</si>
  <si>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</si>
  <si>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</si>
  <si>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</si>
  <si>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</si>
  <si>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</si>
  <si>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</si>
  <si>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</si>
  <si>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</si>
  <si>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</si>
  <si>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</si>
  <si>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</si>
  <si>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</si>
  <si>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</si>
  <si>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</si>
  <si>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</si>
  <si>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</si>
  <si>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</si>
  <si>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</si>
  <si>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</si>
  <si>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</si>
  <si>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</si>
  <si>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</si>
  <si>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</si>
  <si>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</si>
  <si>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</si>
  <si>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</si>
  <si>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</si>
  <si>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</si>
  <si>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</si>
  <si>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</si>
  <si>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</si>
  <si>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</si>
  <si>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</si>
  <si>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</si>
  <si>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</si>
  <si>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</si>
  <si>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</si>
  <si>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</si>
  <si>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</si>
  <si>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</si>
  <si>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</si>
  <si>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</si>
  <si>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</si>
  <si>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</si>
  <si>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</si>
  <si>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</si>
  <si>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</si>
  <si>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</si>
  <si>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</si>
  <si>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</si>
  <si>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</si>
  <si>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</si>
  <si>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</si>
  <si>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</si>
  <si>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</si>
  <si>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</si>
  <si>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</si>
  <si>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</si>
  <si>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</si>
  <si>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</si>
  <si>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</si>
  <si>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</si>
  <si>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</si>
  <si>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</si>
  <si>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</si>
  <si>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</si>
  <si>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</si>
  <si>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</si>
  <si>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</si>
  <si>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</si>
  <si>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</si>
  <si>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</si>
  <si>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</si>
  <si>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</si>
  <si>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</si>
  <si>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</si>
  <si>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</si>
  <si>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</si>
  <si>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</si>
  <si>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</si>
  <si>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</si>
  <si>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</si>
  <si>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</si>
  <si>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</si>
  <si>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</si>
  <si>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</si>
  <si>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</si>
  <si>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</si>
  <si>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</si>
  <si>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</si>
  <si>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</si>
  <si>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</si>
  <si>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</si>
  <si>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</si>
  <si>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</si>
  <si>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</si>
  <si>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</si>
  <si>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</si>
  <si>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</si>
  <si>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</si>
  <si>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</si>
  <si>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</si>
  <si>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</si>
  <si>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</si>
  <si>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</si>
  <si>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</si>
  <si>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</si>
  <si>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</si>
  <si>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</si>
  <si>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</si>
  <si>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</si>
  <si>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</si>
  <si>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</si>
  <si>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</si>
  <si>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</si>
  <si>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</si>
  <si>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</si>
  <si>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</si>
  <si>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</si>
  <si>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</si>
  <si>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</si>
  <si>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</si>
  <si>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</si>
  <si>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</si>
  <si>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</si>
  <si>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</si>
  <si>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</si>
  <si>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</si>
  <si>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</si>
  <si>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</si>
  <si>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</si>
  <si>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</si>
  <si>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</si>
  <si>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</si>
  <si>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</si>
  <si>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</si>
  <si>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</si>
  <si>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</si>
  <si>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</si>
  <si>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</si>
  <si>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</si>
  <si>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</si>
  <si>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</si>
  <si>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</si>
  <si>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</si>
  <si>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</si>
  <si>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</si>
  <si>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</si>
  <si>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</si>
  <si>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</si>
  <si>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</si>
  <si>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</si>
  <si>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</si>
  <si>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</si>
  <si>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</si>
  <si>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</si>
  <si>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</si>
  <si>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</si>
  <si>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</si>
  <si>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</si>
  <si>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</si>
  <si>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</si>
  <si>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</si>
  <si>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</si>
  <si>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</si>
  <si>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</si>
  <si>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</si>
  <si>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</si>
  <si>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</si>
  <si>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</si>
  <si>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</si>
  <si>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</si>
  <si>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</si>
  <si>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</si>
  <si>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</si>
  <si>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</si>
  <si>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</si>
  <si>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</si>
  <si>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</si>
  <si>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</si>
  <si>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</si>
  <si>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</si>
  <si>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</si>
  <si>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</si>
  <si>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</si>
  <si>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</si>
  <si>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</si>
  <si>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</si>
  <si>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</si>
  <si>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</si>
  <si>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</si>
  <si>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</si>
  <si>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</si>
  <si>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</si>
  <si>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</si>
  <si>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</si>
  <si>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</si>
  <si>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</si>
  <si>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</si>
  <si>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</si>
  <si>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</si>
  <si>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</si>
  <si>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</si>
  <si>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</si>
  <si>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</si>
  <si>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</si>
  <si>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</si>
  <si>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</si>
  <si>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</si>
  <si>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</si>
  <si>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</si>
  <si>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</si>
  <si>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</si>
  <si>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</si>
  <si>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</si>
  <si>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</si>
  <si>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</si>
  <si>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</si>
  <si>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</si>
  <si>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</si>
  <si>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</si>
  <si>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</si>
  <si>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</si>
  <si>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</si>
  <si>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</si>
  <si>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</si>
  <si>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</si>
  <si>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</si>
  <si>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</si>
  <si>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</si>
  <si>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</si>
  <si>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</si>
  <si>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</si>
  <si>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</si>
  <si>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</si>
  <si>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</si>
  <si>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</si>
  <si>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</si>
  <si>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</si>
  <si>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</si>
  <si>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</si>
  <si>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</si>
  <si>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</si>
  <si>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</si>
  <si>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</si>
  <si>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</si>
  <si>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</si>
  <si>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</si>
  <si>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</si>
  <si>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</si>
  <si>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</si>
  <si>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</si>
  <si>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</si>
  <si>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</si>
  <si>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</si>
  <si>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</si>
  <si>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</si>
  <si>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</si>
  <si>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</si>
  <si>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</si>
  <si>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</si>
  <si>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</si>
  <si>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</si>
  <si>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</si>
  <si>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</si>
  <si>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</si>
  <si>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</si>
  <si>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</si>
  <si>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</si>
  <si>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</si>
  <si>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</si>
  <si>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</si>
  <si>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</si>
  <si>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</si>
  <si>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</si>
  <si>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</si>
  <si>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</si>
  <si>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</si>
  <si>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</si>
  <si>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</si>
  <si>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</si>
  <si>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</si>
  <si>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</si>
  <si>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</si>
  <si>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</si>
  <si>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</si>
  <si>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</si>
  <si>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</si>
  <si>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</si>
  <si>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</si>
  <si>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</si>
  <si>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</si>
  <si>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</si>
  <si>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</si>
  <si>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</si>
  <si>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</si>
  <si>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</si>
  <si>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</si>
  <si>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</si>
  <si>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</si>
  <si>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</si>
  <si>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</si>
  <si>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</si>
  <si>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</si>
  <si>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</si>
  <si>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</si>
  <si>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</si>
  <si>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</si>
  <si>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</si>
  <si>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</si>
  <si>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</si>
  <si>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</si>
  <si>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</si>
  <si>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</si>
  <si>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</si>
  <si>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</si>
  <si>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</si>
  <si>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</si>
  <si>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</si>
  <si>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</si>
  <si>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</si>
  <si>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</si>
  <si>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</si>
  <si>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</si>
  <si>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</si>
  <si>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</si>
  <si>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</si>
  <si>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</si>
  <si>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</si>
  <si>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</si>
  <si>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</si>
  <si>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</si>
  <si>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</si>
  <si>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</si>
  <si>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</si>
  <si>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</si>
  <si>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</si>
  <si>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</si>
  <si>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</si>
  <si>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</si>
  <si>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</si>
  <si>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</si>
  <si>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</si>
  <si>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</si>
  <si>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</si>
  <si>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</si>
  <si>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</si>
  <si>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</si>
  <si>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</si>
  <si>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</si>
  <si>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</si>
  <si>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</si>
  <si>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</si>
  <si>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</si>
  <si>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</si>
  <si>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</si>
  <si>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</si>
  <si>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</si>
  <si>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</si>
  <si>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</si>
  <si>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</si>
  <si>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</si>
  <si>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</si>
  <si>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</si>
  <si>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</si>
  <si>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</si>
  <si>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</si>
  <si>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</si>
  <si>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</si>
  <si>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</si>
  <si>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</si>
  <si>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</si>
  <si>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</si>
  <si>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</si>
  <si>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</si>
  <si>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</si>
  <si>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</si>
  <si>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</si>
  <si>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</si>
  <si>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</si>
  <si>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</si>
  <si>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</si>
  <si>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</si>
  <si>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</si>
  <si>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</si>
  <si>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</si>
  <si>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</si>
  <si>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</si>
  <si>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</si>
  <si>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</si>
  <si>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</si>
  <si>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</si>
  <si>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</si>
  <si>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</si>
  <si>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</si>
  <si>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</si>
  <si>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</si>
  <si>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</si>
  <si>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</si>
  <si>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</si>
  <si>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</si>
  <si>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</si>
  <si>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</si>
  <si>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</si>
  <si>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</si>
  <si>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</si>
  <si>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</si>
  <si>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</si>
  <si>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</si>
  <si>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</si>
  <si>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</si>
  <si>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</si>
  <si>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</si>
  <si>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</si>
  <si>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</si>
  <si>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</si>
  <si>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</si>
  <si>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</si>
  <si>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</si>
  <si>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</si>
  <si>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</si>
  <si>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</si>
  <si>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</si>
  <si>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</si>
  <si>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</si>
  <si>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</si>
  <si>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</si>
  <si>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</si>
  <si>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</si>
  <si>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</si>
  <si>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</si>
  <si>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</si>
  <si>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</si>
  <si>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</si>
  <si>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</si>
  <si>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</si>
  <si>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</si>
  <si>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</si>
  <si>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</si>
  <si>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</si>
  <si>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</si>
  <si>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</si>
  <si>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</si>
  <si>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</si>
  <si>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</si>
  <si>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</si>
  <si>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</si>
  <si>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</si>
  <si>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</si>
  <si>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</si>
  <si>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</si>
  <si>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</si>
  <si>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</si>
  <si>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</si>
  <si>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</si>
  <si>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</si>
  <si>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</si>
  <si>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</si>
  <si>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</si>
  <si>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</si>
  <si>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</si>
  <si>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</si>
  <si>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</si>
  <si>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</si>
  <si>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</si>
  <si>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</si>
  <si>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</si>
  <si>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</si>
  <si>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</si>
  <si>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</si>
  <si>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</si>
  <si>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</si>
  <si>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</si>
  <si>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</si>
  <si>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</si>
  <si>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</si>
  <si>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</si>
  <si>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</si>
  <si>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</si>
  <si>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</si>
  <si>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</si>
  <si>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</si>
  <si>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</si>
  <si>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</si>
  <si>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</si>
  <si>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</si>
  <si>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</si>
  <si>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</si>
  <si>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</si>
  <si>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</si>
  <si>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</si>
  <si>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</si>
  <si>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</si>
  <si>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</si>
  <si>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</si>
  <si>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</si>
  <si>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</si>
  <si>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</si>
  <si>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</si>
  <si>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</si>
  <si>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</si>
  <si>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</si>
  <si>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</si>
  <si>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</si>
  <si>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</si>
  <si>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</si>
  <si>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</si>
  <si>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</si>
  <si>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</si>
  <si>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</si>
  <si>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</si>
  <si>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</si>
  <si>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</si>
  <si>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</si>
  <si>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</si>
  <si>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</si>
  <si>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</si>
  <si>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</si>
  <si>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</si>
  <si>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</si>
  <si>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</si>
  <si>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</si>
  <si>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</si>
  <si>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</si>
  <si>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</si>
  <si>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</si>
  <si>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</si>
  <si>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</si>
  <si>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</si>
  <si>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</si>
  <si>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</si>
  <si>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</si>
  <si>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</si>
  <si>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</si>
  <si>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</si>
  <si>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</si>
  <si>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</si>
  <si>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</si>
  <si>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</si>
  <si>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</si>
  <si>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</si>
  <si>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</si>
  <si>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</si>
  <si>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</si>
  <si>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</si>
  <si>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</si>
  <si>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</si>
  <si>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</si>
  <si>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</si>
  <si>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</si>
  <si>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</si>
  <si>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</si>
  <si>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</si>
  <si>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</si>
  <si>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</si>
  <si>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</si>
  <si>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</si>
  <si>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</si>
  <si>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</si>
  <si>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</si>
  <si>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</si>
  <si>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</si>
  <si>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</si>
  <si>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</si>
  <si>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</si>
  <si>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</si>
  <si>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</si>
  <si>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</si>
  <si>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</si>
  <si>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</si>
  <si>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</si>
  <si>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</si>
  <si>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</si>
  <si>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</si>
  <si>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</si>
  <si>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</si>
  <si>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</si>
  <si>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</si>
  <si>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</si>
  <si>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</si>
  <si>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</si>
  <si>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</si>
  <si>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</si>
  <si>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</si>
  <si>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</si>
  <si>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</si>
  <si>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</si>
  <si>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</si>
  <si>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</si>
  <si>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</si>
  <si>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</si>
  <si>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</si>
  <si>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</si>
  <si>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</si>
  <si>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</si>
  <si>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</si>
  <si>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</si>
  <si>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</si>
  <si>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</si>
  <si>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</si>
  <si>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</si>
  <si>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</si>
  <si>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</si>
  <si>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</si>
  <si>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</si>
  <si>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</si>
  <si>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</si>
  <si>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</si>
  <si>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</si>
  <si>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</si>
  <si>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</si>
  <si>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</si>
  <si>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</si>
  <si>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</si>
  <si>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</si>
  <si>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</si>
  <si>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</si>
  <si>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</si>
  <si>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</si>
  <si>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</si>
  <si>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</si>
  <si>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</si>
  <si>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</si>
  <si>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</si>
  <si>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</si>
  <si>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</si>
  <si>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</si>
  <si>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</si>
  <si>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</si>
  <si>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</si>
  <si>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</si>
  <si>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</si>
  <si>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</si>
  <si>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</si>
  <si>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</si>
  <si>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</si>
  <si>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</si>
  <si>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</si>
  <si>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</si>
  <si>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</si>
  <si>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</si>
  <si>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</si>
  <si>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</si>
  <si>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</si>
  <si>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</si>
  <si>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</si>
  <si>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</si>
  <si>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</si>
  <si>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</si>
  <si>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</si>
  <si>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</si>
  <si>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</si>
  <si>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</si>
  <si>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</si>
  <si>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</si>
  <si>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</si>
  <si>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</si>
  <si>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</si>
  <si>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</si>
  <si>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</si>
  <si>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</si>
  <si>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</si>
  <si>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</si>
  <si>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</si>
  <si>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</si>
  <si>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</si>
  <si>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</si>
  <si>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</si>
  <si>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</si>
  <si>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</si>
  <si>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</si>
  <si>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</si>
  <si>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</si>
  <si>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</si>
  <si>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</si>
  <si>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</si>
  <si>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</si>
  <si>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</si>
  <si>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</si>
  <si>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</si>
  <si>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</si>
  <si>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</si>
  <si>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</si>
  <si>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</si>
  <si>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</si>
  <si>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</si>
  <si>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</si>
  <si>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</si>
  <si>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</si>
  <si>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</si>
  <si>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</si>
  <si>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</si>
  <si>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</si>
  <si>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</si>
  <si>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</si>
  <si>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</si>
  <si>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</si>
  <si>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</si>
  <si>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</si>
  <si>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</si>
  <si>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</si>
  <si>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</si>
  <si>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</si>
  <si>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</si>
  <si>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</si>
  <si>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</si>
  <si>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</si>
  <si>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</si>
  <si>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</si>
  <si>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</si>
  <si>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</si>
  <si>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</si>
  <si>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</si>
  <si>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</si>
  <si>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</si>
  <si>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</si>
  <si>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</si>
  <si>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</si>
  <si>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</si>
  <si>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</si>
  <si>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</si>
  <si>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</si>
  <si>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</si>
  <si>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</si>
  <si>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</si>
  <si>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</si>
  <si>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</si>
  <si>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</si>
  <si>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</si>
  <si>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</si>
  <si>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</si>
  <si>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</si>
  <si>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</si>
  <si>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</si>
  <si>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</si>
  <si>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</si>
  <si>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</si>
  <si>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</si>
  <si>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</si>
  <si>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</si>
  <si>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</si>
  <si>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</si>
  <si>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</si>
  <si>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</si>
  <si>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</si>
  <si>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</si>
  <si>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</si>
  <si>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</si>
  <si>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</si>
  <si>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</si>
  <si>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</si>
  <si>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</si>
  <si>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</si>
  <si>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</si>
  <si>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</si>
  <si>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</si>
  <si>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</si>
  <si>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</si>
  <si>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</si>
  <si>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</si>
  <si>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</si>
  <si>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</si>
  <si>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</si>
  <si>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</si>
  <si>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</si>
  <si>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</si>
  <si>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</si>
  <si>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</si>
  <si>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</si>
  <si>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</si>
  <si>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</si>
  <si>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</si>
  <si>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</si>
  <si>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</si>
  <si>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</si>
  <si>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</si>
  <si>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</si>
  <si>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</si>
  <si>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</si>
  <si>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</si>
  <si>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</si>
  <si>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</si>
  <si>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</si>
  <si>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</si>
  <si>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</si>
  <si>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</si>
  <si>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</si>
  <si>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</si>
  <si>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</si>
  <si>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</si>
  <si>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</si>
  <si>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</si>
  <si>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</si>
  <si>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</si>
  <si>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</si>
  <si>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</si>
  <si>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</si>
  <si>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</si>
  <si>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</si>
  <si>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</si>
  <si>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</si>
  <si>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</si>
  <si>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</si>
  <si>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</si>
  <si>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</si>
  <si>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</si>
  <si>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</si>
  <si>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</si>
  <si>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</si>
  <si>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</si>
  <si>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</si>
  <si>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</si>
  <si>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</si>
  <si>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</si>
  <si>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</si>
  <si>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</si>
  <si>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</si>
  <si>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</si>
  <si>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</si>
  <si>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</si>
  <si>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</si>
  <si>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</si>
  <si>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</si>
  <si>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</si>
  <si>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</si>
  <si>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</si>
  <si>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</si>
  <si>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</si>
  <si>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</si>
  <si>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</si>
  <si>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</si>
  <si>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</si>
  <si>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</si>
  <si>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</si>
  <si>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</si>
  <si>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</si>
  <si>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</si>
  <si>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</si>
  <si>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</si>
  <si>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</si>
  <si>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</si>
  <si>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</si>
  <si>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</si>
  <si>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</si>
  <si>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</si>
  <si>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</si>
  <si>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</si>
  <si>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</si>
  <si>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</si>
  <si>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</si>
  <si>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</si>
  <si>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</si>
  <si>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</si>
  <si>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</si>
  <si>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</si>
  <si>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</si>
  <si>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</si>
  <si>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</si>
  <si>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</si>
  <si>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</si>
  <si>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</si>
  <si>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</si>
  <si>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</si>
  <si>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</si>
  <si>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</si>
  <si>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</si>
  <si>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</si>
  <si>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</si>
  <si>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</si>
  <si>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</si>
  <si>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</si>
  <si>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</si>
  <si>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</si>
  <si>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</si>
  <si>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</si>
  <si>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</si>
  <si>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</si>
  <si>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</si>
  <si>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</si>
  <si>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</si>
  <si>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</si>
  <si>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</si>
  <si>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</si>
  <si>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</si>
  <si>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</si>
  <si>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</si>
  <si>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</si>
  <si>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</si>
  <si>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</si>
  <si>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</si>
  <si>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</si>
  <si>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</si>
  <si>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</si>
  <si>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</si>
  <si>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</si>
  <si>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</si>
  <si>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</si>
  <si>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</si>
  <si>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</si>
  <si>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</si>
  <si>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</si>
  <si>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</si>
  <si>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</si>
  <si>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</si>
  <si>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</si>
  <si>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</si>
  <si>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</si>
  <si>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</si>
  <si>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</si>
  <si>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</si>
  <si>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</si>
  <si>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</si>
  <si>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</si>
  <si>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</si>
  <si>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</si>
  <si>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</si>
  <si>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</si>
  <si>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</si>
  <si>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</si>
  <si>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</si>
  <si>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</si>
  <si>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</si>
  <si>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</si>
  <si>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</si>
  <si>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</si>
  <si>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</si>
  <si>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</si>
  <si>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</si>
  <si>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</si>
  <si>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</si>
  <si>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</si>
  <si>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</si>
  <si>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</si>
  <si>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</si>
  <si>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</si>
  <si>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</si>
  <si>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</si>
  <si>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</si>
  <si>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</si>
  <si>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</si>
  <si>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</si>
  <si>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</si>
  <si>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</si>
  <si>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</si>
  <si>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</si>
  <si>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</si>
  <si>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</si>
  <si>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</si>
  <si>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</si>
  <si>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</si>
  <si>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</si>
  <si>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</si>
  <si>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</si>
  <si>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</si>
  <si>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</si>
  <si>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</si>
  <si>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</si>
  <si>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</si>
  <si>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</si>
  <si>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</si>
  <si>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</si>
  <si>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</si>
  <si>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</si>
  <si>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</si>
  <si>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</si>
  <si>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</si>
  <si>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</si>
  <si>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</si>
  <si>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</si>
  <si>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</si>
  <si>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</si>
  <si>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</si>
  <si>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</si>
  <si>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</si>
  <si>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</si>
  <si>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</si>
  <si>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</si>
  <si>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</si>
  <si>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</si>
  <si>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</si>
  <si>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</si>
  <si>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</si>
  <si>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</si>
  <si>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</si>
  <si>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</si>
  <si>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</si>
  <si>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</si>
  <si>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</si>
  <si>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</si>
  <si>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</si>
  <si>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</si>
  <si>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</si>
  <si>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</si>
  <si>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</si>
  <si>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</si>
  <si>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</si>
  <si>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</si>
  <si>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</si>
  <si>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</si>
  <si>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</si>
  <si>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</si>
  <si>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</si>
  <si>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</si>
  <si>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</si>
  <si>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</si>
  <si>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</si>
  <si>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</si>
  <si>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</si>
  <si>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</si>
  <si>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</si>
  <si>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</si>
  <si>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</si>
  <si>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</si>
  <si>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</si>
  <si>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</si>
  <si>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</si>
  <si>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</si>
  <si>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</si>
  <si>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</si>
  <si>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</si>
  <si>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</si>
  <si>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</si>
  <si>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</si>
  <si>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</si>
  <si>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</si>
  <si>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</si>
  <si>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</si>
  <si>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</si>
  <si>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</si>
  <si>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</si>
  <si>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</si>
  <si>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</si>
  <si>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</si>
  <si>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</si>
  <si>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</si>
  <si>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</si>
  <si>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</si>
  <si>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</si>
  <si>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</si>
  <si>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</si>
  <si>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</si>
  <si>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</si>
  <si>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</si>
  <si>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</si>
  <si>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</si>
  <si>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</si>
  <si>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</si>
  <si>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</si>
  <si>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</si>
  <si>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</si>
  <si>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</si>
  <si>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</si>
  <si>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</si>
  <si>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</si>
  <si>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</si>
  <si>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</si>
  <si>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</si>
  <si>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</si>
  <si>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</si>
  <si>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</si>
  <si>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</si>
  <si>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</si>
  <si>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</si>
  <si>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</si>
  <si>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</si>
  <si>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</si>
  <si>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</si>
  <si>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</si>
  <si>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</si>
  <si>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</si>
  <si>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</si>
  <si>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</si>
  <si>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</si>
  <si>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</si>
  <si>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</si>
  <si>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</si>
  <si>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</si>
  <si>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</si>
  <si>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</si>
  <si>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</si>
  <si>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</si>
  <si>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</si>
  <si>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</si>
  <si>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</si>
  <si>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</si>
  <si>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</si>
  <si>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</si>
  <si>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</si>
  <si>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</si>
  <si>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</si>
  <si>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</si>
  <si>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</si>
  <si>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</si>
  <si>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</si>
  <si>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</si>
  <si>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</si>
  <si>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</si>
  <si>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</si>
  <si>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</si>
  <si>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</si>
  <si>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</si>
  <si>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</si>
  <si>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</si>
  <si>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</si>
  <si>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</si>
  <si>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</si>
  <si>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</si>
  <si>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</si>
  <si>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</si>
  <si>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</si>
  <si>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</si>
  <si>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</si>
  <si>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</si>
  <si>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</si>
  <si>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</si>
  <si>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</si>
  <si>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</si>
  <si>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</si>
  <si>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</si>
  <si>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</si>
  <si>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</si>
  <si>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</si>
  <si>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</si>
  <si>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</si>
  <si>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</si>
  <si>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</si>
  <si>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</si>
  <si>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</si>
  <si>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</si>
  <si>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</si>
  <si>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</si>
  <si>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</si>
  <si>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</si>
  <si>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</si>
  <si>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</si>
  <si>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</si>
  <si>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</si>
  <si>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</si>
  <si>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</si>
  <si>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</si>
  <si>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</si>
  <si>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</si>
  <si>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</si>
  <si>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</si>
  <si>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</si>
  <si>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</si>
  <si>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</si>
  <si>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</si>
  <si>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</si>
  <si>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</si>
  <si>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</si>
  <si>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</si>
  <si>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</si>
  <si>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</si>
  <si>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</si>
  <si>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</si>
  <si>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</si>
  <si>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</si>
  <si>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</si>
  <si>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</si>
  <si>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</si>
  <si>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</si>
  <si>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</si>
  <si>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</si>
  <si>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</si>
  <si>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</si>
  <si>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</si>
  <si>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</si>
  <si>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</si>
  <si>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</si>
  <si>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</si>
  <si>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</si>
  <si>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</si>
  <si>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</si>
  <si>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</si>
  <si>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</si>
  <si>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</si>
  <si>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</si>
  <si>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</si>
  <si>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</si>
  <si>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</si>
  <si>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</si>
  <si>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</si>
  <si>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</si>
  <si>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</si>
  <si>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</si>
  <si>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</si>
  <si>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</si>
  <si>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</si>
  <si>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</si>
  <si>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</si>
  <si>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</si>
  <si>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</si>
  <si>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</si>
  <si>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</si>
  <si>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</si>
  <si>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</si>
  <si>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</si>
  <si>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</si>
  <si>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</si>
  <si>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</si>
  <si>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</si>
  <si>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</si>
  <si>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</si>
  <si>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</si>
  <si>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</si>
  <si>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</si>
  <si>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</si>
  <si>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</si>
  <si>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</si>
  <si>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</si>
  <si>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</si>
  <si>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</si>
  <si>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</si>
  <si>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</si>
  <si>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</si>
  <si>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</si>
  <si>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</si>
  <si>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</si>
  <si>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</si>
  <si>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</si>
  <si>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</si>
  <si>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</si>
  <si>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</si>
  <si>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</si>
  <si>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</si>
  <si>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</si>
  <si>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</si>
  <si>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</si>
  <si>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</si>
  <si>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</si>
  <si>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</si>
  <si>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</si>
  <si>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</si>
  <si>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</si>
  <si>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</si>
  <si>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</si>
  <si>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</si>
  <si>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</si>
  <si>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</si>
  <si>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</si>
  <si>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</si>
  <si>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</si>
  <si>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</si>
  <si>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</si>
  <si>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</si>
  <si>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</si>
  <si>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</si>
  <si>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</si>
  <si>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</si>
  <si>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</si>
  <si>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</si>
  <si>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</si>
  <si>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</si>
  <si>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</si>
  <si>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</si>
  <si>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</si>
  <si>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</si>
  <si>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</si>
  <si>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</si>
  <si>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</si>
  <si>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</si>
  <si>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</si>
  <si>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</si>
  <si>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</si>
  <si>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</si>
  <si>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</si>
  <si>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</si>
  <si>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</si>
  <si>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</si>
  <si>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</si>
  <si>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</si>
  <si>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</si>
  <si>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</si>
  <si>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</si>
  <si>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</si>
  <si>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</si>
  <si>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</si>
  <si>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</si>
  <si>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</si>
  <si>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</si>
  <si>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</si>
  <si>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</si>
  <si>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</si>
  <si>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</si>
  <si>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</si>
  <si>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</si>
  <si>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</si>
  <si>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</si>
  <si>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</si>
  <si>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</si>
  <si>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</si>
  <si>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</si>
  <si>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</si>
  <si>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</si>
  <si>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</si>
  <si>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</si>
  <si>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</si>
  <si>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</si>
  <si>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</si>
  <si>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</si>
  <si>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</si>
  <si>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</si>
  <si>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</si>
  <si>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</si>
  <si>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</si>
  <si>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</si>
  <si>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</si>
  <si>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</si>
  <si>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</si>
  <si>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</si>
  <si>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</si>
  <si>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</si>
  <si>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</si>
  <si>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</si>
  <si>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</si>
  <si>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</si>
  <si>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</si>
  <si>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</si>
  <si>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</si>
  <si>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</si>
  <si>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</si>
  <si>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</si>
  <si>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</si>
  <si>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</si>
  <si>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</si>
  <si>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</si>
  <si>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</si>
  <si>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</si>
  <si>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</si>
  <si>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</si>
  <si>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</si>
  <si>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</si>
  <si>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</si>
  <si>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</si>
  <si>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</si>
  <si>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</si>
  <si>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</si>
  <si>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</si>
  <si>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</si>
  <si>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</si>
  <si>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</si>
  <si>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</si>
  <si>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</si>
  <si>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</si>
  <si>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</si>
  <si>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</si>
  <si>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</si>
  <si>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</si>
  <si>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</si>
  <si>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</si>
  <si>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</si>
  <si>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</si>
  <si>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</si>
  <si>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</si>
  <si>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</si>
  <si>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</si>
  <si>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</si>
  <si>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</si>
  <si>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</si>
  <si>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</si>
  <si>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</si>
  <si>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</si>
  <si>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</si>
  <si>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</si>
  <si>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</si>
  <si>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</si>
  <si>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</si>
  <si>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</si>
  <si>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</si>
  <si>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</si>
  <si>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</si>
  <si>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</si>
  <si>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</si>
  <si>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</si>
  <si>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</si>
  <si>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</si>
  <si>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</si>
  <si>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</si>
  <si>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</si>
  <si>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</si>
  <si>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</si>
  <si>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</si>
  <si>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</si>
  <si>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</si>
  <si>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</si>
  <si>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</si>
  <si>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</si>
  <si>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</si>
  <si>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</si>
  <si>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</si>
  <si>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</si>
  <si>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</si>
  <si>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</si>
  <si>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</si>
  <si>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</si>
  <si>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</si>
  <si>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</si>
  <si>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</si>
  <si>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</si>
  <si>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</si>
  <si>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</si>
  <si>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</si>
  <si>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</si>
  <si>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</si>
  <si>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</si>
  <si>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</si>
  <si>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</si>
  <si>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</si>
  <si>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</si>
  <si>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</si>
  <si>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</si>
  <si>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</si>
  <si>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</si>
  <si>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</si>
  <si>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</si>
  <si>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</si>
  <si>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</si>
  <si>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</si>
  <si>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</si>
  <si>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</si>
  <si>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</si>
  <si>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</si>
  <si>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</si>
  <si>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</si>
  <si>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</si>
  <si>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</si>
  <si>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</si>
  <si>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</si>
  <si>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</si>
  <si>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</si>
  <si>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</si>
  <si>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</si>
  <si>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</si>
  <si>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</si>
  <si>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</si>
  <si>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</si>
  <si>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</si>
  <si>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</si>
  <si>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</si>
  <si>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</si>
  <si>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</si>
  <si>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</si>
  <si>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</si>
  <si>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</si>
  <si>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</si>
  <si>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</si>
  <si>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</si>
  <si>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</si>
  <si>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</si>
  <si>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</si>
  <si>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</si>
  <si>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</si>
  <si>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</si>
  <si>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</si>
  <si>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</si>
  <si>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</si>
  <si>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</si>
  <si>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</si>
  <si>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</si>
  <si>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</si>
  <si>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</si>
  <si>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</si>
  <si>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</si>
  <si>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</si>
  <si>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</si>
  <si>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</si>
  <si>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</si>
  <si>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</si>
  <si>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</si>
  <si>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</si>
  <si>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</si>
  <si>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</si>
  <si>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</si>
  <si>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</si>
  <si>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</si>
  <si>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</si>
  <si>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</si>
  <si>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</si>
  <si>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</si>
  <si>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</si>
  <si>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</si>
  <si>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</si>
  <si>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</si>
  <si>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</si>
  <si>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</si>
  <si>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</si>
  <si>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</si>
  <si>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</si>
  <si>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</si>
  <si>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</si>
  <si>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</si>
  <si>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</si>
  <si>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</si>
  <si>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</si>
  <si>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</si>
  <si>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</si>
  <si>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</si>
  <si>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</si>
  <si>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</si>
  <si>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</si>
  <si>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</si>
  <si>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</si>
  <si>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</si>
  <si>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</si>
  <si>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</si>
  <si>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</si>
  <si>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</si>
  <si>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</si>
  <si>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</si>
  <si>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</si>
  <si>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</si>
  <si>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</si>
  <si>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</si>
  <si>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</si>
  <si>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</si>
  <si>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</si>
  <si>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</si>
  <si>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</si>
  <si>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</si>
  <si>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</si>
  <si>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</si>
  <si>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</si>
  <si>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</si>
  <si>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</si>
  <si>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</si>
  <si>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</si>
  <si>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</si>
  <si>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</si>
  <si>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</si>
  <si>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</si>
  <si>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</si>
  <si>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</si>
  <si>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</si>
  <si>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</si>
  <si>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</si>
  <si>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</si>
  <si>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</si>
  <si>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</si>
  <si>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</si>
  <si>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</si>
  <si>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</si>
  <si>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</si>
  <si>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</si>
  <si>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</si>
  <si>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</si>
  <si>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</si>
  <si>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</si>
  <si>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</si>
  <si>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</si>
  <si>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</si>
  <si>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</si>
  <si>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</si>
  <si>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</si>
  <si>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</si>
  <si>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</si>
  <si>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</si>
  <si>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</si>
  <si>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</si>
  <si>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</si>
  <si>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</si>
  <si>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</si>
  <si>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</si>
  <si>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</si>
  <si>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</si>
  <si>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</si>
  <si>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</si>
  <si>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</si>
  <si>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</si>
  <si>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</si>
  <si>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</si>
  <si>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</si>
  <si>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</si>
  <si>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</si>
  <si>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</si>
  <si>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</si>
  <si>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</si>
  <si>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</si>
  <si>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</si>
  <si>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</si>
  <si>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</si>
  <si>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</si>
  <si>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</si>
  <si>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</si>
  <si>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</si>
  <si>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</si>
  <si>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</si>
  <si>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</si>
  <si>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</si>
  <si>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</si>
  <si>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</si>
  <si>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</si>
  <si>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</si>
  <si>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</si>
  <si>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</si>
  <si>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</si>
  <si>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</si>
  <si>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</si>
  <si>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</si>
  <si>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</si>
  <si>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</si>
  <si>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</si>
  <si>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</si>
  <si>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</si>
  <si>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</si>
  <si>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</si>
  <si>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</si>
  <si>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</si>
  <si>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</si>
  <si>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</si>
  <si>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</si>
  <si>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</si>
  <si>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</si>
  <si>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</si>
  <si>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</si>
  <si>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</si>
  <si>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</si>
  <si>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</si>
  <si>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</si>
  <si>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</si>
  <si>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</si>
  <si>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</si>
  <si>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</si>
  <si>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</si>
  <si>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</si>
  <si>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</si>
  <si>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</si>
  <si>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</si>
  <si>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</si>
  <si>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</si>
  <si>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</si>
  <si>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</si>
  <si>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</si>
  <si>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</si>
  <si>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</si>
  <si>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</si>
  <si>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</si>
  <si>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</si>
  <si>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</si>
  <si>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</si>
  <si>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</si>
  <si>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</si>
  <si>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</si>
  <si>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</si>
  <si>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</si>
  <si>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</si>
  <si>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</si>
  <si>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</si>
  <si>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</si>
  <si>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</si>
  <si>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</si>
  <si>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</si>
  <si>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</si>
  <si>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</si>
  <si>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</si>
  <si>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</si>
  <si>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</si>
  <si>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</si>
  <si>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</si>
  <si>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</si>
  <si>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</si>
  <si>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</si>
  <si>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</si>
  <si>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</si>
  <si>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</si>
  <si>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</si>
  <si>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</si>
  <si>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</si>
  <si>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</si>
  <si>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</si>
  <si>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</si>
  <si>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</si>
  <si>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</si>
  <si>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</si>
  <si>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</si>
  <si>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</si>
  <si>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</si>
  <si>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</si>
  <si>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</si>
  <si>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</si>
  <si>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</si>
  <si>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</si>
  <si>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</si>
  <si>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</si>
  <si>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</si>
  <si>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</si>
  <si>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</si>
  <si>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</si>
  <si>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</si>
  <si>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</si>
  <si>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</si>
  <si>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</si>
  <si>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</si>
  <si>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</si>
  <si>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</si>
  <si>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</si>
  <si>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</si>
  <si>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</si>
  <si>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</si>
  <si>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</si>
  <si>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</si>
  <si>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</si>
  <si>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</si>
  <si>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</si>
  <si>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</si>
  <si>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</si>
  <si>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</si>
  <si>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</si>
  <si>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</si>
  <si>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</si>
  <si>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</si>
  <si>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</si>
  <si>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</si>
  <si>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</si>
  <si>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</si>
  <si>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</si>
  <si>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</si>
  <si>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</si>
  <si>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</si>
  <si>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</si>
  <si>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</si>
  <si>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</si>
  <si>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</si>
  <si>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</si>
  <si>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</si>
  <si>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</si>
  <si>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</si>
  <si>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</si>
  <si>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</si>
  <si>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</si>
  <si>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</si>
  <si>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</si>
  <si>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</si>
  <si>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</si>
  <si>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</si>
  <si>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</si>
  <si>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</si>
  <si>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</si>
  <si>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</si>
  <si>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</si>
  <si>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</si>
  <si>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</si>
  <si>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</si>
  <si>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</si>
  <si>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</si>
  <si>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</si>
  <si>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</si>
  <si>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</si>
  <si>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</si>
  <si>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</si>
  <si>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</si>
  <si>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</si>
  <si>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</si>
  <si>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</si>
  <si>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</si>
  <si>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</si>
  <si>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</si>
  <si>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</si>
  <si>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</si>
  <si>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</si>
  <si>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</si>
  <si>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</si>
  <si>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</si>
  <si>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</si>
  <si>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</si>
  <si>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</si>
  <si>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</si>
  <si>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</si>
  <si>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</si>
  <si>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</si>
  <si>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</si>
  <si>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</si>
  <si>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</si>
  <si>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</si>
  <si>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</si>
  <si>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</si>
  <si>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</si>
  <si>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</si>
  <si>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</si>
  <si>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</si>
  <si>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</si>
  <si>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</si>
  <si>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</si>
  <si>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</si>
  <si>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</si>
  <si>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</si>
  <si>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</si>
  <si>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</si>
  <si>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</si>
  <si>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</si>
  <si>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</si>
  <si>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</si>
  <si>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</si>
  <si>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</si>
  <si>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</si>
  <si>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</si>
  <si>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</si>
  <si>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</si>
  <si>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</si>
  <si>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</si>
  <si>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</si>
  <si>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</si>
  <si>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</si>
  <si>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</si>
  <si>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</si>
  <si>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</si>
  <si>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</si>
  <si>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</si>
  <si>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</si>
  <si>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</si>
  <si>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</si>
  <si>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</si>
  <si>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</si>
  <si>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</si>
  <si>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</si>
  <si>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</si>
  <si>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</si>
  <si>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</si>
  <si>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</si>
  <si>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</si>
  <si>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</si>
  <si>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</si>
  <si>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</si>
  <si>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</si>
  <si>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</si>
  <si>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</si>
  <si>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</si>
  <si>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</si>
  <si>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</si>
  <si>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</si>
  <si>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</si>
  <si>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</si>
  <si>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</si>
  <si>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</si>
  <si>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</si>
  <si>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</si>
  <si>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</si>
  <si>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</si>
  <si>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</si>
  <si>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</si>
  <si>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</si>
  <si>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</si>
  <si>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</si>
  <si>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</si>
  <si>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</si>
  <si>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</si>
  <si>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</si>
  <si>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</si>
  <si>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</si>
  <si>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</si>
  <si>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</si>
  <si>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</si>
  <si>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</si>
  <si>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</si>
  <si>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</si>
  <si>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</si>
  <si>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</si>
  <si>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</si>
  <si>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</si>
  <si>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</si>
  <si>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</si>
  <si>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</si>
  <si>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</si>
  <si>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</si>
  <si>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</si>
  <si>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</si>
  <si>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</si>
  <si>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</si>
  <si>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</si>
  <si>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</si>
  <si>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</si>
  <si>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</si>
  <si>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</si>
  <si>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</si>
  <si>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</si>
  <si>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</si>
  <si>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</si>
  <si>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</si>
  <si>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</si>
  <si>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</si>
  <si>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</si>
  <si>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</si>
  <si>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</si>
  <si>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</si>
  <si>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</si>
  <si>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</si>
  <si>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</si>
  <si>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</si>
  <si>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</si>
  <si>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</si>
  <si>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</si>
  <si>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</si>
  <si>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</si>
  <si>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</si>
  <si>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</si>
  <si>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</si>
  <si>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</si>
  <si>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</si>
  <si>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</si>
  <si>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</si>
  <si>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</si>
  <si>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</si>
  <si>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</si>
  <si>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</si>
  <si>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</si>
  <si>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</si>
  <si>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</si>
  <si>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</si>
  <si>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</si>
  <si>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</si>
  <si>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</si>
  <si>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</si>
  <si>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</si>
  <si>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</si>
  <si>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</si>
  <si>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</si>
  <si>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</si>
  <si>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</si>
  <si>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</si>
  <si>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</si>
  <si>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</si>
  <si>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</si>
  <si>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</si>
  <si>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</si>
  <si>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</si>
  <si>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</si>
  <si>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</si>
  <si>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</si>
  <si>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</si>
  <si>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</si>
  <si>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</si>
  <si>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</si>
  <si>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</si>
  <si>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</si>
  <si>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</si>
  <si>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</si>
  <si>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</si>
  <si>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</si>
  <si>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</si>
  <si>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</si>
  <si>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</si>
  <si>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</si>
  <si>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</si>
  <si>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</si>
  <si>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</si>
  <si>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</si>
  <si>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</si>
  <si>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</si>
  <si>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</si>
  <si>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</si>
  <si>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</si>
  <si>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</si>
  <si>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</si>
  <si>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</si>
  <si>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</si>
  <si>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</si>
  <si>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</si>
  <si>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</si>
  <si>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</si>
  <si>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</si>
  <si>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</si>
  <si>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</si>
  <si>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</si>
  <si>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</si>
  <si>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</si>
  <si>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</si>
  <si>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</si>
  <si>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</si>
  <si>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</si>
  <si>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</si>
  <si>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</si>
  <si>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</si>
  <si>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</si>
  <si>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</si>
  <si>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</si>
  <si>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</si>
  <si>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</si>
  <si>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</si>
  <si>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</si>
  <si>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</si>
  <si>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</si>
  <si>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</si>
  <si>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</si>
  <si>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</si>
  <si>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</si>
  <si>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</si>
  <si>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</si>
  <si>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</si>
  <si>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</si>
  <si>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</si>
  <si>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</si>
  <si>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</si>
  <si>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</si>
  <si>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</si>
  <si>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</si>
  <si>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</si>
  <si>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</si>
  <si>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</si>
  <si>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</si>
  <si>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</si>
  <si>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</si>
  <si>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</si>
  <si>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</si>
  <si>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</si>
  <si>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</si>
  <si>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</si>
  <si>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</si>
  <si>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</si>
  <si>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</si>
  <si>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</si>
  <si>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</si>
  <si>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</si>
  <si>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</si>
  <si>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</si>
  <si>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</si>
  <si>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</si>
  <si>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</si>
  <si>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</si>
  <si>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</si>
  <si>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</si>
  <si>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</si>
  <si>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</si>
  <si>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</si>
  <si>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</si>
  <si>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</si>
  <si>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</si>
  <si>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</si>
  <si>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</si>
  <si>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</si>
  <si>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</si>
  <si>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</si>
  <si>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</si>
  <si>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</si>
  <si>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</si>
  <si>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</si>
  <si>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</si>
  <si>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</si>
  <si>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</si>
  <si>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</si>
  <si>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</si>
  <si>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</si>
  <si>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</si>
  <si>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</si>
  <si>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</si>
  <si>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</si>
  <si>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</si>
  <si>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</si>
  <si>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</si>
  <si>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</si>
  <si>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</si>
  <si>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</si>
  <si>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</si>
  <si>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</si>
  <si>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</si>
  <si>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</si>
  <si>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</si>
  <si>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</si>
  <si>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</si>
  <si>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</si>
  <si>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</si>
  <si>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</si>
  <si>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</si>
  <si>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</si>
  <si>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</si>
  <si>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</si>
  <si>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</si>
  <si>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</si>
  <si>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</si>
  <si>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</si>
  <si>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</si>
  <si>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</si>
  <si>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</si>
  <si>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</si>
  <si>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</si>
  <si>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</si>
  <si>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</si>
  <si>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</si>
  <si>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</si>
  <si>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</si>
  <si>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</si>
  <si>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</si>
  <si>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</si>
  <si>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</si>
  <si>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</si>
  <si>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</si>
  <si>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</si>
  <si>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</si>
  <si>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</si>
  <si>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</si>
  <si>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</si>
  <si>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</si>
  <si>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</si>
  <si>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</si>
  <si>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</si>
  <si>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</si>
  <si>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</si>
  <si>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</si>
  <si>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</si>
  <si>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</si>
  <si>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</si>
  <si>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</si>
  <si>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</si>
  <si>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</si>
  <si>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</si>
  <si>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</si>
  <si>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</si>
  <si>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</si>
  <si>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</si>
  <si>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</si>
  <si>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</si>
  <si>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</si>
  <si>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</si>
  <si>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</si>
  <si>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</si>
  <si>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</si>
  <si>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</si>
  <si>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</si>
  <si>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</si>
  <si>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</si>
  <si>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</si>
  <si>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</si>
  <si>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</si>
  <si>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</si>
  <si>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</si>
  <si>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</si>
  <si>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</si>
  <si>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</si>
  <si>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</si>
  <si>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</si>
  <si>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</si>
  <si>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</si>
  <si>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</si>
  <si>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</si>
  <si>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</si>
  <si>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</si>
  <si>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</si>
  <si>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</si>
  <si>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</si>
  <si>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</si>
  <si>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</si>
  <si>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</si>
  <si>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</si>
  <si>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</si>
  <si>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</si>
  <si>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</si>
  <si>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</si>
  <si>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</si>
  <si>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</si>
  <si>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</si>
  <si>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</si>
  <si>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</si>
  <si>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</si>
  <si>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</si>
  <si>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</si>
  <si>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</si>
  <si>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</si>
  <si>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</si>
  <si>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</si>
  <si>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</si>
  <si>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</si>
  <si>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</si>
  <si>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</si>
  <si>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</si>
  <si>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</si>
  <si>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</si>
  <si>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</si>
  <si>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</si>
  <si>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</si>
  <si>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</si>
  <si>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</si>
  <si>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</si>
  <si>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</si>
  <si>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</si>
  <si>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</si>
  <si>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</si>
  <si>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</si>
  <si>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</si>
  <si>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</si>
  <si>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</si>
  <si>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</si>
  <si>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</si>
  <si>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</si>
  <si>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</si>
  <si>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</si>
  <si>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</si>
  <si>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</si>
  <si>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</si>
  <si>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</si>
  <si>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</si>
  <si>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</si>
  <si>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</si>
  <si>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</si>
  <si>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</si>
  <si>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</si>
  <si>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</si>
  <si>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</si>
  <si>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</si>
  <si>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</si>
  <si>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</si>
  <si>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</si>
  <si>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</si>
  <si>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</si>
  <si>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</si>
  <si>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</si>
  <si>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</si>
  <si>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</si>
  <si>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</si>
  <si>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</si>
  <si>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</si>
  <si>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</si>
  <si>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</si>
  <si>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</si>
  <si>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</si>
  <si>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</si>
  <si>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</si>
  <si>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</si>
  <si>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</si>
  <si>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</si>
  <si>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</si>
  <si>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</si>
  <si>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</si>
  <si>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</si>
  <si>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</si>
  <si>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</si>
  <si>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</si>
  <si>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</si>
  <si>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</si>
  <si>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</si>
  <si>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</si>
  <si>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</si>
  <si>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</si>
  <si>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</si>
  <si>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</si>
  <si>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</si>
  <si>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</si>
  <si>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</si>
  <si>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</si>
  <si>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</si>
  <si>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</si>
  <si>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</si>
  <si>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</si>
  <si>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</si>
  <si>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</si>
  <si>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</si>
  <si>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</si>
  <si>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</si>
  <si>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</si>
  <si>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</si>
  <si>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</si>
  <si>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</si>
  <si>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</si>
  <si>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</si>
  <si>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</si>
  <si>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</si>
  <si>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</si>
  <si>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</si>
  <si>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</si>
  <si>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</si>
  <si>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</si>
  <si>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</si>
  <si>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</si>
  <si>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</si>
  <si>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</si>
  <si>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</si>
  <si>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</si>
  <si>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</si>
  <si>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</si>
  <si>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</si>
  <si>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</si>
  <si>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</si>
  <si>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</si>
  <si>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</si>
  <si>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</si>
  <si>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</si>
  <si>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</si>
  <si>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</si>
  <si>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</si>
  <si>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</si>
  <si>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</si>
  <si>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</si>
  <si>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</si>
  <si>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</si>
  <si>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</si>
  <si>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</si>
  <si>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</si>
  <si>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</si>
  <si>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</si>
  <si>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</si>
  <si>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</si>
  <si>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</si>
  <si>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</si>
  <si>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</si>
  <si>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</si>
  <si>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</si>
  <si>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</si>
  <si>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</si>
  <si>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</si>
  <si>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</si>
  <si>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</si>
  <si>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</si>
  <si>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</si>
  <si>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</si>
  <si>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</si>
  <si>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</si>
  <si>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</si>
  <si>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</si>
  <si>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</si>
  <si>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</si>
  <si>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</si>
  <si>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</si>
  <si>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</si>
  <si>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</si>
  <si>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</si>
  <si>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</si>
  <si>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</si>
  <si>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</si>
  <si>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</si>
  <si>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</si>
  <si>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</si>
  <si>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</si>
  <si>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</si>
  <si>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</si>
  <si>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</si>
  <si>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</si>
  <si>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</si>
  <si>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</si>
  <si>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</si>
  <si>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</si>
  <si>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</si>
  <si>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</si>
  <si>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</si>
  <si>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</si>
  <si>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</si>
  <si>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</si>
  <si>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</si>
  <si>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</si>
  <si>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</si>
  <si>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</si>
  <si>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</si>
  <si>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</si>
  <si>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</si>
  <si>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</si>
  <si>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</si>
  <si>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</si>
  <si>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</si>
  <si>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</si>
  <si>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</si>
  <si>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</si>
  <si>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</si>
  <si>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</si>
  <si>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</si>
  <si>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</si>
  <si>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</si>
  <si>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</si>
  <si>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</si>
  <si>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</si>
  <si>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</si>
  <si>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</si>
  <si>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</si>
  <si>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</si>
  <si>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</si>
  <si>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</si>
  <si>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</si>
  <si>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</si>
  <si>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</si>
  <si>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</si>
  <si>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</si>
  <si>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</si>
  <si>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</si>
  <si>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</si>
  <si>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</si>
  <si>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</si>
  <si>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</si>
  <si>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</si>
  <si>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</si>
  <si>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</si>
  <si>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</si>
  <si>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</si>
  <si>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</si>
  <si>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</si>
  <si>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</si>
  <si>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</si>
  <si>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</si>
  <si>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</si>
  <si>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</si>
  <si>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</si>
  <si>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</si>
  <si>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</si>
  <si>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</si>
  <si>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</si>
  <si>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</si>
  <si>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</si>
  <si>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</si>
  <si>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</si>
  <si>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</si>
  <si>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</si>
  <si>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</si>
  <si>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</si>
  <si>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</si>
  <si>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</si>
  <si>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</si>
  <si>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</si>
  <si>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</si>
  <si>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</si>
  <si>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</si>
  <si>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</si>
  <si>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</si>
  <si>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</si>
  <si>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</si>
  <si>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</si>
  <si>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</si>
  <si>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</si>
  <si>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</si>
  <si>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</si>
  <si>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</si>
  <si>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</si>
  <si>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</si>
  <si>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</si>
  <si>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</si>
  <si>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</si>
  <si>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</si>
  <si>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</si>
  <si>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</si>
  <si>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</si>
  <si>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</si>
  <si>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</si>
  <si>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</si>
  <si>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</si>
  <si>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</si>
  <si>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</si>
  <si>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</si>
  <si>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</si>
  <si>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</si>
  <si>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</si>
  <si>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</si>
  <si>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</si>
  <si>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</si>
  <si>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</si>
  <si>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</si>
  <si>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</si>
  <si>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</si>
  <si>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</si>
  <si>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</si>
  <si>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</si>
  <si>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</si>
  <si>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</si>
  <si>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</si>
  <si>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</si>
  <si>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</si>
  <si>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</si>
  <si>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</si>
  <si>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</si>
  <si>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</si>
  <si>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</si>
  <si>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</si>
  <si>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</si>
  <si>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</si>
  <si>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</si>
  <si>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</si>
  <si>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</si>
  <si>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</si>
  <si>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</si>
  <si>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</si>
  <si>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</si>
  <si>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</si>
  <si>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</si>
  <si>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</si>
  <si>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</si>
  <si>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</si>
  <si>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</si>
  <si>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</si>
  <si>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</si>
  <si>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</si>
  <si>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</si>
  <si>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</si>
  <si>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</si>
  <si>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</si>
  <si>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</si>
  <si>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</si>
  <si>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</si>
  <si>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</si>
  <si>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</si>
  <si>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</si>
  <si>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</si>
  <si>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</si>
  <si>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</si>
  <si>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</si>
  <si>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</si>
  <si>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</si>
  <si>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</si>
  <si>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</si>
  <si>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</si>
  <si>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</si>
  <si>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</si>
  <si>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</si>
  <si>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</si>
  <si>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</si>
  <si>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</si>
  <si>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</si>
  <si>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</si>
  <si>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</si>
  <si>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</si>
  <si>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</si>
  <si>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</si>
  <si>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</si>
  <si>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</si>
  <si>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</si>
  <si>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</si>
  <si>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</si>
  <si>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</si>
  <si>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</si>
  <si>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</si>
  <si>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</si>
  <si>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</si>
  <si>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</si>
  <si>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</si>
  <si>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</si>
  <si>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</si>
  <si>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</si>
  <si>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</si>
  <si>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</si>
  <si>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</si>
  <si>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</si>
  <si>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</si>
  <si>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</si>
  <si>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</si>
  <si>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</si>
  <si>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</si>
  <si>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</si>
  <si>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</si>
  <si>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</si>
  <si>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</si>
  <si>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</si>
  <si>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</si>
  <si>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</si>
  <si>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</si>
  <si>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</si>
  <si>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</si>
  <si>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</si>
  <si>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</si>
  <si>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</si>
  <si>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</si>
  <si>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</si>
  <si>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</si>
  <si>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</si>
  <si>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</si>
  <si>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</si>
  <si>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</si>
  <si>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</si>
  <si>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</si>
  <si>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</si>
  <si>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</si>
  <si>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</si>
  <si>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</si>
  <si>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</si>
  <si>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</si>
  <si>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</si>
  <si>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</si>
  <si>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</si>
  <si>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</si>
  <si>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</si>
  <si>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</si>
  <si>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</si>
  <si>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</si>
  <si>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</si>
  <si>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</si>
  <si>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</si>
  <si>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</si>
  <si>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</si>
  <si>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</si>
  <si>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</si>
  <si>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</si>
  <si>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</si>
  <si>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</si>
  <si>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</si>
  <si>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</si>
  <si>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</si>
  <si>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</si>
  <si>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</si>
  <si>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</si>
  <si>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</si>
  <si>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</si>
  <si>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</si>
  <si>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</si>
  <si>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</si>
  <si>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</si>
  <si>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</si>
  <si>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</si>
  <si>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</si>
  <si>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</si>
  <si>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</si>
  <si>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</si>
  <si>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</si>
  <si>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</si>
  <si>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</si>
  <si>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</si>
  <si>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</si>
  <si>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</si>
  <si>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</si>
  <si>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</si>
  <si>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</si>
  <si>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</si>
  <si>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</si>
  <si>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</si>
  <si>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</si>
  <si>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</si>
  <si>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</si>
  <si>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</si>
  <si>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</si>
  <si>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</si>
  <si>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</si>
  <si>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</si>
  <si>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</si>
  <si>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</si>
  <si>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</si>
  <si>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</si>
  <si>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</si>
  <si>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</si>
  <si>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</si>
  <si>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</si>
  <si>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</si>
  <si>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</si>
  <si>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</si>
  <si>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</si>
  <si>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</si>
  <si>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</si>
  <si>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</si>
  <si>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</si>
  <si>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</si>
  <si>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</si>
  <si>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</si>
  <si>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</si>
  <si>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</si>
  <si>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</si>
  <si>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</si>
  <si>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</si>
  <si>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</si>
  <si>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</si>
  <si>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</si>
  <si>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</si>
  <si>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</si>
  <si>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</si>
  <si>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</si>
  <si>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</si>
  <si>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</si>
  <si>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</si>
  <si>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</si>
  <si>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</si>
  <si>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</si>
  <si>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</si>
  <si>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</si>
  <si>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</si>
  <si>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</si>
  <si>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</si>
  <si>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</si>
  <si>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</si>
  <si>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</si>
  <si>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</si>
  <si>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</si>
  <si>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</si>
  <si>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</si>
  <si>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</si>
  <si>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</si>
  <si>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</si>
  <si>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</si>
  <si>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</si>
  <si>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</si>
  <si>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</si>
  <si>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</si>
  <si>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</si>
  <si>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</si>
  <si>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</si>
  <si>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</si>
  <si>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</si>
  <si>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</si>
  <si>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</si>
  <si>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</si>
  <si>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</si>
  <si>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</si>
  <si>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</si>
  <si>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</si>
  <si>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</si>
  <si>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</si>
  <si>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</si>
  <si>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</si>
  <si>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</si>
  <si>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</si>
  <si>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</si>
  <si>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</si>
  <si>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</si>
  <si>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</si>
  <si>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</si>
  <si>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</si>
  <si>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</si>
  <si>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</si>
  <si>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</si>
  <si>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</si>
  <si>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</si>
  <si>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</si>
  <si>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</si>
  <si>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</si>
  <si>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</si>
  <si>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</si>
  <si>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</si>
  <si>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</si>
  <si>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</si>
  <si>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</si>
  <si>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</si>
  <si>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</si>
  <si>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</si>
  <si>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</si>
  <si>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</si>
  <si>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</si>
  <si>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</si>
  <si>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</si>
  <si>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</si>
  <si>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</si>
  <si>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</si>
  <si>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</si>
  <si>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</si>
  <si>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</si>
  <si>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</si>
  <si>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</si>
  <si>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</si>
  <si>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</si>
  <si>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</si>
  <si>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</si>
  <si>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</si>
  <si>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</si>
  <si>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</si>
  <si>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</si>
  <si>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</si>
  <si>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</si>
  <si>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</si>
  <si>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</si>
  <si>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</si>
  <si>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</si>
  <si>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</si>
  <si>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</si>
  <si>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</si>
  <si>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</si>
  <si>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</si>
  <si>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</si>
  <si>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</si>
  <si>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</si>
  <si>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</si>
  <si>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</si>
  <si>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</si>
  <si>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</si>
  <si>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</si>
  <si>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</si>
  <si>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</si>
  <si>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</si>
  <si>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</si>
  <si>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</si>
  <si>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</si>
  <si>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</si>
  <si>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</si>
  <si>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</si>
  <si>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</si>
  <si>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</si>
  <si>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</si>
  <si>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</si>
  <si>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</si>
  <si>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</si>
  <si>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</si>
  <si>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</si>
  <si>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</si>
  <si>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</si>
  <si>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</si>
  <si>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</si>
  <si>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</si>
  <si>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</si>
  <si>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</si>
  <si>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</si>
  <si>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</si>
  <si>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</si>
  <si>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</si>
  <si>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</si>
  <si>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</si>
  <si>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</si>
  <si>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</si>
  <si>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</si>
  <si>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</si>
  <si>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</si>
  <si>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</si>
  <si>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</si>
  <si>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</si>
  <si>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</si>
  <si>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</si>
  <si>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</si>
  <si>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</si>
  <si>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</si>
  <si>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</si>
  <si>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</si>
  <si>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</si>
  <si>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</si>
  <si>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</si>
  <si>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</si>
  <si>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</si>
  <si>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</si>
  <si>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</si>
  <si>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</si>
  <si>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</si>
  <si>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</si>
  <si>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</si>
  <si>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</si>
  <si>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</si>
  <si>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</si>
  <si>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</si>
  <si>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</si>
  <si>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</si>
  <si>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</si>
  <si>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</si>
  <si>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</si>
  <si>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</si>
  <si>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</si>
  <si>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</si>
  <si>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</si>
  <si>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</si>
  <si>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</si>
  <si>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</si>
  <si>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</si>
  <si>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</si>
  <si>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</si>
  <si>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</si>
  <si>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</si>
  <si>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</si>
  <si>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</si>
  <si>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</si>
  <si>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</si>
  <si>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</si>
  <si>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</si>
  <si>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</si>
  <si>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</si>
  <si>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</si>
  <si>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</si>
  <si>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</si>
  <si>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</si>
  <si>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</si>
  <si>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</si>
  <si>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</si>
  <si>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</si>
  <si>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</si>
  <si>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</si>
  <si>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</si>
  <si>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</si>
  <si>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</si>
  <si>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</si>
  <si>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</si>
  <si>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</si>
  <si>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</si>
  <si>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</si>
  <si>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</si>
  <si>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</si>
  <si>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</si>
  <si>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</si>
  <si>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</si>
  <si>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</si>
  <si>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</si>
  <si>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</si>
  <si>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</si>
  <si>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</si>
  <si>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</si>
  <si>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</si>
  <si>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</si>
  <si>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</si>
  <si>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</si>
  <si>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</si>
  <si>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</si>
  <si>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</si>
  <si>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</si>
  <si>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</si>
  <si>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</si>
  <si>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</si>
  <si>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</si>
  <si>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</si>
  <si>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</si>
  <si>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</si>
  <si>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</si>
  <si>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</si>
  <si>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</si>
  <si>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</si>
  <si>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</si>
  <si>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</si>
  <si>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</si>
  <si>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</si>
  <si>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</si>
  <si>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</si>
  <si>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</si>
  <si>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</si>
  <si>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</si>
  <si>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</si>
  <si>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</si>
  <si>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</si>
  <si>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</si>
  <si>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</si>
  <si>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</si>
  <si>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</si>
  <si>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</si>
  <si>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</si>
  <si>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</si>
  <si>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</si>
  <si>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</si>
  <si>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</si>
  <si>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</si>
  <si>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</si>
  <si>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</si>
  <si>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</si>
  <si>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</si>
  <si>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</si>
  <si>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</si>
  <si>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</si>
  <si>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</si>
  <si>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</si>
  <si>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</si>
  <si>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</si>
  <si>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</si>
  <si>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</si>
  <si>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</si>
  <si>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</si>
  <si>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</si>
  <si>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</si>
  <si>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</si>
  <si>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</si>
  <si>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</si>
  <si>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</si>
  <si>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</si>
  <si>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</si>
  <si>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</si>
  <si>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</si>
  <si>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</si>
  <si>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</si>
  <si>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</si>
  <si>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</si>
  <si>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</si>
  <si>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</si>
  <si>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</si>
  <si>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</si>
  <si>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</si>
  <si>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</si>
  <si>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</si>
  <si>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</si>
  <si>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</si>
  <si>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</si>
  <si>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</si>
  <si>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</si>
  <si>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</si>
  <si>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</si>
  <si>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</si>
  <si>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</si>
  <si>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</si>
  <si>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</si>
  <si>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</si>
  <si>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</si>
  <si>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</si>
  <si>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</si>
  <si>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</si>
  <si>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</si>
  <si>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</si>
  <si>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</si>
  <si>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</si>
  <si>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</si>
  <si>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</si>
  <si>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</si>
  <si>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</si>
  <si>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</si>
  <si>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</si>
  <si>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</si>
  <si>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</si>
  <si>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</si>
  <si>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</si>
  <si>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</si>
  <si>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</si>
  <si>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</si>
  <si>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</si>
  <si>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</si>
  <si>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</si>
  <si>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</si>
  <si>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</si>
  <si>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</si>
  <si>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</si>
  <si>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</si>
  <si>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</si>
  <si>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</si>
  <si>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</si>
  <si>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</si>
  <si>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</si>
  <si>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</si>
  <si>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</si>
  <si>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</si>
  <si>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</si>
  <si>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</si>
  <si>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</si>
  <si>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</si>
  <si>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</si>
  <si>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</si>
  <si>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</si>
  <si>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</si>
  <si>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</si>
  <si>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</si>
  <si>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</si>
  <si>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</si>
  <si>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</si>
  <si>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</si>
  <si>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</si>
  <si>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</si>
  <si>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</si>
  <si>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</si>
  <si>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</si>
  <si>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</si>
  <si>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</si>
  <si>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</si>
  <si>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</si>
  <si>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</si>
  <si>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</si>
  <si>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</si>
  <si>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</si>
  <si>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</si>
  <si>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</si>
  <si>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</si>
  <si>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</si>
  <si>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</si>
  <si>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</si>
  <si>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</si>
  <si>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</si>
  <si>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</si>
  <si>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</si>
  <si>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</si>
  <si>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</si>
  <si>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</si>
  <si>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</si>
  <si>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</si>
  <si>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</si>
  <si>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</si>
  <si>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</si>
  <si>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</si>
  <si>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</si>
  <si>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</si>
  <si>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</si>
  <si>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</si>
  <si>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</si>
  <si>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</si>
  <si>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</si>
  <si>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</si>
  <si>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</si>
  <si>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</si>
  <si>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</si>
  <si>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</si>
  <si>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</si>
  <si>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</si>
  <si>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</si>
  <si>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</si>
  <si>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</si>
  <si>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</si>
  <si>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</si>
  <si>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</si>
  <si>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</si>
  <si>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</si>
  <si>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</si>
  <si>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</si>
  <si>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</si>
  <si>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</si>
  <si>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</si>
  <si>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</si>
  <si>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</si>
  <si>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</si>
  <si>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</si>
  <si>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</si>
  <si>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</si>
  <si>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</si>
  <si>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</si>
  <si>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</si>
  <si>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</si>
  <si>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</si>
  <si>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</si>
  <si>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</si>
  <si>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</si>
  <si>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</si>
  <si>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</si>
  <si>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</si>
  <si>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</si>
  <si>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</si>
  <si>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</si>
  <si>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</si>
  <si>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</si>
  <si>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</si>
  <si>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</si>
  <si>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</si>
  <si>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</si>
  <si>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</si>
  <si>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</si>
  <si>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</si>
  <si>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</si>
  <si>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</si>
  <si>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</si>
  <si>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</si>
  <si>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</si>
  <si>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</si>
  <si>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</si>
  <si>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</si>
  <si>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</si>
  <si>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</si>
  <si>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</si>
  <si>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</si>
  <si>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</si>
  <si>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</si>
  <si>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</si>
  <si>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</si>
  <si>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</si>
  <si>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</si>
  <si>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</si>
  <si>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</si>
  <si>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</si>
  <si>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</si>
  <si>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</si>
  <si>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</si>
  <si>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</si>
  <si>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</si>
  <si>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</si>
  <si>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</si>
  <si>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</si>
  <si>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</si>
  <si>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</si>
  <si>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</si>
  <si>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</si>
  <si>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</si>
  <si>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</si>
  <si>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</si>
  <si>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</si>
  <si>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</si>
  <si>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</si>
  <si>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</si>
  <si>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</si>
  <si>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</si>
  <si>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</si>
  <si>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</si>
  <si>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</si>
  <si>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</si>
  <si>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</si>
  <si>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</si>
  <si>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</si>
  <si>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</si>
  <si>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</si>
  <si>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</si>
  <si>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</si>
  <si>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</si>
  <si>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</si>
  <si>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</si>
  <si>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</si>
  <si>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</si>
  <si>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</si>
  <si>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</si>
  <si>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</si>
  <si>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</si>
  <si>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</si>
  <si>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</si>
  <si>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</si>
  <si>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</si>
  <si>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</si>
  <si>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</si>
  <si>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</si>
  <si>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</si>
  <si>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</si>
  <si>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</si>
  <si>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</si>
  <si>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</si>
  <si>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</si>
  <si>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</si>
  <si>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</si>
  <si>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</si>
  <si>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</si>
  <si>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</si>
  <si>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</si>
  <si>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</si>
  <si>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</si>
  <si>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</si>
  <si>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</si>
  <si>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</si>
  <si>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</si>
  <si>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</si>
  <si>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</si>
  <si>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</si>
  <si>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</si>
  <si>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</si>
  <si>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</si>
  <si>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</si>
  <si>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</si>
  <si>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</si>
  <si>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</si>
  <si>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</si>
  <si>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</si>
  <si>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</si>
  <si>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</si>
  <si>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</si>
  <si>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</si>
  <si>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</si>
  <si>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</si>
  <si>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</si>
  <si>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</si>
  <si>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</si>
  <si>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</si>
  <si>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</si>
  <si>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</si>
  <si>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</si>
  <si>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</si>
  <si>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</si>
  <si>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</si>
  <si>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</si>
  <si>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</si>
  <si>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</si>
  <si>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</si>
  <si>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</si>
  <si>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</si>
  <si>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</si>
  <si>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</si>
  <si>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</si>
  <si>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</si>
  <si>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</si>
  <si>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</si>
  <si>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</si>
  <si>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</si>
  <si>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</si>
  <si>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</si>
  <si>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</si>
  <si>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</si>
  <si>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</si>
  <si>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</si>
  <si>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</si>
  <si>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</si>
  <si>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</si>
  <si>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</si>
  <si>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</si>
  <si>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</si>
  <si>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</si>
  <si>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</si>
  <si>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</si>
  <si>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</si>
  <si>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</si>
  <si>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</si>
  <si>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</si>
  <si>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</si>
  <si>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</si>
  <si>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</si>
  <si>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</si>
  <si>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</si>
  <si>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</si>
  <si>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</si>
  <si>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</si>
  <si>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</si>
  <si>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</si>
  <si>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</si>
  <si>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</si>
  <si>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</si>
  <si>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</si>
  <si>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</si>
  <si>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</si>
  <si>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</si>
  <si>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</si>
  <si>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</si>
  <si>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</si>
  <si>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</si>
  <si>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</si>
  <si>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</si>
  <si>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</si>
  <si>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</si>
  <si>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</si>
  <si>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</si>
  <si>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</si>
  <si>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</si>
  <si>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</si>
  <si>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</si>
  <si>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</si>
  <si>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</si>
  <si>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</si>
  <si>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</si>
  <si>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</si>
  <si>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</si>
  <si>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</si>
  <si>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</si>
  <si>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</si>
  <si>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</si>
  <si>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</si>
  <si>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</si>
  <si>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</si>
  <si>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</si>
  <si>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</si>
  <si>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</si>
  <si>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</si>
  <si>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</si>
  <si>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</si>
  <si>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</si>
  <si>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</si>
  <si>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</si>
  <si>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</si>
  <si>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</si>
  <si>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</si>
  <si>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</si>
  <si>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</si>
  <si>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</si>
  <si>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</si>
  <si>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</si>
  <si>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</si>
  <si>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</si>
  <si>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</si>
  <si>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</si>
  <si>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</si>
  <si>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</si>
  <si>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</si>
  <si>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</si>
  <si>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</si>
  <si>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</si>
  <si>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</si>
  <si>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</si>
  <si>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</si>
  <si>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</si>
  <si>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</si>
  <si>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</si>
  <si>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</si>
  <si>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</si>
  <si>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</si>
  <si>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</si>
  <si>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</si>
  <si>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</si>
  <si>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</si>
  <si>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</si>
  <si>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</si>
  <si>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</si>
  <si>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</si>
  <si>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</si>
  <si>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</si>
  <si>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</si>
  <si>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</si>
  <si>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</si>
  <si>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</si>
  <si>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</si>
  <si>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</si>
  <si>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</si>
  <si>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</si>
  <si>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</si>
  <si>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</si>
  <si>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</si>
  <si>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</si>
  <si>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</si>
  <si>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</si>
  <si>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</si>
  <si>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</si>
  <si>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</si>
  <si>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</si>
  <si>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</si>
  <si>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</si>
  <si>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</si>
  <si>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</si>
  <si>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</si>
  <si>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</si>
  <si>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</si>
  <si>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</si>
  <si>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</si>
  <si>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</si>
  <si>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</si>
  <si>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</si>
  <si>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</si>
  <si>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</si>
  <si>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</si>
  <si>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</si>
  <si>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</si>
  <si>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</si>
  <si>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</si>
  <si>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</si>
  <si>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</si>
  <si>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</si>
  <si>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</si>
  <si>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</si>
  <si>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</si>
  <si>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</si>
  <si>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</si>
  <si>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</si>
  <si>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</si>
  <si>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</si>
  <si>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</si>
  <si>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</si>
  <si>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</si>
  <si>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</si>
  <si>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</si>
  <si>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</si>
  <si>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</si>
  <si>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</si>
  <si>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</si>
  <si>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</si>
  <si>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</si>
  <si>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</si>
  <si>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</si>
  <si>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</si>
  <si>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</si>
  <si>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</si>
  <si>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</si>
  <si>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</si>
  <si>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</si>
  <si>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</si>
  <si>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</si>
  <si>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</si>
  <si>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</si>
  <si>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</si>
  <si>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</si>
  <si>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</si>
  <si>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</si>
  <si>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</si>
  <si>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</si>
  <si>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</si>
  <si>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</si>
  <si>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</si>
  <si>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</si>
  <si>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</si>
  <si>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</si>
  <si>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</si>
  <si>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</si>
  <si>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</si>
  <si>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</si>
  <si>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</si>
  <si>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</si>
  <si>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</si>
  <si>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</si>
  <si>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</si>
  <si>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</si>
  <si>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</si>
  <si>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</si>
  <si>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</si>
  <si>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</si>
  <si>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</si>
  <si>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</si>
  <si>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</si>
  <si>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</si>
  <si>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</si>
  <si>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</si>
  <si>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</si>
  <si>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</si>
  <si>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</si>
  <si>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</si>
  <si>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</si>
  <si>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</si>
  <si>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</si>
  <si>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</si>
  <si>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</si>
  <si>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</si>
  <si>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</si>
  <si>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</si>
  <si>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</si>
  <si>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</si>
  <si>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</si>
  <si>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</si>
  <si>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</si>
  <si>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</si>
  <si>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</si>
  <si>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</si>
  <si>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</si>
  <si>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</si>
  <si>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</si>
  <si>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</si>
  <si>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</si>
  <si>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</si>
  <si>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</si>
  <si>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</si>
  <si>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</si>
  <si>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</si>
  <si>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</si>
  <si>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</si>
  <si>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</si>
  <si>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</si>
  <si>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</si>
  <si>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</si>
  <si>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</si>
  <si>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</si>
  <si>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</si>
  <si>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</si>
  <si>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</si>
  <si>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</si>
  <si>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</si>
  <si>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</si>
  <si>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</si>
  <si>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</si>
  <si>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</si>
  <si>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</si>
  <si>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</si>
  <si>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</si>
  <si>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</si>
  <si>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</si>
  <si>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</si>
  <si>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</si>
  <si>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</si>
  <si>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</si>
  <si>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</si>
  <si>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</si>
  <si>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</si>
  <si>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</si>
  <si>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</si>
  <si>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</si>
  <si>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</si>
  <si>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</si>
  <si>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</si>
  <si>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</si>
  <si>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</si>
  <si>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</si>
  <si>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</si>
  <si>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</si>
  <si>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</si>
  <si>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</si>
  <si>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</si>
  <si>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</si>
  <si>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</si>
  <si>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</si>
  <si>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</si>
  <si>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</si>
  <si>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</si>
  <si>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</si>
  <si>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</si>
  <si>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</si>
  <si>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</si>
  <si>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</si>
  <si>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</si>
  <si>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</si>
  <si>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</si>
  <si>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</si>
  <si>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</si>
  <si>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</si>
  <si>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</si>
  <si>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</si>
  <si>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</si>
  <si>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</si>
  <si>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</si>
  <si>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</si>
  <si>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</si>
  <si>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</si>
  <si>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</si>
  <si>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</si>
  <si>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</si>
  <si>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</si>
  <si>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</si>
  <si>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</si>
  <si>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</si>
  <si>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</si>
  <si>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</si>
  <si>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</si>
  <si>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</si>
  <si>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</si>
  <si>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</si>
  <si>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</si>
  <si>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</si>
  <si>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</si>
  <si>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</si>
  <si>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</si>
  <si>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</si>
  <si>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</si>
  <si>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</si>
  <si>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</si>
  <si>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</si>
  <si>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</si>
  <si>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</si>
  <si>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</si>
  <si>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</si>
  <si>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</si>
  <si>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</si>
  <si>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</si>
  <si>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</si>
  <si>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</si>
  <si>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</si>
  <si>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</si>
  <si>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</si>
  <si>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</si>
  <si>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</si>
  <si>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</si>
  <si>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</si>
  <si>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</si>
  <si>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</si>
  <si>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</si>
  <si>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</si>
  <si>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</si>
  <si>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</si>
  <si>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</si>
  <si>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</si>
  <si>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</si>
  <si>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</si>
  <si>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</si>
  <si>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</si>
  <si>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</si>
  <si>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</si>
  <si>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</si>
  <si>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</si>
  <si>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</si>
  <si>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</si>
  <si>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</si>
  <si>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</si>
  <si>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</si>
  <si>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</si>
  <si>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</si>
  <si>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</si>
  <si>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</si>
  <si>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</si>
  <si>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</si>
  <si>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</si>
  <si>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</si>
  <si>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</si>
  <si>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</si>
  <si>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</si>
  <si>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</si>
  <si>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</si>
  <si>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</si>
  <si>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</si>
  <si>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</si>
  <si>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</si>
  <si>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</si>
  <si>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</si>
  <si>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</si>
  <si>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</si>
  <si>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</si>
  <si>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</si>
  <si>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</si>
  <si>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</si>
  <si>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</si>
  <si>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</si>
  <si>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</si>
  <si>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</si>
  <si>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</si>
  <si>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</si>
  <si>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</si>
  <si>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</si>
  <si>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</si>
  <si>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</si>
  <si>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</si>
  <si>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</si>
  <si>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</si>
  <si>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</si>
  <si>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</si>
  <si>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</si>
  <si>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</si>
  <si>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</si>
  <si>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</si>
  <si>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</si>
  <si>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</si>
  <si>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</si>
  <si>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</si>
  <si>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</si>
  <si>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</si>
  <si>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</si>
  <si>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</si>
  <si>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</si>
  <si>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</si>
  <si>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</si>
  <si>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</si>
  <si>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</si>
  <si>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</si>
  <si>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</si>
  <si>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</si>
  <si>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</si>
  <si>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</si>
  <si>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</si>
  <si>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</si>
  <si>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</si>
  <si>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</si>
  <si>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</si>
  <si>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</si>
  <si>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</si>
  <si>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</si>
  <si>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</si>
  <si>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</si>
  <si>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</si>
  <si>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</si>
  <si>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</si>
  <si>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</si>
  <si>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</si>
  <si>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</si>
  <si>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</si>
  <si>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</si>
  <si>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</si>
  <si>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</si>
  <si>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</si>
  <si>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</si>
  <si>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</si>
  <si>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</si>
  <si>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</si>
  <si>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</si>
  <si>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</si>
  <si>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</si>
  <si>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</si>
  <si>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</si>
  <si>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</si>
  <si>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</si>
  <si>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</si>
  <si>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</si>
  <si>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</si>
  <si>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</si>
  <si>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</si>
  <si>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</si>
  <si>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</si>
  <si>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</si>
  <si>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</si>
  <si>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</si>
  <si>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</si>
  <si>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</si>
  <si>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</si>
  <si>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</si>
  <si>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</si>
  <si>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</si>
  <si>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</si>
  <si>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</si>
  <si>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</si>
  <si>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</si>
  <si>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</si>
  <si>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</si>
  <si>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</si>
  <si>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</si>
  <si>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</si>
  <si>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</si>
  <si>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</si>
  <si>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</si>
  <si>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</si>
  <si>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</si>
  <si>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</si>
  <si>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</si>
  <si>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</si>
  <si>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</si>
  <si>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</si>
  <si>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</si>
  <si>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</si>
  <si>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</si>
  <si>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</si>
  <si>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</si>
  <si>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</si>
  <si>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</si>
  <si>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</si>
  <si>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</si>
  <si>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</si>
  <si>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</si>
  <si>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</si>
  <si>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</si>
  <si>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</si>
  <si>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</si>
  <si>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</si>
  <si>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</si>
  <si>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</si>
  <si>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</si>
  <si>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</si>
  <si>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</si>
  <si>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</si>
  <si>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</si>
  <si>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</si>
  <si>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</si>
  <si>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</si>
  <si>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</si>
  <si>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</si>
  <si>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</si>
  <si>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</si>
  <si>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</si>
  <si>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</si>
  <si>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</si>
  <si>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</si>
  <si>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</si>
  <si>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</si>
  <si>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</si>
  <si>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</si>
  <si>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</si>
  <si>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</si>
  <si>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</si>
  <si>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</si>
  <si>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</si>
  <si>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</si>
  <si>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</si>
  <si>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</si>
  <si>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</si>
  <si>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</si>
  <si>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</si>
  <si>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</si>
  <si>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</si>
  <si>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</si>
  <si>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</si>
  <si>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</si>
  <si>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</si>
  <si>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</si>
  <si>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</si>
  <si>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</si>
  <si>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</si>
  <si>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</si>
  <si>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</si>
  <si>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</si>
  <si>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</si>
  <si>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</si>
  <si>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</si>
  <si>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</si>
  <si>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</si>
  <si>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</si>
  <si>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</si>
  <si>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</si>
  <si>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</si>
  <si>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</si>
  <si>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</si>
  <si>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</si>
  <si>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</si>
  <si>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</si>
  <si>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</si>
  <si>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</si>
  <si>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</si>
  <si>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</si>
  <si>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</si>
  <si>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</si>
  <si>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</si>
  <si>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</si>
  <si>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</si>
  <si>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</si>
  <si>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</si>
  <si>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</si>
  <si>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</si>
  <si>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</si>
  <si>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</si>
  <si>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</si>
  <si>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</si>
  <si>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</si>
  <si>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</si>
  <si>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</si>
  <si>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</si>
  <si>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</si>
  <si>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</si>
  <si>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</si>
  <si>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</si>
  <si>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</si>
  <si>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</si>
  <si>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</si>
  <si>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</si>
  <si>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</si>
  <si>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</si>
  <si>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</si>
  <si>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</si>
  <si>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</si>
  <si>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</si>
  <si>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</si>
  <si>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</si>
  <si>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</si>
  <si>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</si>
  <si>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</si>
  <si>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</si>
  <si>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</si>
  <si>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</si>
  <si>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</si>
  <si>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</si>
  <si>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</si>
  <si>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</si>
  <si>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</si>
  <si>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</si>
  <si>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</si>
  <si>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</si>
  <si>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</si>
  <si>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</si>
  <si>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</si>
  <si>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</si>
  <si>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</si>
  <si>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</si>
  <si>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</si>
  <si>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</si>
  <si>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</si>
  <si>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</si>
  <si>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</si>
  <si>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</si>
  <si>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</si>
  <si>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</si>
  <si>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</si>
  <si>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</si>
  <si>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</si>
  <si>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</si>
  <si>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</si>
  <si>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</si>
  <si>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</si>
  <si>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</si>
  <si>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</si>
  <si>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</si>
  <si>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</si>
  <si>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</si>
  <si>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</si>
  <si>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</si>
  <si>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</si>
  <si>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</si>
  <si>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</si>
  <si>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</si>
  <si>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</si>
  <si>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</si>
  <si>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</si>
  <si>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</si>
  <si>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</si>
  <si>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</si>
  <si>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</si>
  <si>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</si>
  <si>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</si>
  <si>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</si>
  <si>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</si>
  <si>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</si>
  <si>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</si>
  <si>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</si>
  <si>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</si>
  <si>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</si>
  <si>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</si>
  <si>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</si>
  <si>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</si>
  <si>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</si>
  <si>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</si>
  <si>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</si>
  <si>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</si>
  <si>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</si>
  <si>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</si>
  <si>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</si>
  <si>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</si>
  <si>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</si>
  <si>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</si>
  <si>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</si>
  <si>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</si>
  <si>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</si>
  <si>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</si>
  <si>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</si>
  <si>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</si>
  <si>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</si>
  <si>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</si>
  <si>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</si>
  <si>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</si>
  <si>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</si>
  <si>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</si>
  <si>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</si>
  <si>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</si>
  <si>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</si>
  <si>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</si>
  <si>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</si>
  <si>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</si>
  <si>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</si>
  <si>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</si>
  <si>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</si>
  <si>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</si>
  <si>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</si>
  <si>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</si>
  <si>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</si>
  <si>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</si>
  <si>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</si>
  <si>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</si>
  <si>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</si>
  <si>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</si>
  <si>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</si>
  <si>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</si>
  <si>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</si>
  <si>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</si>
  <si>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</si>
  <si>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</si>
  <si>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</si>
  <si>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</si>
  <si>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</si>
  <si>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</si>
  <si>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</si>
  <si>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</si>
  <si>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</si>
  <si>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</si>
  <si>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</si>
  <si>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</si>
  <si>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</si>
  <si>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</si>
  <si>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</si>
  <si>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</si>
  <si>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</si>
  <si>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</si>
  <si>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</si>
  <si>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</si>
  <si>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</si>
  <si>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</si>
  <si>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</si>
  <si>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</si>
  <si>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</si>
  <si>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</si>
  <si>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</si>
  <si>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</si>
  <si>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</si>
  <si>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</si>
  <si>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</si>
  <si>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</si>
  <si>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</si>
  <si>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</si>
  <si>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</si>
  <si>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</si>
  <si>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</si>
  <si>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</si>
  <si>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</si>
  <si>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</si>
  <si>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</si>
  <si>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</si>
  <si>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</si>
  <si>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</si>
  <si>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</si>
  <si>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</si>
  <si>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</si>
  <si>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</si>
  <si>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</si>
  <si>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</si>
  <si>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</si>
  <si>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</si>
  <si>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</si>
  <si>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</si>
  <si>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</si>
  <si>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</si>
  <si>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</si>
  <si>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</si>
  <si>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</si>
  <si>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</si>
  <si>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</si>
  <si>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</si>
  <si>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</si>
  <si>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</si>
  <si>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</si>
  <si>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</si>
  <si>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</si>
  <si>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</si>
  <si>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</si>
  <si>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</si>
  <si>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</si>
  <si>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</si>
  <si>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</si>
  <si>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</si>
  <si>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</si>
  <si>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</si>
  <si>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</si>
  <si>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</si>
  <si>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</si>
  <si>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</si>
  <si>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</si>
  <si>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</si>
  <si>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</si>
  <si>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</si>
  <si>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</si>
  <si>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</si>
  <si>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</si>
  <si>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</si>
  <si>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</si>
  <si>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</si>
  <si>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</si>
  <si>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</si>
  <si>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</si>
  <si>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</si>
  <si>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</si>
  <si>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</si>
  <si>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</si>
  <si>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</si>
  <si>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</si>
  <si>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</si>
  <si>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</si>
  <si>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</si>
  <si>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</si>
  <si>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</si>
  <si>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</si>
  <si>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</si>
  <si>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</si>
  <si>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</si>
  <si>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</si>
  <si>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</si>
  <si>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</si>
  <si>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</si>
  <si>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</si>
  <si>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</si>
  <si>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</si>
  <si>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</si>
  <si>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</si>
  <si>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</si>
  <si>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</si>
  <si>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</si>
  <si>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</si>
  <si>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</si>
  <si>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</si>
  <si>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</si>
  <si>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</si>
  <si>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</si>
  <si>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</si>
  <si>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</si>
  <si>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</si>
  <si>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</si>
  <si>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</si>
  <si>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</si>
  <si>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</si>
  <si>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</si>
  <si>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</si>
  <si>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</si>
  <si>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</si>
  <si>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</si>
  <si>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</si>
  <si>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</si>
  <si>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</si>
  <si>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</si>
  <si>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</si>
  <si>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</si>
  <si>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</si>
  <si>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</si>
  <si>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</si>
  <si>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</si>
  <si>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</si>
  <si>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</si>
  <si>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</si>
  <si>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</si>
  <si>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</si>
  <si>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</si>
  <si>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</si>
  <si>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</si>
  <si>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</si>
  <si>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</si>
  <si>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</si>
  <si>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</si>
  <si>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</si>
  <si>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</si>
  <si>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</si>
  <si>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</si>
  <si>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</si>
  <si>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</si>
  <si>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</si>
  <si>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</si>
  <si>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</si>
  <si>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</si>
  <si>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</si>
  <si>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</si>
  <si>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</si>
  <si>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</si>
  <si>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</si>
  <si>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</si>
  <si>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</si>
  <si>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</si>
  <si>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</si>
  <si>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</si>
  <si>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</si>
  <si>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</si>
  <si>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</si>
  <si>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</si>
  <si>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</si>
  <si>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</si>
  <si>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</si>
  <si>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</si>
  <si>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</si>
  <si>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</si>
  <si>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</si>
  <si>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</si>
  <si>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</si>
  <si>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</si>
  <si>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</si>
  <si>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</si>
  <si>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</si>
  <si>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</si>
  <si>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</si>
  <si>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</si>
  <si>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</si>
  <si>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</si>
  <si>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</si>
  <si>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</si>
  <si>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</si>
  <si>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</si>
  <si>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</si>
  <si>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</si>
  <si>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</si>
  <si>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</si>
  <si>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</si>
  <si>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</si>
  <si>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</si>
  <si>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</si>
  <si>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</si>
  <si>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</si>
  <si>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</si>
  <si>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</si>
  <si>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</si>
  <si>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</si>
  <si>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</si>
  <si>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</si>
  <si>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</si>
  <si>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</si>
  <si>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</si>
  <si>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</si>
  <si>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</si>
  <si>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</si>
  <si>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</si>
  <si>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</si>
  <si>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</si>
  <si>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</si>
  <si>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</si>
  <si>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</si>
  <si>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</si>
  <si>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</si>
  <si>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</si>
  <si>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</si>
  <si>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</si>
  <si>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</si>
  <si>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</si>
  <si>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</si>
  <si>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</si>
  <si>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</si>
  <si>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</si>
  <si>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</si>
  <si>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</si>
  <si>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</si>
  <si>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</si>
  <si>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</si>
  <si>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</si>
  <si>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</si>
  <si>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</si>
  <si>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</si>
  <si>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</si>
  <si>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</si>
  <si>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</si>
  <si>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</si>
  <si>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</si>
  <si>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</si>
  <si>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</si>
  <si>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</si>
  <si>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</si>
  <si>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</si>
  <si>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</si>
  <si>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</si>
  <si>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</si>
  <si>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</si>
  <si>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</si>
  <si>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</si>
  <si>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</si>
  <si>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</si>
  <si>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</si>
  <si>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</si>
  <si>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</si>
  <si>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</si>
  <si>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</si>
  <si>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</si>
  <si>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</si>
  <si>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</si>
  <si>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</si>
  <si>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</si>
  <si>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</si>
  <si>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</si>
  <si>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</si>
  <si>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</si>
  <si>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</si>
  <si>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</si>
  <si>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</si>
  <si>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</si>
  <si>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</si>
  <si>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</si>
  <si>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</si>
  <si>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</si>
  <si>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</si>
  <si>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</si>
  <si>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</si>
  <si>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</si>
  <si>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</si>
  <si>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</si>
  <si>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</si>
  <si>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</si>
  <si>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</si>
  <si>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</si>
  <si>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</si>
  <si>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</si>
  <si>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</si>
  <si>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</si>
  <si>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</si>
  <si>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</si>
  <si>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</si>
  <si>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</si>
  <si>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</si>
  <si>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</si>
  <si>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</si>
  <si>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</si>
  <si>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</si>
  <si>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</si>
  <si>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</si>
  <si>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</si>
  <si>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</si>
  <si>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</si>
  <si>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</si>
  <si>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</si>
  <si>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</si>
  <si>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</si>
  <si>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</si>
  <si>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</si>
  <si>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</si>
  <si>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</si>
  <si>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</si>
  <si>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</si>
  <si>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</si>
  <si>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</si>
  <si>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</si>
  <si>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</si>
  <si>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</si>
  <si>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</si>
  <si>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</si>
  <si>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</si>
  <si>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</si>
  <si>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</si>
  <si>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</si>
  <si>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</si>
  <si>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</si>
  <si>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</si>
  <si>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</si>
  <si>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</si>
  <si>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</si>
  <si>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</si>
  <si>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</si>
  <si>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</si>
  <si>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</si>
  <si>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</si>
  <si>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</si>
  <si>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</si>
  <si>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</si>
  <si>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</si>
  <si>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</si>
  <si>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</si>
  <si>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</si>
  <si>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</si>
  <si>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</si>
  <si>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</si>
  <si>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</si>
  <si>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</si>
  <si>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</si>
  <si>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</si>
  <si>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</si>
  <si>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</si>
  <si>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</si>
  <si>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</si>
  <si>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</si>
  <si>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</si>
  <si>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</si>
  <si>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</si>
  <si>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</si>
  <si>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</si>
  <si>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</si>
  <si>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</si>
  <si>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</si>
  <si>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</si>
  <si>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</si>
  <si>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</si>
  <si>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</si>
  <si>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</si>
  <si>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</si>
  <si>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</si>
  <si>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</si>
  <si>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</si>
  <si>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</si>
  <si>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</si>
  <si>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</si>
  <si>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</si>
  <si>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</si>
  <si>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</si>
  <si>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</si>
  <si>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</si>
  <si>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</si>
  <si>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</si>
  <si>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</si>
  <si>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</si>
  <si>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</si>
  <si>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</si>
  <si>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</si>
  <si>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</si>
  <si>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</si>
  <si>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</si>
  <si>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</si>
  <si>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</si>
  <si>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</si>
  <si>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</si>
  <si>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</si>
  <si>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</si>
  <si>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</si>
  <si>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</si>
  <si>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</si>
  <si>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</si>
  <si>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</si>
  <si>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</si>
  <si>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</si>
  <si>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</si>
  <si>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</si>
  <si>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</si>
  <si>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</si>
  <si>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</si>
  <si>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</si>
  <si>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</si>
  <si>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</si>
  <si>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</si>
  <si>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</si>
  <si>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</si>
  <si>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</si>
  <si>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</si>
  <si>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</si>
  <si>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</si>
  <si>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</si>
  <si>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</si>
  <si>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</si>
  <si>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</si>
  <si>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</si>
  <si>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</si>
  <si>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</si>
  <si>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</si>
  <si>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</si>
  <si>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</si>
  <si>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</si>
  <si>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</si>
  <si>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</si>
  <si>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</si>
  <si>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</si>
  <si>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</si>
  <si>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</si>
  <si>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</si>
  <si>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</si>
  <si>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</si>
  <si>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</si>
  <si>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</si>
  <si>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</si>
  <si>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</si>
  <si>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</si>
  <si>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</si>
  <si>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</si>
  <si>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</si>
  <si>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</si>
  <si>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</si>
  <si>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</si>
  <si>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</si>
  <si>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</si>
  <si>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</si>
  <si>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</si>
  <si>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</si>
  <si>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</si>
  <si>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</si>
  <si>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</si>
  <si>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</si>
  <si>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</si>
  <si>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</si>
  <si>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</si>
  <si>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</si>
  <si>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</si>
  <si>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</si>
  <si>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</si>
  <si>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</si>
  <si>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</si>
  <si>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</si>
  <si>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</si>
  <si>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</si>
  <si>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</si>
  <si>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</si>
  <si>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</si>
  <si>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</si>
  <si>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</si>
  <si>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</si>
  <si>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</si>
  <si>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</si>
  <si>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</si>
  <si>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</si>
  <si>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</si>
  <si>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</si>
  <si>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</si>
  <si>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</si>
  <si>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</si>
  <si>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</si>
  <si>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</si>
  <si>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</si>
  <si>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</si>
  <si>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</si>
  <si>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</si>
  <si>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</si>
  <si>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</si>
  <si>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</si>
  <si>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</si>
  <si>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</si>
  <si>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</si>
  <si>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</si>
  <si>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</si>
  <si>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</si>
  <si>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</si>
  <si>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</si>
  <si>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</si>
  <si>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</si>
  <si>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</si>
  <si>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</si>
  <si>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</si>
  <si>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</si>
  <si>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</si>
  <si>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</si>
  <si>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</si>
  <si>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</si>
  <si>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</si>
  <si>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</si>
  <si>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</si>
  <si>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</si>
  <si>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</si>
  <si>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</si>
  <si>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</si>
  <si>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</si>
  <si>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</si>
  <si>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</si>
  <si>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</si>
  <si>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</si>
  <si>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</si>
  <si>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</si>
  <si>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</si>
  <si>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</si>
  <si>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</si>
  <si>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</si>
  <si>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</si>
  <si>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</si>
  <si>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</si>
  <si>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</si>
  <si>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</si>
  <si>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</si>
  <si>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</si>
  <si>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</si>
  <si>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</si>
  <si>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</si>
  <si>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</si>
  <si>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</si>
  <si>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</si>
  <si>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</si>
  <si>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</si>
  <si>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</si>
  <si>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</si>
  <si>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</si>
  <si>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</si>
  <si>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</si>
  <si>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</si>
  <si>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</si>
  <si>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</si>
  <si>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</si>
  <si>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</si>
  <si>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</si>
  <si>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</si>
  <si>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</si>
  <si>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</si>
  <si>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</si>
  <si>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</si>
  <si>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</si>
  <si>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</si>
  <si>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</si>
  <si>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</si>
  <si>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</si>
  <si>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</si>
  <si>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</si>
  <si>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</si>
  <si>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</si>
  <si>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</si>
  <si>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</si>
  <si>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</si>
  <si>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</si>
  <si>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</si>
  <si>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</si>
  <si>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</si>
  <si>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</si>
  <si>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</si>
  <si>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</si>
  <si>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</si>
  <si>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</si>
  <si>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</si>
  <si>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</si>
  <si>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</si>
  <si>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</si>
  <si>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</si>
  <si>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</si>
  <si>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</si>
  <si>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</si>
  <si>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</si>
  <si>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</si>
  <si>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</si>
  <si>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</si>
  <si>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</si>
  <si>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</si>
  <si>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</si>
  <si>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</si>
  <si>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</si>
  <si>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</si>
  <si>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</si>
  <si>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</si>
  <si>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</si>
  <si>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</si>
  <si>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</si>
  <si>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</si>
  <si>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</si>
  <si>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</si>
  <si>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</si>
  <si>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</si>
  <si>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</si>
  <si>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</si>
  <si>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</si>
  <si>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</si>
  <si>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</si>
  <si>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</si>
  <si>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</si>
  <si>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</si>
  <si>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</si>
  <si>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</si>
  <si>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</si>
  <si>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</si>
  <si>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</si>
  <si>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2133232#1</t>
  </si>
  <si>
    <t>Redico SpA</t>
  </si>
  <si>
    <t>3474625#1</t>
  </si>
  <si>
    <t>Trmusicdj</t>
  </si>
  <si>
    <t>Pending sf refresh</t>
  </si>
  <si>
    <t>4493634#1</t>
  </si>
  <si>
    <t>Eksconstructora</t>
  </si>
  <si>
    <t>4534594#1</t>
  </si>
  <si>
    <t>Equinox</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</si>
  <si>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</si>
  <si>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</si>
  <si>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</si>
  <si>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</si>
  <si>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</si>
  <si>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</si>
  <si>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</si>
  <si>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</si>
  <si>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</si>
  <si>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</si>
  <si>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</si>
  <si>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</si>
  <si>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</si>
  <si>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</si>
  <si>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</si>
  <si>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</si>
  <si>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</si>
  <si>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</si>
  <si>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</si>
  <si>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</si>
  <si>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</si>
  <si>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</si>
  <si>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889465#1</t>
  </si>
  <si>
    <t>Instituto Culinario de México AC</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</si>
  <si>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</si>
  <si>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</si>
  <si>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</si>
  <si>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</si>
  <si>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</si>
  <si>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</si>
  <si>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</si>
  <si>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</si>
  <si>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</si>
  <si>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</si>
  <si>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</si>
  <si>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</si>
  <si>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</si>
  <si>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</si>
  <si>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</si>
  <si>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</si>
  <si>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</si>
  <si>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</si>
  <si>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</si>
  <si>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</si>
  <si>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</si>
  <si>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</si>
  <si>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</si>
  <si>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</si>
  <si>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</si>
  <si>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</si>
  <si>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</si>
  <si>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</si>
  <si>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</si>
  <si>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</si>
  <si>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</si>
  <si>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</si>
  <si>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</si>
  <si>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</si>
  <si>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</si>
  <si>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</si>
  <si>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</si>
  <si>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</si>
  <si>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</si>
  <si>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</si>
  <si>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</si>
  <si>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</si>
  <si>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</si>
  <si>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</si>
  <si>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</si>
  <si>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</si>
  <si>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</si>
  <si>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</si>
  <si>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</si>
  <si>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</si>
  <si>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</si>
  <si>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</si>
  <si>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</si>
  <si>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</si>
  <si>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</si>
  <si>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</si>
  <si>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</si>
  <si>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4547706#1</t>
  </si>
  <si>
    <t>Somaxagro</t>
  </si>
  <si>
    <t>3874832#1</t>
  </si>
  <si>
    <t>Lorenzigt</t>
  </si>
  <si>
    <t>4469198#1</t>
  </si>
  <si>
    <t>Clinicacardiovasculardelcaribe</t>
  </si>
  <si>
    <t>4477603#1</t>
  </si>
  <si>
    <t>Corporativoandalucia</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</si>
  <si>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</si>
  <si>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</si>
  <si>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</si>
  <si>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</si>
  <si>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</si>
  <si>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</si>
  <si>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</si>
  <si>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</si>
  <si>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</si>
  <si>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</si>
  <si>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</si>
  <si>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</si>
  <si>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</si>
  <si>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</si>
  <si>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4197087#1</t>
  </si>
  <si>
    <t>Jesaconstrucciones</t>
  </si>
  <si>
    <t>4551687#1</t>
  </si>
  <si>
    <t>Caremax</t>
  </si>
  <si>
    <t>4656885#1</t>
  </si>
  <si>
    <t>PM + A Arquitectos</t>
  </si>
  <si>
    <t>4547020#1</t>
  </si>
  <si>
    <t>Revestirsa</t>
  </si>
  <si>
    <t>4608666#1</t>
  </si>
  <si>
    <t>Andreayluisa</t>
  </si>
  <si>
    <t>4569821#1</t>
  </si>
  <si>
    <t>PADS Colombia</t>
  </si>
  <si>
    <t xml:space="preserve"> 4590462#1</t>
  </si>
  <si>
    <t>Jblcomercial</t>
  </si>
  <si>
    <t>4459052#1</t>
  </si>
  <si>
    <t>Aih</t>
  </si>
  <si>
    <t>4656884#1</t>
  </si>
  <si>
    <t>Origen Arquitectos</t>
  </si>
  <si>
    <t>2268544#1, 1491498#1</t>
  </si>
  <si>
    <t>Almacenar</t>
  </si>
  <si>
    <t>4654710#1</t>
  </si>
  <si>
    <t>Panacompu</t>
  </si>
  <si>
    <t>4580026#1</t>
  </si>
  <si>
    <t>Obenteck</t>
  </si>
  <si>
    <t>4416758#1, 3537868#2</t>
  </si>
  <si>
    <t>Ecomod</t>
  </si>
  <si>
    <t>4621400#1</t>
  </si>
  <si>
    <t>Delmec</t>
  </si>
  <si>
    <t>726326#2</t>
  </si>
  <si>
    <t>Oled Inmobiliaria</t>
  </si>
  <si>
    <t>804064#1</t>
  </si>
  <si>
    <t>Fram3dstudio</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</si>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</sst>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fdd7343-450a-4f53-bc29-8a0d4fbe16a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88" sheet="July"/>
  </cacheSource>
  <cacheFields>
    <cacheField name="Date" numFmtId="164">
      <sharedItems containsDate="1" containsString="0" containsBlank="1">
        <d v="2026-07-13T00:00:00Z"/>
        <d v="2026-07-15T00:00:00Z"/>
        <d v="2026-07-09T00:00:00Z"/>
        <d v="2026-07-1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889465#1"/>
        <s v="4389174#1"/>
        <s v="4609209#1"/>
        <s v="4657331#1"/>
        <s v="4550292#1"/>
        <s v="4183383#1"/>
        <s v="4368565#1"/>
        <s v="4519362#1"/>
        <s v="4477603#1"/>
        <s v="4514189#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Instituto Culinario de México AC"/>
        <s v="Sigosa"/>
        <s v="Indheca Grupo Constructor"/>
        <s v="Corporaciond"/>
        <s v="Gcomsurlab"/>
        <s v="Vintagesmacpro"/>
        <s v="Grupogale"/>
        <s v="Isacorporativo"/>
        <s v="Corporativoandalucia"/>
        <s v="Naviempaques"/>
        <m/>
      </sharedItems>
    </cacheField>
    <cacheField name="Country" numFmtId="0">
      <sharedItems containsBlank="1">
        <s v="Mexico"/>
        <s v="Costa Rica"/>
        <s v="Nicaragua"/>
        <s v="Honduras"/>
        <s v="Dominican Republic"/>
        <s v="Guatemala"/>
        <m/>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89" sheet="July"/>
  </cacheSource>
  <cacheFields>
    <cacheField name="Date" numFmtId="164">
      <sharedItems containsDate="1" containsString="0" containsBlank="1">
        <d v="2026-07-14T00:00:00Z"/>
        <d v="2026-07-15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axis="axisRow" dataField="1" compact="0" outline="0" multipleItemSelectionAllowed="1" showAll="0" sortType="ascending">
      <items>
        <item x="6"/>
        <item x="1"/>
        <item x="4"/>
        <item x="5"/>
        <item x="3"/>
        <item x="0"/>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89"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89"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fdd7343-450a-4f53-bc29-8a0d4fbe16a4}" id="{1c1013aa-4c1b-4220-ad68-0e6ab51e2bf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28</v>
      </c>
      <c r="F55" s="246">
        <f t="shared" ref="F55:F57" si="3">C55-E55</f>
        <v>22</v>
      </c>
      <c r="G55" s="10"/>
      <c r="H55" s="23" t="s">
        <v>11</v>
      </c>
      <c r="I55" s="36">
        <v>25.0</v>
      </c>
      <c r="J55" s="10"/>
      <c r="K55" s="33">
        <f>SUM(SUMIF($K$40:$K$53, "Argentina",$L$40:$L$53))</f>
        <v>15</v>
      </c>
      <c r="L55" s="33">
        <f t="shared" ref="L55:L59" si="4">I55-K55</f>
        <v>10</v>
      </c>
    </row>
    <row r="56" outlineLevel="1">
      <c r="B56" s="19" t="s">
        <v>952</v>
      </c>
      <c r="C56" s="32">
        <v>40.0</v>
      </c>
      <c r="D56" s="10"/>
      <c r="E56" s="33">
        <f>SUM(SUMIF($E$40:$E$53,"Dominican Republic",$F$40:$F$53), SUMIF($E$40:$E$53,"Panama",$F$40:$F$53), SUMIF($E$40:$E$53,"Costa Rica",$F$40:$F$53))</f>
        <v>3</v>
      </c>
      <c r="F56" s="246">
        <f t="shared" si="3"/>
        <v>37</v>
      </c>
      <c r="G56" s="10"/>
      <c r="H56" s="22" t="s">
        <v>18</v>
      </c>
      <c r="I56" s="36">
        <v>25.0</v>
      </c>
      <c r="J56" s="10"/>
      <c r="K56" s="33">
        <f>SUM(SUMIF($K$40:$K$53, "Chile",$L$40:$L$53))</f>
        <v>6</v>
      </c>
      <c r="L56" s="33">
        <f t="shared" si="4"/>
        <v>19</v>
      </c>
    </row>
    <row r="57" outlineLevel="1">
      <c r="B57" s="19" t="s">
        <v>953</v>
      </c>
      <c r="C57" s="32">
        <v>30.0</v>
      </c>
      <c r="D57" s="10"/>
      <c r="E57" s="33">
        <f>SUM(SUMIF($E$40:$E$53,"Nicaragua",$F$40:$F$53), SUMIF($E$40:$E$53,"Guatemala",$F$40:$F$53), SUMIF($E$40:$E$53,"El Salvador",$F$40:$F$53), SUMIF($E$40:$E$53,"Belize",$F$40:$F$53), SUMIF($E$40:$E$53,"Honduras",$F$40:$F$53))</f>
        <v>4</v>
      </c>
      <c r="F57" s="246">
        <f t="shared" si="3"/>
        <v>26</v>
      </c>
      <c r="G57" s="10"/>
      <c r="H57" s="23" t="s">
        <v>954</v>
      </c>
      <c r="I57" s="36">
        <v>35.0</v>
      </c>
      <c r="J57" s="10"/>
      <c r="K57" s="33">
        <f>SUM(SUMIF($K$40:$K$53, "Ecuador",$L$40:$L$53), SUMIF($K$40:$K$53, "Colombia",$L$40:$L$53))</f>
        <v>5</v>
      </c>
      <c r="L57" s="33">
        <f t="shared" si="4"/>
        <v>30</v>
      </c>
    </row>
    <row r="58" outlineLevel="1">
      <c r="D58" s="10"/>
      <c r="E58" s="37" t="s">
        <v>40</v>
      </c>
      <c r="F58" s="38">
        <f>sum(C55:C57)</f>
        <v>120</v>
      </c>
      <c r="G58" s="10"/>
      <c r="H58" s="22" t="s">
        <v>23</v>
      </c>
      <c r="I58" s="36">
        <v>15.0</v>
      </c>
      <c r="J58" s="10"/>
      <c r="K58" s="33">
        <f>SUM(SUMIF($K$40:$K$53, "Peru",$L$40:$L$53))</f>
        <v>8</v>
      </c>
      <c r="L58" s="33">
        <f t="shared" si="4"/>
        <v>7</v>
      </c>
    </row>
    <row r="59" outlineLevel="1">
      <c r="D59" s="10"/>
      <c r="E59" s="37" t="s">
        <v>41</v>
      </c>
      <c r="F59" s="38">
        <f>SUM(F55:F57)</f>
        <v>85</v>
      </c>
      <c r="G59" s="10"/>
      <c r="H59" s="23" t="s">
        <v>2340</v>
      </c>
      <c r="I59" s="36">
        <v>20.0</v>
      </c>
      <c r="J59" s="10"/>
      <c r="K59" s="33">
        <f>SUM(SUMIF($K$40:$K$53, "Bolivia",$L$40:$L$53), SUMIF($K$40:$K$53, "Paraguay",$L$40:$L$53), SUMIF($K$40:$K$53, "Uruguay",$L$40:$L$53))</f>
        <v>7</v>
      </c>
      <c r="L59" s="33">
        <f t="shared" si="4"/>
        <v>13</v>
      </c>
    </row>
    <row r="60" outlineLevel="1">
      <c r="D60" s="10"/>
      <c r="G60" s="10"/>
      <c r="H60" s="10"/>
      <c r="I60" s="10"/>
      <c r="J60" s="10"/>
      <c r="K60" s="37" t="s">
        <v>40</v>
      </c>
      <c r="L60" s="247">
        <f>sum(I55:I59)</f>
        <v>120</v>
      </c>
    </row>
    <row r="61" outlineLevel="1">
      <c r="G61" s="10"/>
      <c r="H61" s="10"/>
      <c r="I61" s="10"/>
      <c r="J61" s="10"/>
      <c r="K61" s="37" t="s">
        <v>41</v>
      </c>
      <c r="L61" s="38">
        <f>SUM(L55:L59)</f>
        <v>79</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270">
        <v>46216.0</v>
      </c>
      <c r="S2" s="109" t="s">
        <v>5835</v>
      </c>
      <c r="T2" s="109" t="s">
        <v>5836</v>
      </c>
      <c r="U2" s="58" t="s">
        <v>22</v>
      </c>
      <c r="V2" s="58" t="s">
        <v>20</v>
      </c>
      <c r="W2" s="61"/>
      <c r="X2" s="269" t="b">
        <v>1</v>
      </c>
      <c r="Z2" s="270">
        <v>46217.0</v>
      </c>
      <c r="AA2" s="109" t="s">
        <v>5837</v>
      </c>
      <c r="AB2" s="109" t="s">
        <v>5838</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5839</v>
      </c>
      <c r="D3" s="507" t="s">
        <v>5840</v>
      </c>
      <c r="E3" s="504" t="s">
        <v>16</v>
      </c>
      <c r="F3" s="391" t="s">
        <v>2344</v>
      </c>
      <c r="G3" s="61"/>
      <c r="H3" s="269" t="b">
        <v>1</v>
      </c>
      <c r="J3" s="270">
        <v>46211.0</v>
      </c>
      <c r="K3" s="109" t="s">
        <v>5841</v>
      </c>
      <c r="L3" s="109" t="s">
        <v>5842</v>
      </c>
      <c r="M3" s="58" t="s">
        <v>18</v>
      </c>
      <c r="N3" s="58" t="s">
        <v>20</v>
      </c>
      <c r="O3" s="61"/>
      <c r="P3" s="269" t="b">
        <v>1</v>
      </c>
      <c r="R3" s="270">
        <v>46216.0</v>
      </c>
      <c r="S3" s="109" t="s">
        <v>5843</v>
      </c>
      <c r="T3" s="109" t="s">
        <v>5844</v>
      </c>
      <c r="U3" s="58" t="s">
        <v>22</v>
      </c>
      <c r="V3" s="58" t="s">
        <v>20</v>
      </c>
      <c r="W3" s="61"/>
      <c r="X3" s="269" t="b">
        <v>1</v>
      </c>
      <c r="Z3" s="514">
        <v>46217.0</v>
      </c>
      <c r="AA3" s="312" t="s">
        <v>5845</v>
      </c>
      <c r="AB3" s="417" t="s">
        <v>5846</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5847</v>
      </c>
      <c r="D4" s="109" t="s">
        <v>5848</v>
      </c>
      <c r="E4" s="58" t="s">
        <v>24</v>
      </c>
      <c r="F4" s="58" t="s">
        <v>2347</v>
      </c>
      <c r="G4" s="61"/>
      <c r="H4" s="269" t="b">
        <v>1</v>
      </c>
      <c r="J4" s="270">
        <v>46211.0</v>
      </c>
      <c r="K4" s="109" t="s">
        <v>5849</v>
      </c>
      <c r="L4" s="109" t="s">
        <v>5850</v>
      </c>
      <c r="M4" s="58" t="s">
        <v>18</v>
      </c>
      <c r="N4" s="58" t="s">
        <v>20</v>
      </c>
      <c r="O4" s="61"/>
      <c r="P4" s="269" t="b">
        <v>1</v>
      </c>
      <c r="R4" s="369">
        <v>46218.0</v>
      </c>
      <c r="S4" s="326" t="s">
        <v>5299</v>
      </c>
      <c r="T4" s="326" t="s">
        <v>5300</v>
      </c>
      <c r="U4" s="370" t="s">
        <v>10</v>
      </c>
      <c r="V4" s="370" t="s">
        <v>28</v>
      </c>
      <c r="W4" s="195"/>
      <c r="X4" s="371" t="b">
        <v>1</v>
      </c>
      <c r="Z4" s="513">
        <v>46217.0</v>
      </c>
      <c r="AA4" s="312" t="s">
        <v>5851</v>
      </c>
      <c r="AB4" s="465" t="s">
        <v>5852</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5853</v>
      </c>
      <c r="D5" s="109" t="s">
        <v>5854</v>
      </c>
      <c r="E5" s="58" t="s">
        <v>22</v>
      </c>
      <c r="F5" s="58" t="s">
        <v>2347</v>
      </c>
      <c r="G5" s="61"/>
      <c r="H5" s="269" t="b">
        <v>1</v>
      </c>
      <c r="J5" s="270">
        <v>46211.0</v>
      </c>
      <c r="K5" s="109" t="s">
        <v>5855</v>
      </c>
      <c r="L5" s="109" t="s">
        <v>5856</v>
      </c>
      <c r="M5" s="58" t="s">
        <v>11</v>
      </c>
      <c r="N5" s="58" t="s">
        <v>20</v>
      </c>
      <c r="O5" s="109"/>
      <c r="P5" s="269" t="b">
        <v>1</v>
      </c>
      <c r="R5" s="270">
        <v>46212.0</v>
      </c>
      <c r="S5" s="312" t="s">
        <v>5857</v>
      </c>
      <c r="T5" s="486" t="s">
        <v>5858</v>
      </c>
      <c r="U5" s="58" t="s">
        <v>32</v>
      </c>
      <c r="V5" s="58" t="s">
        <v>2347</v>
      </c>
      <c r="W5" s="61"/>
      <c r="X5" s="269" t="b">
        <v>1</v>
      </c>
      <c r="Z5" s="403">
        <v>46217.0</v>
      </c>
      <c r="AA5" s="294" t="s">
        <v>5859</v>
      </c>
      <c r="AB5" s="294" t="s">
        <v>5860</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5861</v>
      </c>
      <c r="D6" s="109" t="s">
        <v>5862</v>
      </c>
      <c r="E6" s="58" t="s">
        <v>22</v>
      </c>
      <c r="F6" s="58" t="s">
        <v>2347</v>
      </c>
      <c r="G6" s="61"/>
      <c r="H6" s="269" t="b">
        <v>1</v>
      </c>
      <c r="J6" s="270">
        <v>46211.0</v>
      </c>
      <c r="K6" s="109" t="s">
        <v>5863</v>
      </c>
      <c r="L6" s="109" t="s">
        <v>5864</v>
      </c>
      <c r="M6" s="58" t="s">
        <v>25</v>
      </c>
      <c r="N6" s="58" t="s">
        <v>20</v>
      </c>
      <c r="O6" s="109"/>
      <c r="P6" s="269" t="b">
        <v>1</v>
      </c>
      <c r="R6" s="369">
        <v>46216.0</v>
      </c>
      <c r="S6" s="326" t="s">
        <v>5865</v>
      </c>
      <c r="T6" s="326" t="s">
        <v>5866</v>
      </c>
      <c r="U6" s="370" t="s">
        <v>22</v>
      </c>
      <c r="V6" s="370" t="s">
        <v>20</v>
      </c>
      <c r="W6" s="195"/>
      <c r="X6" s="371" t="b">
        <v>1</v>
      </c>
      <c r="Z6" s="401">
        <v>46217.0</v>
      </c>
      <c r="AA6" s="273" t="s">
        <v>5867</v>
      </c>
      <c r="AB6" s="273" t="s">
        <v>5868</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5869</v>
      </c>
      <c r="D7" s="411" t="s">
        <v>5870</v>
      </c>
      <c r="E7" s="295" t="s">
        <v>22</v>
      </c>
      <c r="F7" s="58" t="s">
        <v>12</v>
      </c>
      <c r="G7" s="61"/>
      <c r="H7" s="269" t="b">
        <v>1</v>
      </c>
      <c r="J7" s="270">
        <v>46211.0</v>
      </c>
      <c r="K7" s="109" t="s">
        <v>5871</v>
      </c>
      <c r="L7" s="109" t="s">
        <v>5872</v>
      </c>
      <c r="M7" s="58" t="s">
        <v>11</v>
      </c>
      <c r="N7" s="58" t="s">
        <v>20</v>
      </c>
      <c r="O7" s="61"/>
      <c r="P7" s="269" t="b">
        <v>1</v>
      </c>
      <c r="R7" s="270">
        <v>46216.0</v>
      </c>
      <c r="S7" s="109" t="s">
        <v>5873</v>
      </c>
      <c r="T7" s="109" t="s">
        <v>5874</v>
      </c>
      <c r="U7" s="58" t="s">
        <v>22</v>
      </c>
      <c r="V7" s="58" t="s">
        <v>20</v>
      </c>
      <c r="W7" s="61"/>
      <c r="X7" s="269" t="b">
        <v>1</v>
      </c>
      <c r="Z7" s="514">
        <v>46217.0</v>
      </c>
      <c r="AA7" s="312" t="s">
        <v>5875</v>
      </c>
      <c r="AB7" s="417" t="s">
        <v>5876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5877</v>
      </c>
      <c r="D8" s="413" t="s">
        <v>5878</v>
      </c>
      <c r="E8" s="274" t="s">
        <v>19</v>
      </c>
      <c r="F8" s="58" t="s">
        <v>12</v>
      </c>
      <c r="G8" s="61"/>
      <c r="H8" s="269" t="b">
        <v>1</v>
      </c>
      <c r="J8" s="270">
        <v>46211.0</v>
      </c>
      <c r="K8" s="109" t="s">
        <v>5879</v>
      </c>
      <c r="L8" s="109" t="s">
        <v>5880</v>
      </c>
      <c r="M8" s="58" t="s">
        <v>11</v>
      </c>
      <c r="N8" s="58" t="s">
        <v>20</v>
      </c>
      <c r="O8" s="61"/>
      <c r="P8" s="269" t="b">
        <v>1</v>
      </c>
      <c r="R8" s="369">
        <v>46216.0</v>
      </c>
      <c r="S8" s="61" t="s">
        <v>5881</v>
      </c>
      <c r="T8" s="326" t="s">
        <v>5882</v>
      </c>
      <c r="U8" s="370" t="s">
        <v>22</v>
      </c>
      <c r="V8" s="370" t="s">
        <v>2344</v>
      </c>
      <c r="W8" s="326"/>
      <c r="X8" s="371" t="b">
        <v>1</v>
      </c>
      <c r="Z8" s="513">
        <v>46217.0</v>
      </c>
      <c r="AA8" s="312" t="s">
        <v>5883</v>
      </c>
      <c r="AB8" s="465" t="s">
        <v>5884</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5885</v>
      </c>
      <c r="D9" s="411" t="s">
        <v>5886</v>
      </c>
      <c r="E9" s="295" t="s">
        <v>10</v>
      </c>
      <c r="F9" s="58" t="s">
        <v>12</v>
      </c>
      <c r="G9" s="61"/>
      <c r="H9" s="269" t="b">
        <v>1</v>
      </c>
      <c r="J9" s="514">
        <v>46211.0</v>
      </c>
      <c r="K9" s="417" t="s">
        <v>5887</v>
      </c>
      <c r="L9" s="417" t="s">
        <v>5888</v>
      </c>
      <c r="M9" s="418" t="s">
        <v>11</v>
      </c>
      <c r="N9" s="418" t="s">
        <v>20</v>
      </c>
      <c r="O9" s="61"/>
      <c r="P9" s="269" t="b">
        <v>1</v>
      </c>
      <c r="R9" s="270">
        <v>46213.0</v>
      </c>
      <c r="S9" s="109" t="s">
        <v>5889</v>
      </c>
      <c r="T9" s="373" t="s">
        <v>5890</v>
      </c>
      <c r="U9" s="58" t="s">
        <v>22</v>
      </c>
      <c r="V9" s="58" t="s">
        <v>20</v>
      </c>
      <c r="W9" s="61"/>
      <c r="X9" s="269" t="b">
        <v>1</v>
      </c>
      <c r="Z9" s="514">
        <v>46218.0</v>
      </c>
      <c r="AA9" s="294" t="s">
        <v>5891</v>
      </c>
      <c r="AB9" s="411" t="s">
        <v>5892</v>
      </c>
      <c r="AC9" s="391" t="s">
        <v>23</v>
      </c>
      <c r="AD9" s="418" t="s">
        <v>12</v>
      </c>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5893</v>
      </c>
      <c r="D10" s="413" t="s">
        <v>5894</v>
      </c>
      <c r="E10" s="274" t="s">
        <v>16</v>
      </c>
      <c r="F10" s="58" t="s">
        <v>12</v>
      </c>
      <c r="G10" s="61"/>
      <c r="H10" s="269" t="b">
        <v>1</v>
      </c>
      <c r="J10" s="513">
        <v>46211.0</v>
      </c>
      <c r="K10" s="465" t="s">
        <v>5895</v>
      </c>
      <c r="L10" s="465" t="s">
        <v>5896</v>
      </c>
      <c r="M10" s="492" t="s">
        <v>11</v>
      </c>
      <c r="N10" s="492" t="s">
        <v>20</v>
      </c>
      <c r="O10" s="109"/>
      <c r="P10" s="269" t="b">
        <v>1</v>
      </c>
      <c r="R10" s="270">
        <v>46213.0</v>
      </c>
      <c r="S10" s="109" t="s">
        <v>5897</v>
      </c>
      <c r="T10" s="373" t="s">
        <v>5898</v>
      </c>
      <c r="U10" s="58" t="s">
        <v>22</v>
      </c>
      <c r="V10" s="58" t="s">
        <v>20</v>
      </c>
      <c r="W10" s="61"/>
      <c r="X10" s="269" t="b">
        <v>1</v>
      </c>
      <c r="Z10" s="513">
        <v>46218.0</v>
      </c>
      <c r="AA10" s="273" t="s">
        <v>5899</v>
      </c>
      <c r="AB10" s="413" t="s">
        <v>5900</v>
      </c>
      <c r="AC10" s="402" t="s">
        <v>11</v>
      </c>
      <c r="AD10" s="418" t="s">
        <v>12</v>
      </c>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5901</v>
      </c>
      <c r="D11" s="109" t="s">
        <v>5902</v>
      </c>
      <c r="E11" s="58" t="s">
        <v>22</v>
      </c>
      <c r="F11" s="58" t="s">
        <v>2347</v>
      </c>
      <c r="G11" s="61"/>
      <c r="H11" s="269" t="b">
        <v>1</v>
      </c>
      <c r="J11" s="403">
        <v>46211.0</v>
      </c>
      <c r="K11" s="294" t="s">
        <v>5903</v>
      </c>
      <c r="L11" s="294" t="s">
        <v>5904</v>
      </c>
      <c r="M11" s="295" t="s">
        <v>23</v>
      </c>
      <c r="N11" s="295" t="s">
        <v>2337</v>
      </c>
      <c r="O11" s="109"/>
      <c r="P11" s="269" t="b">
        <v>1</v>
      </c>
      <c r="R11" s="270">
        <v>46213.0</v>
      </c>
      <c r="S11" s="312" t="s">
        <v>5905</v>
      </c>
      <c r="T11" s="373" t="s">
        <v>5906</v>
      </c>
      <c r="U11" s="58" t="s">
        <v>22</v>
      </c>
      <c r="V11" s="58" t="s">
        <v>20</v>
      </c>
      <c r="W11" s="61"/>
      <c r="X11" s="269" t="b">
        <v>1</v>
      </c>
      <c r="Z11" s="270">
        <v>46218.0</v>
      </c>
      <c r="AA11" s="294" t="s">
        <v>5907</v>
      </c>
      <c r="AB11" s="411" t="s">
        <v>5908</v>
      </c>
      <c r="AC11" s="391" t="s">
        <v>11</v>
      </c>
      <c r="AD11" s="418" t="s">
        <v>12</v>
      </c>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5909</v>
      </c>
      <c r="D12" s="417" t="s">
        <v>5910</v>
      </c>
      <c r="E12" s="418" t="s">
        <v>10</v>
      </c>
      <c r="F12" s="58" t="s">
        <v>2347</v>
      </c>
      <c r="G12" s="61"/>
      <c r="H12" s="269" t="b">
        <v>1</v>
      </c>
      <c r="J12" s="401">
        <v>46211.0</v>
      </c>
      <c r="K12" s="273" t="s">
        <v>5911</v>
      </c>
      <c r="L12" s="273" t="s">
        <v>5912</v>
      </c>
      <c r="M12" s="274" t="s">
        <v>11</v>
      </c>
      <c r="N12" s="274" t="s">
        <v>2337</v>
      </c>
      <c r="O12" s="109"/>
      <c r="P12" s="269" t="b">
        <v>1</v>
      </c>
      <c r="R12" s="270">
        <v>46216.0</v>
      </c>
      <c r="S12" s="326" t="s">
        <v>5913</v>
      </c>
      <c r="T12" s="326" t="s">
        <v>5914</v>
      </c>
      <c r="U12" s="58" t="s">
        <v>22</v>
      </c>
      <c r="V12" s="58" t="s">
        <v>9</v>
      </c>
      <c r="W12" s="326" t="s">
        <v>5915</v>
      </c>
      <c r="X12" s="371" t="b">
        <v>1</v>
      </c>
      <c r="Z12" s="270">
        <v>46218.0</v>
      </c>
      <c r="AA12" s="273" t="s">
        <v>5916</v>
      </c>
      <c r="AB12" s="413" t="s">
        <v>5917</v>
      </c>
      <c r="AC12" s="402" t="s">
        <v>27</v>
      </c>
      <c r="AD12" s="418" t="s">
        <v>12</v>
      </c>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5918</v>
      </c>
      <c r="D13" s="465" t="s">
        <v>5919</v>
      </c>
      <c r="E13" s="492" t="s">
        <v>19</v>
      </c>
      <c r="F13" s="58" t="s">
        <v>2347</v>
      </c>
      <c r="G13" s="61"/>
      <c r="H13" s="269" t="b">
        <v>1</v>
      </c>
      <c r="J13" s="403">
        <v>46211.0</v>
      </c>
      <c r="K13" s="294" t="s">
        <v>5920</v>
      </c>
      <c r="L13" s="294" t="s">
        <v>5921</v>
      </c>
      <c r="M13" s="295" t="s">
        <v>30</v>
      </c>
      <c r="N13" s="295" t="s">
        <v>2337</v>
      </c>
      <c r="O13" s="61"/>
      <c r="P13" s="269" t="b">
        <v>1</v>
      </c>
      <c r="R13" s="380">
        <v>46213.0</v>
      </c>
      <c r="S13" s="294" t="s">
        <v>5922</v>
      </c>
      <c r="T13" s="294" t="s">
        <v>5923</v>
      </c>
      <c r="U13" s="409" t="s">
        <v>22</v>
      </c>
      <c r="V13" s="504" t="s">
        <v>2338</v>
      </c>
      <c r="W13" s="61"/>
      <c r="X13" s="269" t="b">
        <v>1</v>
      </c>
      <c r="Z13" s="270">
        <v>46218.0</v>
      </c>
      <c r="AA13" s="294" t="s">
        <v>5924</v>
      </c>
      <c r="AB13" s="411" t="s">
        <v>5925</v>
      </c>
      <c r="AC13" s="391" t="s">
        <v>11</v>
      </c>
      <c r="AD13" s="418" t="s">
        <v>12</v>
      </c>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194"/>
      <c r="C14" s="61"/>
      <c r="D14" s="61"/>
      <c r="E14" s="81"/>
      <c r="F14" s="81"/>
      <c r="G14" s="61"/>
      <c r="H14" s="291"/>
      <c r="J14" s="401">
        <v>46211.0</v>
      </c>
      <c r="K14" s="273" t="s">
        <v>5926</v>
      </c>
      <c r="L14" s="273" t="s">
        <v>5927</v>
      </c>
      <c r="M14" s="274" t="s">
        <v>18</v>
      </c>
      <c r="N14" s="274" t="s">
        <v>2337</v>
      </c>
      <c r="O14" s="61"/>
      <c r="P14" s="269" t="b">
        <v>1</v>
      </c>
      <c r="R14" s="560">
        <v>46218.0</v>
      </c>
      <c r="S14" s="168" t="s">
        <v>5928</v>
      </c>
      <c r="T14" s="168" t="s">
        <v>5929</v>
      </c>
      <c r="U14" s="561" t="s">
        <v>22</v>
      </c>
      <c r="V14" s="561" t="s">
        <v>9</v>
      </c>
      <c r="W14" s="109"/>
      <c r="X14" s="269"/>
      <c r="Z14" s="270">
        <v>46218.0</v>
      </c>
      <c r="AA14" s="273" t="s">
        <v>5930</v>
      </c>
      <c r="AB14" s="413" t="s">
        <v>5931</v>
      </c>
      <c r="AC14" s="402" t="s">
        <v>11</v>
      </c>
      <c r="AD14" s="418" t="s">
        <v>12</v>
      </c>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5932</v>
      </c>
      <c r="D15" s="417" t="s">
        <v>5933</v>
      </c>
      <c r="E15" s="418" t="s">
        <v>16</v>
      </c>
      <c r="F15" s="418" t="s">
        <v>2347</v>
      </c>
      <c r="G15" s="61"/>
      <c r="H15" s="269" t="b">
        <v>1</v>
      </c>
      <c r="J15" s="403">
        <v>46211.0</v>
      </c>
      <c r="K15" s="294" t="s">
        <v>5934</v>
      </c>
      <c r="L15" s="294" t="s">
        <v>5935</v>
      </c>
      <c r="M15" s="295" t="s">
        <v>27</v>
      </c>
      <c r="N15" s="295" t="s">
        <v>2337</v>
      </c>
      <c r="O15" s="61"/>
      <c r="P15" s="269" t="b">
        <v>1</v>
      </c>
      <c r="R15" s="562">
        <v>46218.0</v>
      </c>
      <c r="S15" s="174" t="s">
        <v>5936</v>
      </c>
      <c r="T15" s="174" t="s">
        <v>5937</v>
      </c>
      <c r="U15" s="563" t="s">
        <v>19</v>
      </c>
      <c r="V15" s="563" t="s">
        <v>9</v>
      </c>
      <c r="W15" s="61"/>
      <c r="X15" s="269"/>
      <c r="Z15" s="270">
        <v>46218.0</v>
      </c>
      <c r="AA15" s="294" t="s">
        <v>5938</v>
      </c>
      <c r="AB15" s="411" t="s">
        <v>5939</v>
      </c>
      <c r="AC15" s="391" t="s">
        <v>11</v>
      </c>
      <c r="AD15" s="418" t="s">
        <v>12</v>
      </c>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5940</v>
      </c>
      <c r="D16" s="465" t="s">
        <v>5941</v>
      </c>
      <c r="E16" s="492" t="s">
        <v>44</v>
      </c>
      <c r="F16" s="492" t="s">
        <v>20</v>
      </c>
      <c r="G16" s="427"/>
      <c r="H16" s="269" t="b">
        <v>1</v>
      </c>
      <c r="J16" s="401">
        <v>46211.0</v>
      </c>
      <c r="K16" s="273" t="s">
        <v>5942</v>
      </c>
      <c r="L16" s="273" t="s">
        <v>5943</v>
      </c>
      <c r="M16" s="274" t="s">
        <v>11</v>
      </c>
      <c r="N16" s="274" t="s">
        <v>2337</v>
      </c>
      <c r="O16" s="61"/>
      <c r="P16" s="269" t="b">
        <v>1</v>
      </c>
      <c r="R16" s="562">
        <v>46218.0</v>
      </c>
      <c r="S16" s="564" t="s">
        <v>5944</v>
      </c>
      <c r="T16" s="417" t="s">
        <v>5945</v>
      </c>
      <c r="U16" s="418" t="s">
        <v>22</v>
      </c>
      <c r="V16" s="418" t="s">
        <v>9</v>
      </c>
      <c r="W16" s="61"/>
      <c r="X16" s="269" t="b">
        <v>1</v>
      </c>
      <c r="Z16" s="270">
        <v>46218.0</v>
      </c>
      <c r="AA16" s="273" t="s">
        <v>5946</v>
      </c>
      <c r="AB16" s="413" t="s">
        <v>5947</v>
      </c>
      <c r="AC16" s="402" t="s">
        <v>11</v>
      </c>
      <c r="AD16" s="418" t="s">
        <v>12</v>
      </c>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5948</v>
      </c>
      <c r="D17" s="465" t="s">
        <v>5949</v>
      </c>
      <c r="E17" s="492" t="s">
        <v>10</v>
      </c>
      <c r="F17" s="492" t="s">
        <v>20</v>
      </c>
      <c r="G17" s="427"/>
      <c r="H17" s="269" t="b">
        <v>1</v>
      </c>
      <c r="J17" s="403">
        <v>46211.0</v>
      </c>
      <c r="K17" s="294" t="s">
        <v>5950</v>
      </c>
      <c r="L17" s="294" t="s">
        <v>5951</v>
      </c>
      <c r="M17" s="295" t="s">
        <v>30</v>
      </c>
      <c r="N17" s="295" t="s">
        <v>2337</v>
      </c>
      <c r="O17" s="61"/>
      <c r="P17" s="269" t="b">
        <v>1</v>
      </c>
      <c r="R17" s="562">
        <v>46218.0</v>
      </c>
      <c r="S17" s="564" t="s">
        <v>5952</v>
      </c>
      <c r="T17" s="417" t="s">
        <v>5953</v>
      </c>
      <c r="U17" s="418" t="s">
        <v>22</v>
      </c>
      <c r="V17" s="418" t="s">
        <v>9</v>
      </c>
      <c r="W17" s="109"/>
      <c r="X17" s="269"/>
      <c r="Z17" s="270">
        <v>46218.0</v>
      </c>
      <c r="AA17" s="294" t="s">
        <v>5954</v>
      </c>
      <c r="AB17" s="411" t="s">
        <v>5955</v>
      </c>
      <c r="AC17" s="391" t="s">
        <v>11</v>
      </c>
      <c r="AD17" s="418" t="s">
        <v>12</v>
      </c>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5956</v>
      </c>
      <c r="D18" s="465" t="s">
        <v>5957</v>
      </c>
      <c r="E18" s="492" t="s">
        <v>24</v>
      </c>
      <c r="F18" s="492" t="s">
        <v>20</v>
      </c>
      <c r="G18" s="61"/>
      <c r="H18" s="269" t="b">
        <v>1</v>
      </c>
      <c r="J18" s="401">
        <v>46211.0</v>
      </c>
      <c r="K18" s="273" t="s">
        <v>5958</v>
      </c>
      <c r="L18" s="273" t="s">
        <v>5959</v>
      </c>
      <c r="M18" s="274" t="s">
        <v>30</v>
      </c>
      <c r="N18" s="274" t="s">
        <v>2337</v>
      </c>
      <c r="O18" s="109"/>
      <c r="P18" s="269" t="b">
        <v>1</v>
      </c>
      <c r="R18" s="369">
        <v>46218.0</v>
      </c>
      <c r="S18" s="326" t="s">
        <v>5960</v>
      </c>
      <c r="T18" s="326" t="s">
        <v>5961</v>
      </c>
      <c r="U18" s="370" t="s">
        <v>22</v>
      </c>
      <c r="V18" s="370" t="s">
        <v>20</v>
      </c>
      <c r="W18" s="195"/>
      <c r="X18" s="386"/>
      <c r="Z18" s="270">
        <v>46218.0</v>
      </c>
      <c r="AA18" s="273" t="s">
        <v>5962</v>
      </c>
      <c r="AB18" s="413" t="s">
        <v>5963</v>
      </c>
      <c r="AC18" s="402" t="s">
        <v>11</v>
      </c>
      <c r="AD18" s="418" t="s">
        <v>12</v>
      </c>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5964</v>
      </c>
      <c r="D19" s="417" t="s">
        <v>5965</v>
      </c>
      <c r="E19" s="418" t="s">
        <v>44</v>
      </c>
      <c r="F19" s="418" t="s">
        <v>20</v>
      </c>
      <c r="G19" s="61"/>
      <c r="H19" s="269" t="b">
        <v>1</v>
      </c>
      <c r="J19" s="403">
        <v>46211.0</v>
      </c>
      <c r="K19" s="294" t="s">
        <v>5966</v>
      </c>
      <c r="L19" s="294" t="s">
        <v>5967</v>
      </c>
      <c r="M19" s="295" t="s">
        <v>21</v>
      </c>
      <c r="N19" s="295" t="s">
        <v>2337</v>
      </c>
      <c r="O19" s="109"/>
      <c r="P19" s="269" t="b">
        <v>1</v>
      </c>
      <c r="R19" s="369">
        <v>46218.0</v>
      </c>
      <c r="S19" s="326" t="s">
        <v>5968</v>
      </c>
      <c r="T19" s="326" t="s">
        <v>5969</v>
      </c>
      <c r="U19" s="370" t="s">
        <v>22</v>
      </c>
      <c r="V19" s="370" t="s">
        <v>20</v>
      </c>
      <c r="W19" s="195"/>
      <c r="X19" s="386"/>
      <c r="Z19" s="403">
        <v>46218.0</v>
      </c>
      <c r="AA19" s="294" t="s">
        <v>5970</v>
      </c>
      <c r="AB19" s="294" t="s">
        <v>5971</v>
      </c>
      <c r="AC19" s="391" t="s">
        <v>21</v>
      </c>
      <c r="AD19" s="487" t="s">
        <v>2337</v>
      </c>
      <c r="AE19" s="472" t="s">
        <v>3961</v>
      </c>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5972</v>
      </c>
      <c r="D20" s="465" t="s">
        <v>5973</v>
      </c>
      <c r="E20" s="492" t="s">
        <v>10</v>
      </c>
      <c r="F20" s="492" t="s">
        <v>20</v>
      </c>
      <c r="G20" s="109"/>
      <c r="H20" s="269" t="b">
        <v>1</v>
      </c>
      <c r="J20" s="401">
        <v>46211.0</v>
      </c>
      <c r="K20" s="273" t="s">
        <v>5974</v>
      </c>
      <c r="L20" s="273" t="s">
        <v>5975</v>
      </c>
      <c r="M20" s="274" t="s">
        <v>15</v>
      </c>
      <c r="N20" s="274" t="s">
        <v>2337</v>
      </c>
      <c r="O20" s="61"/>
      <c r="P20" s="269" t="b">
        <v>1</v>
      </c>
      <c r="R20" s="380">
        <v>46218.0</v>
      </c>
      <c r="S20" s="405" t="s">
        <v>5976</v>
      </c>
      <c r="T20" s="405" t="s">
        <v>5977</v>
      </c>
      <c r="U20" s="504" t="s">
        <v>22</v>
      </c>
      <c r="V20" s="504" t="s">
        <v>2338</v>
      </c>
      <c r="W20" s="61"/>
      <c r="X20" s="269"/>
      <c r="Z20" s="401">
        <v>46218.0</v>
      </c>
      <c r="AA20" s="273" t="s">
        <v>5978</v>
      </c>
      <c r="AB20" s="273" t="s">
        <v>5979</v>
      </c>
      <c r="AC20" s="402" t="s">
        <v>23</v>
      </c>
      <c r="AD20" s="485" t="s">
        <v>2337</v>
      </c>
      <c r="AE20" s="47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5980</v>
      </c>
      <c r="D21" s="533" t="s">
        <v>5981</v>
      </c>
      <c r="E21" s="547" t="s">
        <v>24</v>
      </c>
      <c r="F21" s="58" t="s">
        <v>20</v>
      </c>
      <c r="G21" s="61"/>
      <c r="H21" s="269" t="b">
        <v>1</v>
      </c>
      <c r="J21" s="432">
        <v>46212.0</v>
      </c>
      <c r="K21" s="312" t="s">
        <v>5982</v>
      </c>
      <c r="L21" s="417" t="s">
        <v>5983</v>
      </c>
      <c r="M21" s="434" t="s">
        <v>23</v>
      </c>
      <c r="N21" s="509" t="s">
        <v>2347</v>
      </c>
      <c r="O21" s="61"/>
      <c r="P21" s="269" t="b">
        <v>1</v>
      </c>
      <c r="R21" s="540">
        <v>46218.0</v>
      </c>
      <c r="S21" s="430" t="s">
        <v>5984</v>
      </c>
      <c r="T21" s="430" t="s">
        <v>5985</v>
      </c>
      <c r="U21" s="431" t="s">
        <v>44</v>
      </c>
      <c r="V21" s="431" t="s">
        <v>2338</v>
      </c>
      <c r="W21" s="109"/>
      <c r="X21" s="269"/>
      <c r="Z21" s="403">
        <v>46218.0</v>
      </c>
      <c r="AA21" s="294" t="s">
        <v>5986</v>
      </c>
      <c r="AB21" s="294" t="s">
        <v>5987</v>
      </c>
      <c r="AC21" s="391" t="s">
        <v>23</v>
      </c>
      <c r="AD21" s="487" t="s">
        <v>2337</v>
      </c>
      <c r="AE21" s="482"/>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5988</v>
      </c>
      <c r="D22" s="502" t="s">
        <v>5989</v>
      </c>
      <c r="E22" s="58" t="s">
        <v>22</v>
      </c>
      <c r="F22" s="58" t="s">
        <v>20</v>
      </c>
      <c r="G22" s="61"/>
      <c r="H22" s="269" t="b">
        <v>1</v>
      </c>
      <c r="J22" s="403">
        <v>46212.0</v>
      </c>
      <c r="K22" s="294" t="s">
        <v>5990</v>
      </c>
      <c r="L22" s="294" t="s">
        <v>5991</v>
      </c>
      <c r="M22" s="295" t="s">
        <v>11</v>
      </c>
      <c r="N22" s="295" t="s">
        <v>2337</v>
      </c>
      <c r="O22" s="61"/>
      <c r="P22" s="269" t="b">
        <v>1</v>
      </c>
      <c r="R22" s="380">
        <v>46218.0</v>
      </c>
      <c r="S22" s="405" t="s">
        <v>5992</v>
      </c>
      <c r="T22" s="405" t="s">
        <v>5993</v>
      </c>
      <c r="U22" s="504" t="s">
        <v>22</v>
      </c>
      <c r="V22" s="504" t="s">
        <v>2338</v>
      </c>
      <c r="W22" s="61"/>
      <c r="X22" s="269"/>
      <c r="Z22" s="270">
        <v>46218.0</v>
      </c>
      <c r="AA22" s="109" t="s">
        <v>5994</v>
      </c>
      <c r="AB22" s="109" t="s">
        <v>5995</v>
      </c>
      <c r="AC22" s="58" t="s">
        <v>21</v>
      </c>
      <c r="AD22" s="58" t="s">
        <v>2347</v>
      </c>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5996</v>
      </c>
      <c r="D23" s="508" t="s">
        <v>5997</v>
      </c>
      <c r="E23" s="509" t="s">
        <v>22</v>
      </c>
      <c r="F23" s="58" t="s">
        <v>20</v>
      </c>
      <c r="G23" s="61"/>
      <c r="H23" s="269" t="b">
        <v>1</v>
      </c>
      <c r="J23" s="401">
        <v>46212.0</v>
      </c>
      <c r="K23" s="273" t="s">
        <v>5998</v>
      </c>
      <c r="L23" s="273" t="s">
        <v>5999</v>
      </c>
      <c r="M23" s="402" t="s">
        <v>11</v>
      </c>
      <c r="N23" s="274" t="s">
        <v>2337</v>
      </c>
      <c r="O23" s="61"/>
      <c r="P23" s="269" t="b">
        <v>1</v>
      </c>
      <c r="R23" s="540">
        <v>46218.0</v>
      </c>
      <c r="S23" s="430" t="s">
        <v>6000</v>
      </c>
      <c r="T23" s="430" t="s">
        <v>6001</v>
      </c>
      <c r="U23" s="431" t="s">
        <v>16</v>
      </c>
      <c r="V23" s="431" t="s">
        <v>2338</v>
      </c>
      <c r="W23" s="61"/>
      <c r="X23" s="269"/>
      <c r="Z23" s="270">
        <v>46218.0</v>
      </c>
      <c r="AA23" s="109" t="s">
        <v>6002</v>
      </c>
      <c r="AB23" s="109" t="s">
        <v>6003</v>
      </c>
      <c r="AC23" s="58" t="s">
        <v>18</v>
      </c>
      <c r="AD23" s="58" t="s">
        <v>14</v>
      </c>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6004</v>
      </c>
      <c r="D24" s="373" t="s">
        <v>6005</v>
      </c>
      <c r="E24" s="58" t="s">
        <v>22</v>
      </c>
      <c r="F24" s="58" t="s">
        <v>20</v>
      </c>
      <c r="G24" s="109" t="s">
        <v>6006</v>
      </c>
      <c r="H24" s="269" t="b">
        <v>1</v>
      </c>
      <c r="J24" s="403">
        <v>46212.0</v>
      </c>
      <c r="K24" s="294" t="s">
        <v>6007</v>
      </c>
      <c r="L24" s="294" t="s">
        <v>6008</v>
      </c>
      <c r="M24" s="391" t="s">
        <v>30</v>
      </c>
      <c r="N24" s="295" t="s">
        <v>2337</v>
      </c>
      <c r="O24" s="109"/>
      <c r="P24" s="269" t="b">
        <v>1</v>
      </c>
      <c r="R24" s="380">
        <v>46218.0</v>
      </c>
      <c r="S24" s="294" t="s">
        <v>6009</v>
      </c>
      <c r="T24" s="294" t="s">
        <v>6010</v>
      </c>
      <c r="U24" s="391" t="s">
        <v>16</v>
      </c>
      <c r="V24" s="391" t="s">
        <v>2338</v>
      </c>
      <c r="W24" s="109"/>
      <c r="X24" s="269"/>
      <c r="Z24" s="270">
        <v>46218.0</v>
      </c>
      <c r="AA24" s="109" t="s">
        <v>6011</v>
      </c>
      <c r="AB24" s="109" t="s">
        <v>6012</v>
      </c>
      <c r="AC24" s="58" t="s">
        <v>11</v>
      </c>
      <c r="AD24" s="58" t="s">
        <v>14</v>
      </c>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6013</v>
      </c>
      <c r="D25" s="533" t="s">
        <v>6014</v>
      </c>
      <c r="E25" s="547" t="s">
        <v>24</v>
      </c>
      <c r="F25" s="58" t="s">
        <v>20</v>
      </c>
      <c r="G25" s="109" t="s">
        <v>6006</v>
      </c>
      <c r="H25" s="269" t="b">
        <v>1</v>
      </c>
      <c r="J25" s="401">
        <v>46212.0</v>
      </c>
      <c r="K25" s="273" t="s">
        <v>6015</v>
      </c>
      <c r="L25" s="273" t="s">
        <v>6016</v>
      </c>
      <c r="M25" s="402" t="s">
        <v>11</v>
      </c>
      <c r="N25" s="274" t="s">
        <v>2337</v>
      </c>
      <c r="O25" s="61"/>
      <c r="P25" s="269" t="b">
        <v>1</v>
      </c>
      <c r="R25" s="270">
        <v>46218.0</v>
      </c>
      <c r="S25" s="109" t="s">
        <v>6017</v>
      </c>
      <c r="T25" s="109" t="s">
        <v>6018</v>
      </c>
      <c r="U25" s="58" t="s">
        <v>22</v>
      </c>
      <c r="V25" s="58" t="s">
        <v>20</v>
      </c>
      <c r="W25" s="61"/>
      <c r="X25" s="269"/>
      <c r="Z25" s="270">
        <v>46218.0</v>
      </c>
      <c r="AA25" s="109" t="s">
        <v>6019</v>
      </c>
      <c r="AB25" s="109" t="s">
        <v>6020</v>
      </c>
      <c r="AC25" s="58" t="s">
        <v>27</v>
      </c>
      <c r="AD25" s="58" t="s">
        <v>14</v>
      </c>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6021</v>
      </c>
      <c r="D26" s="417" t="s">
        <v>6022</v>
      </c>
      <c r="E26" s="418" t="s">
        <v>16</v>
      </c>
      <c r="F26" s="58" t="s">
        <v>20</v>
      </c>
      <c r="G26" s="109" t="s">
        <v>6006</v>
      </c>
      <c r="H26" s="269" t="b">
        <v>1</v>
      </c>
      <c r="J26" s="403">
        <v>46212.0</v>
      </c>
      <c r="K26" s="294" t="s">
        <v>6023</v>
      </c>
      <c r="L26" s="294" t="s">
        <v>6024</v>
      </c>
      <c r="M26" s="391" t="s">
        <v>11</v>
      </c>
      <c r="N26" s="295" t="s">
        <v>2337</v>
      </c>
      <c r="O26" s="61"/>
      <c r="P26" s="269" t="b">
        <v>1</v>
      </c>
      <c r="R26" s="270">
        <v>46218.0</v>
      </c>
      <c r="S26" s="109" t="s">
        <v>6025</v>
      </c>
      <c r="T26" s="109" t="s">
        <v>6026</v>
      </c>
      <c r="U26" s="58" t="s">
        <v>22</v>
      </c>
      <c r="V26" s="58" t="s">
        <v>20</v>
      </c>
      <c r="W26" s="61"/>
      <c r="X26" s="269"/>
      <c r="Z26" s="270">
        <v>46218.0</v>
      </c>
      <c r="AA26" s="109" t="s">
        <v>6027</v>
      </c>
      <c r="AB26" s="109" t="s">
        <v>6028</v>
      </c>
      <c r="AC26" s="58" t="s">
        <v>30</v>
      </c>
      <c r="AD26" s="58" t="s">
        <v>14</v>
      </c>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6029</v>
      </c>
      <c r="D27" s="465" t="s">
        <v>6030</v>
      </c>
      <c r="E27" s="492" t="s">
        <v>22</v>
      </c>
      <c r="F27" s="58" t="s">
        <v>20</v>
      </c>
      <c r="G27" s="61"/>
      <c r="H27" s="269" t="b">
        <v>1</v>
      </c>
      <c r="J27" s="401">
        <v>46212.0</v>
      </c>
      <c r="K27" s="273" t="s">
        <v>6031</v>
      </c>
      <c r="L27" s="273" t="s">
        <v>6032</v>
      </c>
      <c r="M27" s="402" t="s">
        <v>11</v>
      </c>
      <c r="N27" s="274" t="s">
        <v>2337</v>
      </c>
      <c r="O27" s="61"/>
      <c r="P27" s="269" t="b">
        <v>1</v>
      </c>
      <c r="R27" s="270">
        <v>46218.0</v>
      </c>
      <c r="S27" s="109" t="s">
        <v>6033</v>
      </c>
      <c r="T27" s="109" t="s">
        <v>6034</v>
      </c>
      <c r="U27" s="322" t="s">
        <v>22</v>
      </c>
      <c r="V27" s="58" t="s">
        <v>20</v>
      </c>
      <c r="W27" s="109"/>
      <c r="X27" s="269"/>
      <c r="Z27" s="270">
        <v>46218.0</v>
      </c>
      <c r="AA27" s="109" t="s">
        <v>6035</v>
      </c>
      <c r="AB27" s="109" t="s">
        <v>6036</v>
      </c>
      <c r="AC27" s="58" t="s">
        <v>30</v>
      </c>
      <c r="AD27" s="58" t="s">
        <v>14</v>
      </c>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6037</v>
      </c>
      <c r="D28" s="373" t="s">
        <v>6038</v>
      </c>
      <c r="E28" s="58" t="s">
        <v>22</v>
      </c>
      <c r="F28" s="58" t="s">
        <v>20</v>
      </c>
      <c r="G28" s="61"/>
      <c r="H28" s="269" t="b">
        <v>1</v>
      </c>
      <c r="J28" s="403">
        <v>46212.0</v>
      </c>
      <c r="K28" s="294" t="s">
        <v>6039</v>
      </c>
      <c r="L28" s="294" t="s">
        <v>6040</v>
      </c>
      <c r="M28" s="391" t="s">
        <v>11</v>
      </c>
      <c r="N28" s="295" t="s">
        <v>2337</v>
      </c>
      <c r="O28" s="61"/>
      <c r="P28" s="269" t="b">
        <v>1</v>
      </c>
      <c r="R28" s="270">
        <v>46218.0</v>
      </c>
      <c r="S28" s="109" t="s">
        <v>6041</v>
      </c>
      <c r="T28" s="109" t="s">
        <v>6042</v>
      </c>
      <c r="U28" s="58" t="s">
        <v>22</v>
      </c>
      <c r="V28" s="58" t="s">
        <v>20</v>
      </c>
      <c r="W28" s="61"/>
      <c r="X28" s="269"/>
      <c r="Z28" s="270">
        <v>46218.0</v>
      </c>
      <c r="AA28" s="109" t="s">
        <v>6043</v>
      </c>
      <c r="AB28" s="109" t="s">
        <v>6044</v>
      </c>
      <c r="AC28" s="58" t="s">
        <v>21</v>
      </c>
      <c r="AD28" s="58" t="s">
        <v>14</v>
      </c>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6045</v>
      </c>
      <c r="D29" s="373" t="s">
        <v>6046</v>
      </c>
      <c r="E29" s="58" t="s">
        <v>22</v>
      </c>
      <c r="F29" s="58" t="s">
        <v>20</v>
      </c>
      <c r="G29" s="61"/>
      <c r="H29" s="269" t="b">
        <v>1</v>
      </c>
      <c r="J29" s="401">
        <v>46212.0</v>
      </c>
      <c r="K29" s="273" t="s">
        <v>6047</v>
      </c>
      <c r="L29" s="273" t="s">
        <v>6048</v>
      </c>
      <c r="M29" s="402" t="s">
        <v>27</v>
      </c>
      <c r="N29" s="274" t="s">
        <v>2337</v>
      </c>
      <c r="O29" s="61"/>
      <c r="P29" s="269" t="b">
        <v>1</v>
      </c>
      <c r="R29" s="270">
        <v>46218.0</v>
      </c>
      <c r="S29" s="109" t="s">
        <v>6049</v>
      </c>
      <c r="T29" s="109" t="s">
        <v>6050</v>
      </c>
      <c r="U29" s="58" t="s">
        <v>22</v>
      </c>
      <c r="V29" s="58" t="s">
        <v>20</v>
      </c>
      <c r="W29" s="61"/>
      <c r="X29" s="269"/>
      <c r="Z29" s="270">
        <v>46218.0</v>
      </c>
      <c r="AA29" s="109" t="s">
        <v>6051</v>
      </c>
      <c r="AB29" s="109" t="s">
        <v>6052</v>
      </c>
      <c r="AC29" s="58" t="s">
        <v>11</v>
      </c>
      <c r="AD29" s="58" t="s">
        <v>14</v>
      </c>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6053</v>
      </c>
      <c r="D30" s="373" t="s">
        <v>6054</v>
      </c>
      <c r="E30" s="58" t="s">
        <v>22</v>
      </c>
      <c r="F30" s="58" t="s">
        <v>20</v>
      </c>
      <c r="G30" s="109" t="s">
        <v>6006</v>
      </c>
      <c r="H30" s="269" t="b">
        <v>1</v>
      </c>
      <c r="J30" s="403">
        <v>46212.0</v>
      </c>
      <c r="K30" s="294" t="s">
        <v>6055</v>
      </c>
      <c r="L30" s="294" t="s">
        <v>6056</v>
      </c>
      <c r="M30" s="391" t="s">
        <v>11</v>
      </c>
      <c r="N30" s="295" t="s">
        <v>2337</v>
      </c>
      <c r="O30" s="61"/>
      <c r="P30" s="269" t="b">
        <v>1</v>
      </c>
      <c r="R30" s="270">
        <v>46218.0</v>
      </c>
      <c r="S30" s="312" t="s">
        <v>6057</v>
      </c>
      <c r="T30" s="417" t="s">
        <v>6058</v>
      </c>
      <c r="U30" s="565" t="s">
        <v>10</v>
      </c>
      <c r="V30" s="565" t="s">
        <v>20</v>
      </c>
      <c r="W30" s="61"/>
      <c r="X30" s="269"/>
      <c r="Z30" s="270">
        <v>46218.0</v>
      </c>
      <c r="AA30" s="312" t="s">
        <v>6059</v>
      </c>
      <c r="AB30" s="109" t="s">
        <v>6060</v>
      </c>
      <c r="AC30" s="58" t="s">
        <v>18</v>
      </c>
      <c r="AD30" s="58" t="s">
        <v>2347</v>
      </c>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6061</v>
      </c>
      <c r="D31" s="373" t="s">
        <v>6062</v>
      </c>
      <c r="E31" s="58" t="s">
        <v>22</v>
      </c>
      <c r="F31" s="58" t="s">
        <v>20</v>
      </c>
      <c r="G31" s="61"/>
      <c r="H31" s="269" t="b">
        <v>1</v>
      </c>
      <c r="J31" s="506">
        <v>46213.0</v>
      </c>
      <c r="K31" s="312" t="s">
        <v>6063</v>
      </c>
      <c r="L31" s="465" t="s">
        <v>6064</v>
      </c>
      <c r="M31" s="566" t="s">
        <v>21</v>
      </c>
      <c r="N31" s="547" t="s">
        <v>2347</v>
      </c>
      <c r="O31" s="61"/>
      <c r="P31" s="269" t="b">
        <v>1</v>
      </c>
      <c r="R31" s="270">
        <v>46218.0</v>
      </c>
      <c r="S31" s="312" t="s">
        <v>6065</v>
      </c>
      <c r="T31" s="417" t="s">
        <v>6066</v>
      </c>
      <c r="U31" s="565" t="s">
        <v>22</v>
      </c>
      <c r="V31" s="565" t="s">
        <v>2344</v>
      </c>
      <c r="W31" s="61"/>
      <c r="X31" s="269"/>
      <c r="Z31" s="401">
        <v>46218.0</v>
      </c>
      <c r="AA31" s="273" t="s">
        <v>6067</v>
      </c>
      <c r="AB31" s="273" t="s">
        <v>6068</v>
      </c>
      <c r="AC31" s="402" t="s">
        <v>25</v>
      </c>
      <c r="AD31" s="485" t="s">
        <v>2337</v>
      </c>
      <c r="AE31" s="475" t="s">
        <v>3961</v>
      </c>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6069</v>
      </c>
      <c r="D32" s="373" t="s">
        <v>6070</v>
      </c>
      <c r="E32" s="58" t="s">
        <v>22</v>
      </c>
      <c r="F32" s="58" t="s">
        <v>20</v>
      </c>
      <c r="G32" s="427"/>
      <c r="H32" s="269" t="b">
        <v>1</v>
      </c>
      <c r="J32" s="432">
        <v>46213.0</v>
      </c>
      <c r="K32" s="312" t="s">
        <v>6071</v>
      </c>
      <c r="L32" s="417" t="s">
        <v>6072</v>
      </c>
      <c r="M32" s="434" t="s">
        <v>30</v>
      </c>
      <c r="N32" s="418" t="s">
        <v>2347</v>
      </c>
      <c r="O32" s="109" t="s">
        <v>6073</v>
      </c>
      <c r="P32" s="269" t="b">
        <v>1</v>
      </c>
      <c r="R32" s="270">
        <v>46218.0</v>
      </c>
      <c r="S32" s="312" t="s">
        <v>6074</v>
      </c>
      <c r="T32" s="417" t="s">
        <v>6075</v>
      </c>
      <c r="U32" s="565" t="s">
        <v>22</v>
      </c>
      <c r="V32" s="565" t="s">
        <v>2344</v>
      </c>
      <c r="W32" s="61"/>
      <c r="X32" s="269"/>
      <c r="Z32" s="270">
        <v>46218.0</v>
      </c>
      <c r="AA32" s="312" t="s">
        <v>6076</v>
      </c>
      <c r="AB32" s="460" t="s">
        <v>6077</v>
      </c>
      <c r="AC32" s="470" t="s">
        <v>23</v>
      </c>
      <c r="AD32" s="493" t="s">
        <v>2347</v>
      </c>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6078</v>
      </c>
      <c r="D33" s="373" t="s">
        <v>6079</v>
      </c>
      <c r="E33" s="58" t="s">
        <v>22</v>
      </c>
      <c r="F33" s="58" t="s">
        <v>20</v>
      </c>
      <c r="G33" s="109" t="s">
        <v>6006</v>
      </c>
      <c r="H33" s="269" t="b">
        <v>1</v>
      </c>
      <c r="J33" s="506">
        <v>46213.0</v>
      </c>
      <c r="K33" s="312" t="s">
        <v>6080</v>
      </c>
      <c r="L33" s="465" t="s">
        <v>6081</v>
      </c>
      <c r="M33" s="566"/>
      <c r="N33" s="547" t="s">
        <v>2347</v>
      </c>
      <c r="O33" s="109" t="s">
        <v>107</v>
      </c>
      <c r="P33" s="269"/>
      <c r="R33" s="270">
        <v>46218.0</v>
      </c>
      <c r="S33" s="312" t="s">
        <v>6082</v>
      </c>
      <c r="T33" s="417" t="s">
        <v>6083</v>
      </c>
      <c r="U33" s="565" t="s">
        <v>22</v>
      </c>
      <c r="V33" s="565" t="s">
        <v>2344</v>
      </c>
      <c r="W33" s="427"/>
      <c r="X33" s="269"/>
      <c r="Z33" s="403">
        <v>46218.0</v>
      </c>
      <c r="AA33" s="294" t="s">
        <v>6084</v>
      </c>
      <c r="AB33" s="294" t="s">
        <v>6085</v>
      </c>
      <c r="AC33" s="391" t="s">
        <v>21</v>
      </c>
      <c r="AD33" s="487" t="s">
        <v>2337</v>
      </c>
      <c r="AE33" s="472" t="s">
        <v>3961</v>
      </c>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6086</v>
      </c>
      <c r="D34" s="373" t="s">
        <v>6087</v>
      </c>
      <c r="E34" s="58" t="s">
        <v>22</v>
      </c>
      <c r="F34" s="58" t="s">
        <v>20</v>
      </c>
      <c r="G34" s="61"/>
      <c r="H34" s="269" t="b">
        <v>1</v>
      </c>
      <c r="J34" s="401">
        <v>46213.0</v>
      </c>
      <c r="K34" s="273" t="s">
        <v>6088</v>
      </c>
      <c r="L34" s="273" t="s">
        <v>6089</v>
      </c>
      <c r="M34" s="402" t="s">
        <v>11</v>
      </c>
      <c r="N34" s="274" t="s">
        <v>2337</v>
      </c>
      <c r="O34" s="61"/>
      <c r="P34" s="269" t="b">
        <v>1</v>
      </c>
      <c r="R34" s="270">
        <v>46218.0</v>
      </c>
      <c r="S34" s="312" t="s">
        <v>6090</v>
      </c>
      <c r="T34" s="417" t="s">
        <v>6091</v>
      </c>
      <c r="U34" s="565" t="s">
        <v>22</v>
      </c>
      <c r="V34" s="565" t="s">
        <v>2344</v>
      </c>
      <c r="W34" s="61"/>
      <c r="X34" s="269"/>
      <c r="Z34" s="270">
        <v>46218.0</v>
      </c>
      <c r="AA34" s="312" t="s">
        <v>6092</v>
      </c>
      <c r="AB34" s="109" t="s">
        <v>6093</v>
      </c>
      <c r="AC34" s="58" t="s">
        <v>21</v>
      </c>
      <c r="AD34" s="470" t="s">
        <v>2347</v>
      </c>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6094</v>
      </c>
      <c r="D35" s="373" t="s">
        <v>6095</v>
      </c>
      <c r="E35" s="58" t="s">
        <v>16</v>
      </c>
      <c r="F35" s="58" t="s">
        <v>20</v>
      </c>
      <c r="G35" s="61"/>
      <c r="H35" s="269" t="b">
        <v>1</v>
      </c>
      <c r="J35" s="403">
        <v>46213.0</v>
      </c>
      <c r="K35" s="294" t="s">
        <v>6096</v>
      </c>
      <c r="L35" s="294" t="s">
        <v>6097</v>
      </c>
      <c r="M35" s="391" t="s">
        <v>27</v>
      </c>
      <c r="N35" s="295" t="s">
        <v>2337</v>
      </c>
      <c r="O35" s="109"/>
      <c r="P35" s="269" t="b">
        <v>1</v>
      </c>
      <c r="R35" s="270">
        <v>46218.0</v>
      </c>
      <c r="S35" s="312" t="s">
        <v>6098</v>
      </c>
      <c r="T35" s="417" t="s">
        <v>6099</v>
      </c>
      <c r="U35" s="565" t="s">
        <v>22</v>
      </c>
      <c r="V35" s="565" t="s">
        <v>2344</v>
      </c>
      <c r="W35" s="61"/>
      <c r="X35" s="269"/>
      <c r="Z35" s="514">
        <v>46218.0</v>
      </c>
      <c r="AA35" s="294" t="s">
        <v>6100</v>
      </c>
      <c r="AB35" s="411" t="s">
        <v>6101</v>
      </c>
      <c r="AC35" s="391" t="s">
        <v>23</v>
      </c>
      <c r="AD35" s="418" t="s">
        <v>12</v>
      </c>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6102</v>
      </c>
      <c r="D36" s="430" t="s">
        <v>6103</v>
      </c>
      <c r="E36" s="431" t="s">
        <v>16</v>
      </c>
      <c r="F36" s="431" t="s">
        <v>2338</v>
      </c>
      <c r="G36" s="61"/>
      <c r="H36" s="269" t="b">
        <v>1</v>
      </c>
      <c r="J36" s="401">
        <v>46213.0</v>
      </c>
      <c r="K36" s="273" t="s">
        <v>6104</v>
      </c>
      <c r="L36" s="273" t="s">
        <v>6105</v>
      </c>
      <c r="M36" s="402" t="s">
        <v>27</v>
      </c>
      <c r="N36" s="274" t="s">
        <v>2337</v>
      </c>
      <c r="O36" s="109"/>
      <c r="P36" s="269" t="b">
        <v>1</v>
      </c>
      <c r="R36" s="270">
        <v>46218.0</v>
      </c>
      <c r="S36" s="312" t="s">
        <v>6106</v>
      </c>
      <c r="T36" s="417" t="s">
        <v>6107</v>
      </c>
      <c r="U36" s="418" t="s">
        <v>22</v>
      </c>
      <c r="V36" s="418" t="s">
        <v>2344</v>
      </c>
      <c r="W36" s="109"/>
      <c r="X36" s="269"/>
      <c r="Z36" s="513">
        <v>46218.0</v>
      </c>
      <c r="AA36" s="273" t="s">
        <v>6108</v>
      </c>
      <c r="AB36" s="413" t="s">
        <v>6109</v>
      </c>
      <c r="AC36" s="402" t="s">
        <v>11</v>
      </c>
      <c r="AD36" s="418" t="s">
        <v>12</v>
      </c>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6110</v>
      </c>
      <c r="D37" s="294" t="s">
        <v>6111</v>
      </c>
      <c r="E37" s="391" t="s">
        <v>44</v>
      </c>
      <c r="F37" s="391" t="s">
        <v>2338</v>
      </c>
      <c r="G37" s="109" t="s">
        <v>6006</v>
      </c>
      <c r="H37" s="269" t="b">
        <v>1</v>
      </c>
      <c r="J37" s="403">
        <v>46213.0</v>
      </c>
      <c r="K37" s="294" t="s">
        <v>6112</v>
      </c>
      <c r="L37" s="294" t="s">
        <v>6113</v>
      </c>
      <c r="M37" s="391" t="s">
        <v>21</v>
      </c>
      <c r="N37" s="295" t="s">
        <v>2337</v>
      </c>
      <c r="O37" s="61"/>
      <c r="P37" s="269" t="b">
        <v>1</v>
      </c>
      <c r="R37" s="270"/>
      <c r="S37" s="548"/>
      <c r="T37" s="294"/>
      <c r="U37" s="391"/>
      <c r="V37" s="295"/>
      <c r="W37" s="61"/>
      <c r="X37" s="269"/>
      <c r="Z37" s="514">
        <v>46218.0</v>
      </c>
      <c r="AA37" s="294" t="s">
        <v>6114</v>
      </c>
      <c r="AB37" s="411" t="s">
        <v>6115</v>
      </c>
      <c r="AC37" s="391" t="s">
        <v>23</v>
      </c>
      <c r="AD37" s="418" t="s">
        <v>12</v>
      </c>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6116</v>
      </c>
      <c r="D38" s="430" t="s">
        <v>6117</v>
      </c>
      <c r="E38" s="431" t="s">
        <v>44</v>
      </c>
      <c r="F38" s="431" t="s">
        <v>2338</v>
      </c>
      <c r="G38" s="61"/>
      <c r="H38" s="269" t="b">
        <v>1</v>
      </c>
      <c r="J38" s="401">
        <v>46213.0</v>
      </c>
      <c r="K38" s="273" t="s">
        <v>6118</v>
      </c>
      <c r="L38" s="273" t="s">
        <v>6119</v>
      </c>
      <c r="M38" s="402" t="s">
        <v>30</v>
      </c>
      <c r="N38" s="274" t="s">
        <v>2337</v>
      </c>
      <c r="O38" s="61"/>
      <c r="P38" s="269" t="b">
        <v>1</v>
      </c>
      <c r="R38" s="270"/>
      <c r="S38" s="312"/>
      <c r="T38" s="109"/>
      <c r="U38" s="58"/>
      <c r="V38" s="58"/>
      <c r="W38" s="109"/>
      <c r="X38" s="269"/>
      <c r="Z38" s="513">
        <v>46218.0</v>
      </c>
      <c r="AA38" s="273" t="s">
        <v>6120</v>
      </c>
      <c r="AB38" s="413" t="s">
        <v>6121</v>
      </c>
      <c r="AC38" s="402" t="s">
        <v>11</v>
      </c>
      <c r="AD38" s="418" t="s">
        <v>12</v>
      </c>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6122</v>
      </c>
      <c r="D39" s="405" t="s">
        <v>6123</v>
      </c>
      <c r="E39" s="504" t="s">
        <v>22</v>
      </c>
      <c r="F39" s="504" t="s">
        <v>2338</v>
      </c>
      <c r="G39" s="61"/>
      <c r="H39" s="269" t="b">
        <v>1</v>
      </c>
      <c r="J39" s="403">
        <v>46213.0</v>
      </c>
      <c r="K39" s="294" t="s">
        <v>6124</v>
      </c>
      <c r="L39" s="294" t="s">
        <v>6125</v>
      </c>
      <c r="M39" s="391" t="s">
        <v>27</v>
      </c>
      <c r="N39" s="295" t="s">
        <v>2337</v>
      </c>
      <c r="O39" s="61"/>
      <c r="P39" s="269" t="b">
        <v>1</v>
      </c>
      <c r="R39" s="270"/>
      <c r="S39" s="273"/>
      <c r="T39" s="273"/>
      <c r="U39" s="402"/>
      <c r="V39" s="274"/>
      <c r="W39" s="61"/>
      <c r="X39" s="269"/>
      <c r="Z39" s="514">
        <v>46218.0</v>
      </c>
      <c r="AA39" s="417" t="s">
        <v>6126</v>
      </c>
      <c r="AB39" s="417" t="s">
        <v>6127</v>
      </c>
      <c r="AC39" s="418" t="s">
        <v>18</v>
      </c>
      <c r="AD39" s="567" t="s">
        <v>2347</v>
      </c>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6128</v>
      </c>
      <c r="D40" s="430" t="s">
        <v>6129</v>
      </c>
      <c r="E40" s="431" t="s">
        <v>19</v>
      </c>
      <c r="F40" s="431" t="s">
        <v>2338</v>
      </c>
      <c r="G40" s="109"/>
      <c r="H40" s="269" t="b">
        <v>1</v>
      </c>
      <c r="J40" s="401">
        <v>46213.0</v>
      </c>
      <c r="K40" s="273" t="s">
        <v>6130</v>
      </c>
      <c r="L40" s="273" t="s">
        <v>6131</v>
      </c>
      <c r="M40" s="402" t="s">
        <v>30</v>
      </c>
      <c r="N40" s="274" t="s">
        <v>2337</v>
      </c>
      <c r="O40" s="61"/>
      <c r="P40" s="269" t="b">
        <v>1</v>
      </c>
      <c r="R40" s="270"/>
      <c r="S40" s="273"/>
      <c r="T40" s="273"/>
      <c r="U40" s="492"/>
      <c r="V40" s="274"/>
      <c r="W40" s="109"/>
      <c r="X40" s="269"/>
      <c r="Z40" s="401">
        <v>46218.0</v>
      </c>
      <c r="AA40" s="273" t="s">
        <v>6132</v>
      </c>
      <c r="AB40" s="273" t="s">
        <v>6133</v>
      </c>
      <c r="AC40" s="402" t="s">
        <v>11</v>
      </c>
      <c r="AD40" s="485" t="s">
        <v>2337</v>
      </c>
      <c r="AE40" s="475" t="s">
        <v>3961</v>
      </c>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6134</v>
      </c>
      <c r="D41" s="405" t="s">
        <v>6135</v>
      </c>
      <c r="E41" s="504" t="s">
        <v>24</v>
      </c>
      <c r="F41" s="504" t="s">
        <v>2338</v>
      </c>
      <c r="G41" s="109" t="s">
        <v>6006</v>
      </c>
      <c r="H41" s="269" t="b">
        <v>1</v>
      </c>
      <c r="J41" s="403">
        <v>46213.0</v>
      </c>
      <c r="K41" s="294" t="s">
        <v>6136</v>
      </c>
      <c r="L41" s="294" t="s">
        <v>6137</v>
      </c>
      <c r="M41" s="391" t="s">
        <v>18</v>
      </c>
      <c r="N41" s="295" t="s">
        <v>2337</v>
      </c>
      <c r="O41" s="109"/>
      <c r="P41" s="269" t="b">
        <v>1</v>
      </c>
      <c r="R41" s="270"/>
      <c r="S41" s="294"/>
      <c r="T41" s="294"/>
      <c r="U41" s="295"/>
      <c r="V41" s="295"/>
      <c r="W41" s="109"/>
      <c r="X41" s="269"/>
      <c r="Z41" s="403">
        <v>46218.0</v>
      </c>
      <c r="AA41" s="294" t="s">
        <v>6138</v>
      </c>
      <c r="AB41" s="294" t="s">
        <v>6139</v>
      </c>
      <c r="AC41" s="391" t="s">
        <v>11</v>
      </c>
      <c r="AD41" s="487" t="s">
        <v>2337</v>
      </c>
      <c r="AE41" s="472" t="s">
        <v>3961</v>
      </c>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6140</v>
      </c>
      <c r="D42" s="411" t="s">
        <v>6141</v>
      </c>
      <c r="E42" s="391" t="s">
        <v>10</v>
      </c>
      <c r="F42" s="58" t="s">
        <v>12</v>
      </c>
      <c r="G42" s="109"/>
      <c r="H42" s="269" t="b">
        <v>1</v>
      </c>
      <c r="J42" s="270">
        <v>46213.0</v>
      </c>
      <c r="K42" s="109" t="s">
        <v>6142</v>
      </c>
      <c r="L42" s="109" t="s">
        <v>6143</v>
      </c>
      <c r="M42" s="58" t="s">
        <v>23</v>
      </c>
      <c r="N42" s="58" t="s">
        <v>28</v>
      </c>
      <c r="O42" s="61"/>
      <c r="P42" s="269" t="b">
        <v>1</v>
      </c>
      <c r="R42" s="270"/>
      <c r="S42" s="294"/>
      <c r="T42" s="294"/>
      <c r="U42" s="391"/>
      <c r="V42" s="295"/>
      <c r="W42" s="61"/>
      <c r="X42" s="269"/>
      <c r="Z42" s="401">
        <v>46218.0</v>
      </c>
      <c r="AA42" s="273" t="s">
        <v>6144</v>
      </c>
      <c r="AB42" s="273" t="s">
        <v>6145</v>
      </c>
      <c r="AC42" s="402" t="s">
        <v>18</v>
      </c>
      <c r="AD42" s="274" t="s">
        <v>2337</v>
      </c>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6146</v>
      </c>
      <c r="D43" s="413" t="s">
        <v>6147</v>
      </c>
      <c r="E43" s="402" t="s">
        <v>22</v>
      </c>
      <c r="F43" s="58" t="s">
        <v>12</v>
      </c>
      <c r="G43" s="61"/>
      <c r="H43" s="269" t="b">
        <v>1</v>
      </c>
      <c r="J43" s="401">
        <v>46213.0</v>
      </c>
      <c r="K43" s="273" t="s">
        <v>6148</v>
      </c>
      <c r="L43" s="273" t="s">
        <v>6149</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6150</v>
      </c>
      <c r="D44" s="411" t="s">
        <v>6151</v>
      </c>
      <c r="E44" s="391" t="s">
        <v>10</v>
      </c>
      <c r="F44" s="58" t="s">
        <v>12</v>
      </c>
      <c r="G44" s="61"/>
      <c r="H44" s="269" t="b">
        <v>1</v>
      </c>
      <c r="J44" s="403">
        <v>46213.0</v>
      </c>
      <c r="K44" s="294" t="s">
        <v>6152</v>
      </c>
      <c r="L44" s="294" t="s">
        <v>6153</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6154</v>
      </c>
      <c r="D45" s="413" t="s">
        <v>6155</v>
      </c>
      <c r="E45" s="402" t="s">
        <v>10</v>
      </c>
      <c r="F45" s="58" t="s">
        <v>12</v>
      </c>
      <c r="G45" s="109"/>
      <c r="H45" s="269" t="b">
        <v>1</v>
      </c>
      <c r="J45" s="270">
        <v>46213.0</v>
      </c>
      <c r="K45" s="109" t="s">
        <v>6156</v>
      </c>
      <c r="L45" s="109" t="s">
        <v>6157</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6158</v>
      </c>
      <c r="D46" s="411" t="s">
        <v>6159</v>
      </c>
      <c r="E46" s="391" t="s">
        <v>10</v>
      </c>
      <c r="F46" s="58" t="s">
        <v>12</v>
      </c>
      <c r="G46" s="109" t="s">
        <v>6160</v>
      </c>
      <c r="H46" s="269"/>
      <c r="J46" s="270">
        <v>46213.0</v>
      </c>
      <c r="K46" s="312" t="s">
        <v>6161</v>
      </c>
      <c r="L46" s="109" t="s">
        <v>6162</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6163</v>
      </c>
      <c r="D47" s="413" t="s">
        <v>6164</v>
      </c>
      <c r="E47" s="274" t="s">
        <v>22</v>
      </c>
      <c r="F47" s="58" t="s">
        <v>12</v>
      </c>
      <c r="G47" s="61"/>
      <c r="H47" s="269" t="b">
        <v>1</v>
      </c>
      <c r="J47" s="270">
        <v>46213.0</v>
      </c>
      <c r="K47" s="109" t="s">
        <v>6165</v>
      </c>
      <c r="L47" s="109" t="s">
        <v>6166</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6167</v>
      </c>
      <c r="D48" s="373" t="s">
        <v>6168</v>
      </c>
      <c r="E48" s="58" t="s">
        <v>44</v>
      </c>
      <c r="F48" s="58" t="s">
        <v>9</v>
      </c>
      <c r="G48" s="109"/>
      <c r="H48" s="269" t="b">
        <v>1</v>
      </c>
      <c r="J48" s="270">
        <v>46214.0</v>
      </c>
      <c r="K48" s="109" t="s">
        <v>6169</v>
      </c>
      <c r="L48" s="109" t="s">
        <v>6170</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6171</v>
      </c>
      <c r="D49" s="373" t="s">
        <v>6172</v>
      </c>
      <c r="E49" s="58" t="s">
        <v>22</v>
      </c>
      <c r="F49" s="58" t="s">
        <v>9</v>
      </c>
      <c r="G49" s="61"/>
      <c r="H49" s="269" t="b">
        <v>1</v>
      </c>
      <c r="J49" s="270">
        <v>46214.0</v>
      </c>
      <c r="K49" s="312" t="s">
        <v>6173</v>
      </c>
      <c r="L49" s="109" t="s">
        <v>6174</v>
      </c>
      <c r="M49" s="58" t="s">
        <v>27</v>
      </c>
      <c r="N49" s="58" t="s">
        <v>2347</v>
      </c>
      <c r="O49" s="109" t="s">
        <v>6175</v>
      </c>
      <c r="P49" s="269" t="b">
        <v>1</v>
      </c>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6176</v>
      </c>
      <c r="D50" s="373" t="s">
        <v>6177</v>
      </c>
      <c r="E50" s="58" t="s">
        <v>22</v>
      </c>
      <c r="F50" s="58" t="s">
        <v>9</v>
      </c>
      <c r="G50" s="61"/>
      <c r="H50" s="269" t="b">
        <v>1</v>
      </c>
      <c r="J50" s="401">
        <v>46214.0</v>
      </c>
      <c r="K50" s="273" t="s">
        <v>6178</v>
      </c>
      <c r="L50" s="273" t="s">
        <v>6179</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6180</v>
      </c>
      <c r="D51" s="373" t="s">
        <v>6181</v>
      </c>
      <c r="E51" s="58" t="s">
        <v>24</v>
      </c>
      <c r="F51" s="58" t="s">
        <v>9</v>
      </c>
      <c r="G51" s="61"/>
      <c r="H51" s="269" t="b">
        <v>1</v>
      </c>
      <c r="J51" s="403">
        <v>46214.0</v>
      </c>
      <c r="K51" s="294" t="s">
        <v>6182</v>
      </c>
      <c r="L51" s="294" t="s">
        <v>6183</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6184</v>
      </c>
      <c r="D52" s="373" t="s">
        <v>6185</v>
      </c>
      <c r="E52" s="58" t="s">
        <v>19</v>
      </c>
      <c r="F52" s="58" t="s">
        <v>9</v>
      </c>
      <c r="G52" s="109"/>
      <c r="H52" s="269" t="b">
        <v>1</v>
      </c>
      <c r="J52" s="401">
        <v>46214.0</v>
      </c>
      <c r="K52" s="273" t="s">
        <v>6186</v>
      </c>
      <c r="L52" s="273" t="s">
        <v>6187</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6188</v>
      </c>
      <c r="D53" s="528" t="s">
        <v>6189</v>
      </c>
      <c r="E53" s="58" t="s">
        <v>19</v>
      </c>
      <c r="F53" s="58" t="s">
        <v>9</v>
      </c>
      <c r="G53" s="427"/>
      <c r="H53" s="269" t="b">
        <v>1</v>
      </c>
      <c r="J53" s="403">
        <v>46214.0</v>
      </c>
      <c r="K53" s="294" t="s">
        <v>6190</v>
      </c>
      <c r="L53" s="294" t="s">
        <v>6191</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6192</v>
      </c>
      <c r="D54" s="392" t="s">
        <v>6193</v>
      </c>
      <c r="E54" s="58" t="s">
        <v>24</v>
      </c>
      <c r="F54" s="58" t="s">
        <v>9</v>
      </c>
      <c r="G54" s="427"/>
      <c r="H54" s="269" t="b">
        <v>1</v>
      </c>
      <c r="J54" s="401">
        <v>46214.0</v>
      </c>
      <c r="K54" s="273" t="s">
        <v>6194</v>
      </c>
      <c r="L54" s="273" t="s">
        <v>6195</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6196</v>
      </c>
      <c r="D55" s="533" t="s">
        <v>6197</v>
      </c>
      <c r="E55" s="547" t="s">
        <v>22</v>
      </c>
      <c r="F55" s="58" t="s">
        <v>9</v>
      </c>
      <c r="G55" s="109"/>
      <c r="H55" s="269" t="b">
        <v>1</v>
      </c>
      <c r="J55" s="403">
        <v>46214.0</v>
      </c>
      <c r="K55" s="294" t="s">
        <v>6198</v>
      </c>
      <c r="L55" s="294" t="s">
        <v>6199</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6200</v>
      </c>
      <c r="D56" s="373" t="s">
        <v>6201</v>
      </c>
      <c r="E56" s="58" t="s">
        <v>22</v>
      </c>
      <c r="F56" s="58" t="s">
        <v>9</v>
      </c>
      <c r="G56" s="61"/>
      <c r="H56" s="269" t="b">
        <v>1</v>
      </c>
      <c r="J56" s="401">
        <v>46214.0</v>
      </c>
      <c r="K56" s="273" t="s">
        <v>6202</v>
      </c>
      <c r="L56" s="273" t="s">
        <v>6203</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6204</v>
      </c>
      <c r="D57" s="373" t="s">
        <v>6205</v>
      </c>
      <c r="E57" s="58" t="s">
        <v>22</v>
      </c>
      <c r="F57" s="58" t="s">
        <v>9</v>
      </c>
      <c r="G57" s="109" t="s">
        <v>2253</v>
      </c>
      <c r="H57" s="269"/>
      <c r="J57" s="513">
        <v>46214.0</v>
      </c>
      <c r="K57" s="465" t="s">
        <v>6206</v>
      </c>
      <c r="L57" s="465" t="s">
        <v>6207</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194"/>
      <c r="C58" s="61"/>
      <c r="D58" s="61"/>
      <c r="E58" s="81"/>
      <c r="F58" s="81"/>
      <c r="G58" s="61"/>
      <c r="H58" s="291"/>
      <c r="J58" s="514">
        <v>46214.0</v>
      </c>
      <c r="K58" s="312" t="s">
        <v>6208</v>
      </c>
      <c r="L58" s="417" t="s">
        <v>6209</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6210</v>
      </c>
      <c r="D59" s="273" t="s">
        <v>6211</v>
      </c>
      <c r="E59" s="395" t="s">
        <v>22</v>
      </c>
      <c r="F59" s="402" t="s">
        <v>2338</v>
      </c>
      <c r="G59" s="61"/>
      <c r="H59" s="269" t="b">
        <v>1</v>
      </c>
      <c r="J59" s="403">
        <v>46214.0</v>
      </c>
      <c r="K59" s="294" t="s">
        <v>6212</v>
      </c>
      <c r="L59" s="294" t="s">
        <v>6213</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6214</v>
      </c>
      <c r="D60" s="294" t="s">
        <v>6215</v>
      </c>
      <c r="E60" s="409" t="s">
        <v>22</v>
      </c>
      <c r="F60" s="504" t="s">
        <v>2338</v>
      </c>
      <c r="G60" s="61"/>
      <c r="H60" s="269" t="b">
        <v>1</v>
      </c>
      <c r="J60" s="401">
        <v>46214.0</v>
      </c>
      <c r="K60" s="273" t="s">
        <v>6216</v>
      </c>
      <c r="L60" s="273" t="s">
        <v>6217</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6218</v>
      </c>
      <c r="D61" s="430" t="s">
        <v>6219</v>
      </c>
      <c r="E61" s="431" t="s">
        <v>24</v>
      </c>
      <c r="F61" s="431" t="s">
        <v>2338</v>
      </c>
      <c r="G61" s="109"/>
      <c r="H61" s="269" t="b">
        <v>1</v>
      </c>
      <c r="J61" s="403">
        <v>46214.0</v>
      </c>
      <c r="K61" s="294" t="s">
        <v>6220</v>
      </c>
      <c r="L61" s="294" t="s">
        <v>6221</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6222</v>
      </c>
      <c r="D62" s="405" t="s">
        <v>6223</v>
      </c>
      <c r="E62" s="504" t="s">
        <v>44</v>
      </c>
      <c r="F62" s="504" t="s">
        <v>2338</v>
      </c>
      <c r="G62" s="109"/>
      <c r="H62" s="269" t="b">
        <v>1</v>
      </c>
      <c r="J62" s="401">
        <v>46214.0</v>
      </c>
      <c r="K62" s="273" t="s">
        <v>6224</v>
      </c>
      <c r="L62" s="273" t="s">
        <v>6225</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6226</v>
      </c>
      <c r="D63" s="430" t="s">
        <v>6227</v>
      </c>
      <c r="E63" s="431" t="s">
        <v>22</v>
      </c>
      <c r="F63" s="431" t="s">
        <v>2338</v>
      </c>
      <c r="G63" s="109" t="s">
        <v>6228</v>
      </c>
      <c r="H63" s="269"/>
      <c r="J63" s="401">
        <v>46214.0</v>
      </c>
      <c r="K63" s="312" t="s">
        <v>6229</v>
      </c>
      <c r="L63" s="109" t="s">
        <v>6230</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6231</v>
      </c>
      <c r="D64" s="405" t="s">
        <v>6232</v>
      </c>
      <c r="E64" s="504" t="s">
        <v>32</v>
      </c>
      <c r="F64" s="504" t="s">
        <v>2338</v>
      </c>
      <c r="G64" s="109"/>
      <c r="H64" s="269" t="b">
        <v>1</v>
      </c>
      <c r="J64" s="401">
        <v>46214.0</v>
      </c>
      <c r="K64" s="109" t="s">
        <v>6233</v>
      </c>
      <c r="L64" s="109" t="s">
        <v>6234</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6235</v>
      </c>
      <c r="D65" s="373" t="s">
        <v>6236</v>
      </c>
      <c r="E65" s="58" t="s">
        <v>22</v>
      </c>
      <c r="F65" s="58" t="s">
        <v>20</v>
      </c>
      <c r="G65" s="61"/>
      <c r="H65" s="269" t="b">
        <v>1</v>
      </c>
      <c r="J65" s="401">
        <v>46214.0</v>
      </c>
      <c r="K65" s="109" t="s">
        <v>6237</v>
      </c>
      <c r="L65" s="109" t="s">
        <v>6238</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6239</v>
      </c>
      <c r="D66" s="373" t="s">
        <v>6240</v>
      </c>
      <c r="E66" s="58" t="s">
        <v>22</v>
      </c>
      <c r="F66" s="58" t="s">
        <v>20</v>
      </c>
      <c r="G66" s="61"/>
      <c r="H66" s="269" t="b">
        <v>1</v>
      </c>
      <c r="J66" s="401">
        <v>46214.0</v>
      </c>
      <c r="K66" s="109" t="s">
        <v>6241</v>
      </c>
      <c r="L66" s="109" t="s">
        <v>6242</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6243</v>
      </c>
      <c r="D67" s="373" t="s">
        <v>6244</v>
      </c>
      <c r="E67" s="58" t="s">
        <v>22</v>
      </c>
      <c r="F67" s="58" t="s">
        <v>20</v>
      </c>
      <c r="G67" s="109"/>
      <c r="H67" s="269" t="b">
        <v>1</v>
      </c>
      <c r="J67" s="401">
        <v>46214.0</v>
      </c>
      <c r="K67" s="109" t="s">
        <v>6245</v>
      </c>
      <c r="L67" s="109" t="s">
        <v>6246</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6247</v>
      </c>
      <c r="D68" s="373" t="s">
        <v>6248</v>
      </c>
      <c r="E68" s="58" t="s">
        <v>22</v>
      </c>
      <c r="F68" s="58" t="s">
        <v>20</v>
      </c>
      <c r="G68" s="109"/>
      <c r="H68" s="269" t="b">
        <v>1</v>
      </c>
      <c r="J68" s="401">
        <v>46214.0</v>
      </c>
      <c r="K68" s="109" t="s">
        <v>6249</v>
      </c>
      <c r="L68" s="109" t="s">
        <v>6250</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6251</v>
      </c>
      <c r="D69" s="373" t="s">
        <v>6252</v>
      </c>
      <c r="E69" s="58" t="s">
        <v>22</v>
      </c>
      <c r="F69" s="58" t="s">
        <v>20</v>
      </c>
      <c r="G69" s="61"/>
      <c r="H69" s="269" t="b">
        <v>1</v>
      </c>
      <c r="J69" s="401">
        <v>46214.0</v>
      </c>
      <c r="K69" s="465" t="s">
        <v>6253</v>
      </c>
      <c r="L69" s="465" t="s">
        <v>6254</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6255</v>
      </c>
      <c r="D70" s="373" t="s">
        <v>6256</v>
      </c>
      <c r="E70" s="58" t="s">
        <v>22</v>
      </c>
      <c r="F70" s="58" t="s">
        <v>20</v>
      </c>
      <c r="G70" s="61"/>
      <c r="H70" s="269" t="b">
        <v>1</v>
      </c>
      <c r="J70" s="401">
        <v>46214.0</v>
      </c>
      <c r="K70" s="417" t="s">
        <v>6257</v>
      </c>
      <c r="L70" s="417" t="s">
        <v>6258</v>
      </c>
      <c r="M70" s="418" t="s">
        <v>11</v>
      </c>
      <c r="N70" s="58" t="s">
        <v>14</v>
      </c>
      <c r="O70" s="61"/>
      <c r="P70" s="269" t="b">
        <v>1</v>
      </c>
      <c r="R70" s="403"/>
      <c r="S70" s="273"/>
      <c r="T70" s="273"/>
      <c r="U70" s="274"/>
      <c r="V70" s="274"/>
      <c r="W70" s="61"/>
      <c r="X70" s="269"/>
      <c r="Z70" s="516"/>
      <c r="AA70" s="463"/>
      <c r="AB70" s="463"/>
      <c r="AC70" s="474"/>
      <c r="AD70" s="568"/>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6259</v>
      </c>
      <c r="D71" s="417" t="s">
        <v>6260</v>
      </c>
      <c r="E71" s="418" t="s">
        <v>22</v>
      </c>
      <c r="F71" s="58" t="s">
        <v>20</v>
      </c>
      <c r="G71" s="61"/>
      <c r="H71" s="269" t="b">
        <v>1</v>
      </c>
      <c r="J71" s="401">
        <v>46214.0</v>
      </c>
      <c r="K71" s="465" t="s">
        <v>6261</v>
      </c>
      <c r="L71" s="465" t="s">
        <v>6262</v>
      </c>
      <c r="M71" s="492" t="s">
        <v>11</v>
      </c>
      <c r="N71" s="58" t="s">
        <v>14</v>
      </c>
      <c r="O71" s="61"/>
      <c r="P71" s="269" t="b">
        <v>1</v>
      </c>
      <c r="R71" s="382"/>
      <c r="S71" s="273"/>
      <c r="T71" s="273"/>
      <c r="U71" s="383"/>
      <c r="V71" s="410"/>
      <c r="W71" s="109"/>
      <c r="X71" s="269"/>
      <c r="Z71" s="537"/>
      <c r="AA71" s="460"/>
      <c r="AB71" s="460"/>
      <c r="AC71" s="470"/>
      <c r="AD71" s="569"/>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6263</v>
      </c>
      <c r="D72" s="465" t="s">
        <v>6264</v>
      </c>
      <c r="E72" s="492" t="s">
        <v>22</v>
      </c>
      <c r="F72" s="58" t="s">
        <v>20</v>
      </c>
      <c r="G72" s="61"/>
      <c r="H72" s="269" t="b">
        <v>1</v>
      </c>
      <c r="J72" s="401">
        <v>46214.0</v>
      </c>
      <c r="K72" s="417" t="s">
        <v>6265</v>
      </c>
      <c r="L72" s="417" t="s">
        <v>6266</v>
      </c>
      <c r="M72" s="418" t="s">
        <v>11</v>
      </c>
      <c r="N72" s="58" t="s">
        <v>14</v>
      </c>
      <c r="O72" s="61"/>
      <c r="P72" s="269" t="b">
        <v>1</v>
      </c>
      <c r="R72" s="380"/>
      <c r="S72" s="294"/>
      <c r="T72" s="294"/>
      <c r="U72" s="441"/>
      <c r="V72" s="295"/>
      <c r="W72" s="61"/>
      <c r="X72" s="269"/>
      <c r="Z72" s="516"/>
      <c r="AA72" s="463"/>
      <c r="AB72" s="463"/>
      <c r="AC72" s="474"/>
      <c r="AD72" s="568"/>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6267</v>
      </c>
      <c r="D73" s="417" t="s">
        <v>6268</v>
      </c>
      <c r="E73" s="418" t="s">
        <v>16</v>
      </c>
      <c r="F73" s="58" t="s">
        <v>20</v>
      </c>
      <c r="G73" s="61"/>
      <c r="H73" s="269" t="b">
        <v>1</v>
      </c>
      <c r="J73" s="401">
        <v>46214.0</v>
      </c>
      <c r="K73" s="465" t="s">
        <v>6269</v>
      </c>
      <c r="L73" s="465" t="s">
        <v>6270</v>
      </c>
      <c r="M73" s="492" t="s">
        <v>11</v>
      </c>
      <c r="N73" s="58" t="s">
        <v>14</v>
      </c>
      <c r="O73" s="61"/>
      <c r="P73" s="269" t="b">
        <v>1</v>
      </c>
      <c r="R73" s="270"/>
      <c r="S73" s="312"/>
      <c r="T73" s="109"/>
      <c r="U73" s="58"/>
      <c r="V73" s="58"/>
      <c r="W73" s="427"/>
      <c r="X73" s="298"/>
      <c r="Z73" s="537"/>
      <c r="AA73" s="460"/>
      <c r="AB73" s="460"/>
      <c r="AC73" s="470"/>
      <c r="AD73" s="569"/>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6271</v>
      </c>
      <c r="D74" s="465" t="s">
        <v>6272</v>
      </c>
      <c r="E74" s="492" t="s">
        <v>10</v>
      </c>
      <c r="F74" s="58" t="s">
        <v>20</v>
      </c>
      <c r="G74" s="61"/>
      <c r="H74" s="269" t="b">
        <v>1</v>
      </c>
      <c r="J74" s="540">
        <v>46215.0</v>
      </c>
      <c r="K74" s="273" t="s">
        <v>6273</v>
      </c>
      <c r="L74" s="273" t="s">
        <v>6274</v>
      </c>
      <c r="M74" s="395" t="s">
        <v>15</v>
      </c>
      <c r="N74" s="410" t="s">
        <v>2338</v>
      </c>
      <c r="O74" s="61"/>
      <c r="P74" s="269" t="b">
        <v>1</v>
      </c>
      <c r="R74" s="270"/>
      <c r="S74" s="384"/>
      <c r="T74" s="109"/>
      <c r="U74" s="58"/>
      <c r="V74" s="58"/>
      <c r="W74" s="61"/>
      <c r="X74" s="269"/>
      <c r="Z74" s="516"/>
      <c r="AA74" s="463"/>
      <c r="AB74" s="463"/>
      <c r="AC74" s="474"/>
      <c r="AD74" s="568"/>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6275</v>
      </c>
      <c r="D75" s="417" t="s">
        <v>6276</v>
      </c>
      <c r="E75" s="418" t="s">
        <v>44</v>
      </c>
      <c r="F75" s="58" t="s">
        <v>20</v>
      </c>
      <c r="G75" s="61"/>
      <c r="H75" s="269" t="b">
        <v>1</v>
      </c>
      <c r="J75" s="403">
        <v>46216.0</v>
      </c>
      <c r="K75" s="294" t="s">
        <v>6277</v>
      </c>
      <c r="L75" s="294" t="s">
        <v>6278</v>
      </c>
      <c r="M75" s="391" t="s">
        <v>11</v>
      </c>
      <c r="N75" s="295" t="s">
        <v>2337</v>
      </c>
      <c r="O75" s="61"/>
      <c r="P75" s="269" t="b">
        <v>1</v>
      </c>
      <c r="R75" s="270"/>
      <c r="S75" s="384"/>
      <c r="T75" s="109"/>
      <c r="U75" s="58"/>
      <c r="V75" s="58"/>
      <c r="W75" s="109"/>
      <c r="X75" s="269"/>
      <c r="Z75" s="476"/>
      <c r="AA75" s="463"/>
      <c r="AB75" s="460"/>
      <c r="AC75" s="470"/>
      <c r="AD75" s="569"/>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194"/>
      <c r="C76" s="61"/>
      <c r="D76" s="61"/>
      <c r="E76" s="81"/>
      <c r="F76" s="81"/>
      <c r="G76" s="61"/>
      <c r="H76" s="291"/>
      <c r="J76" s="401">
        <v>46216.0</v>
      </c>
      <c r="K76" s="273" t="s">
        <v>6279</v>
      </c>
      <c r="L76" s="273" t="s">
        <v>6280</v>
      </c>
      <c r="M76" s="402" t="s">
        <v>27</v>
      </c>
      <c r="N76" s="274" t="s">
        <v>2337</v>
      </c>
      <c r="O76" s="61"/>
      <c r="P76" s="269" t="b">
        <v>1</v>
      </c>
      <c r="R76" s="270"/>
      <c r="S76" s="294"/>
      <c r="T76" s="294"/>
      <c r="U76" s="295"/>
      <c r="V76" s="58"/>
      <c r="W76" s="61"/>
      <c r="X76" s="269"/>
      <c r="Z76" s="476"/>
      <c r="AA76" s="460"/>
      <c r="AB76" s="460"/>
      <c r="AC76" s="461"/>
      <c r="AD76" s="570"/>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194"/>
      <c r="C77" s="61"/>
      <c r="D77" s="61"/>
      <c r="E77" s="81"/>
      <c r="F77" s="81"/>
      <c r="G77" s="61"/>
      <c r="H77" s="291"/>
      <c r="J77" s="403">
        <v>46216.0</v>
      </c>
      <c r="K77" s="294" t="s">
        <v>6281</v>
      </c>
      <c r="L77" s="294" t="s">
        <v>6282</v>
      </c>
      <c r="M77" s="391" t="s">
        <v>15</v>
      </c>
      <c r="N77" s="295" t="s">
        <v>2337</v>
      </c>
      <c r="O77" s="61"/>
      <c r="P77" s="269" t="b">
        <v>1</v>
      </c>
      <c r="R77" s="270"/>
      <c r="S77" s="273"/>
      <c r="T77" s="273"/>
      <c r="U77" s="274"/>
      <c r="V77" s="58"/>
      <c r="W77" s="61"/>
      <c r="X77" s="269"/>
      <c r="Z77" s="476"/>
      <c r="AA77" s="463"/>
      <c r="AB77" s="463"/>
      <c r="AC77" s="464"/>
      <c r="AD77" s="57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194"/>
      <c r="C78" s="61"/>
      <c r="D78" s="61"/>
      <c r="E78" s="81"/>
      <c r="F78" s="81"/>
      <c r="G78" s="61"/>
      <c r="H78" s="291"/>
      <c r="J78" s="401">
        <v>46216.0</v>
      </c>
      <c r="K78" s="273" t="s">
        <v>6283</v>
      </c>
      <c r="L78" s="273" t="s">
        <v>6284</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6285</v>
      </c>
      <c r="D79" s="417" t="s">
        <v>6286</v>
      </c>
      <c r="E79" s="418" t="s">
        <v>22</v>
      </c>
      <c r="F79" s="370" t="s">
        <v>20</v>
      </c>
      <c r="G79" s="195"/>
      <c r="H79" s="371" t="b">
        <v>1</v>
      </c>
      <c r="J79" s="270">
        <v>46216.0</v>
      </c>
      <c r="K79" s="317" t="s">
        <v>6287</v>
      </c>
      <c r="L79" s="572" t="s">
        <v>6288</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6289</v>
      </c>
      <c r="D80" s="294" t="s">
        <v>6290</v>
      </c>
      <c r="E80" s="391" t="s">
        <v>16</v>
      </c>
      <c r="F80" s="391" t="s">
        <v>2338</v>
      </c>
      <c r="G80" s="195"/>
      <c r="H80" s="371" t="b">
        <v>1</v>
      </c>
      <c r="J80" s="270">
        <v>46216.0</v>
      </c>
      <c r="K80" s="109" t="s">
        <v>6291</v>
      </c>
      <c r="L80" s="109" t="s">
        <v>6292</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6293</v>
      </c>
      <c r="D81" s="109" t="s">
        <v>6294</v>
      </c>
      <c r="E81" s="58" t="s">
        <v>22</v>
      </c>
      <c r="F81" s="58" t="s">
        <v>9</v>
      </c>
      <c r="G81" s="326" t="s">
        <v>2253</v>
      </c>
      <c r="H81" s="371"/>
      <c r="J81" s="270">
        <v>46216.0</v>
      </c>
      <c r="K81" s="109" t="s">
        <v>6295</v>
      </c>
      <c r="L81" s="109" t="s">
        <v>6296</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6297</v>
      </c>
      <c r="D82" s="417" t="s">
        <v>6298</v>
      </c>
      <c r="E82" s="58" t="s">
        <v>22</v>
      </c>
      <c r="F82" s="58" t="s">
        <v>9</v>
      </c>
      <c r="G82" s="195"/>
      <c r="H82" s="371" t="b">
        <v>1</v>
      </c>
      <c r="J82" s="432">
        <v>46216.0</v>
      </c>
      <c r="K82" s="533" t="s">
        <v>6299</v>
      </c>
      <c r="L82" s="533" t="s">
        <v>6300</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194"/>
      <c r="C83" s="61"/>
      <c r="D83" s="61"/>
      <c r="E83" s="81"/>
      <c r="F83" s="81"/>
      <c r="G83" s="61"/>
      <c r="H83" s="291"/>
      <c r="J83" s="506">
        <v>46216.0</v>
      </c>
      <c r="K83" s="508" t="s">
        <v>6301</v>
      </c>
      <c r="L83" s="508" t="s">
        <v>6302</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6303</v>
      </c>
      <c r="D84" s="326" t="s">
        <v>6304</v>
      </c>
      <c r="E84" s="58" t="s">
        <v>22</v>
      </c>
      <c r="F84" s="58" t="s">
        <v>9</v>
      </c>
      <c r="G84" s="195"/>
      <c r="H84" s="371" t="b">
        <v>1</v>
      </c>
      <c r="J84" s="432">
        <v>46216.0</v>
      </c>
      <c r="K84" s="465" t="s">
        <v>6305</v>
      </c>
      <c r="L84" s="465" t="s">
        <v>6306</v>
      </c>
      <c r="M84" s="492" t="s">
        <v>18</v>
      </c>
      <c r="N84" s="58" t="s">
        <v>2347</v>
      </c>
      <c r="O84" s="61"/>
      <c r="P84" s="269" t="b">
        <v>1</v>
      </c>
      <c r="R84" s="270"/>
      <c r="S84" s="109"/>
      <c r="T84" s="109"/>
      <c r="U84" s="58"/>
      <c r="V84" s="58"/>
      <c r="W84" s="109"/>
      <c r="X84" s="298"/>
      <c r="Z84" s="401"/>
      <c r="AA84" s="460"/>
      <c r="AB84" s="460"/>
      <c r="AC84" s="470"/>
      <c r="AD84" s="569"/>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6307</v>
      </c>
      <c r="D85" s="326" t="s">
        <v>6308</v>
      </c>
      <c r="E85" s="58" t="s">
        <v>22</v>
      </c>
      <c r="F85" s="58" t="s">
        <v>9</v>
      </c>
      <c r="G85" s="195"/>
      <c r="H85" s="371" t="b">
        <v>1</v>
      </c>
      <c r="J85" s="506">
        <v>46216.0</v>
      </c>
      <c r="K85" s="417" t="s">
        <v>6309</v>
      </c>
      <c r="L85" s="417" t="s">
        <v>6310</v>
      </c>
      <c r="M85" s="434" t="s">
        <v>23</v>
      </c>
      <c r="N85" s="58" t="s">
        <v>2347</v>
      </c>
      <c r="O85" s="61"/>
      <c r="P85" s="269" t="b">
        <v>1</v>
      </c>
      <c r="R85" s="270"/>
      <c r="S85" s="384"/>
      <c r="T85" s="109"/>
      <c r="U85" s="58"/>
      <c r="V85" s="58"/>
      <c r="W85" s="61"/>
      <c r="X85" s="269"/>
      <c r="Z85" s="516"/>
      <c r="AA85" s="463"/>
      <c r="AB85" s="463"/>
      <c r="AC85" s="474"/>
      <c r="AD85" s="568"/>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6311</v>
      </c>
      <c r="D86" s="326" t="s">
        <v>6312</v>
      </c>
      <c r="E86" s="370" t="s">
        <v>10</v>
      </c>
      <c r="F86" s="370" t="s">
        <v>9</v>
      </c>
      <c r="G86" s="326"/>
      <c r="H86" s="371" t="b">
        <v>1</v>
      </c>
      <c r="J86" s="432">
        <v>46216.0</v>
      </c>
      <c r="K86" s="417" t="s">
        <v>6313</v>
      </c>
      <c r="L86" s="417" t="s">
        <v>6314</v>
      </c>
      <c r="M86" s="434" t="s">
        <v>27</v>
      </c>
      <c r="N86" s="58" t="s">
        <v>2347</v>
      </c>
      <c r="O86" s="61"/>
      <c r="P86" s="269" t="b">
        <v>1</v>
      </c>
      <c r="R86" s="270"/>
      <c r="S86" s="294"/>
      <c r="T86" s="411"/>
      <c r="U86" s="295"/>
      <c r="V86" s="58"/>
      <c r="W86" s="61"/>
      <c r="X86" s="269"/>
      <c r="Z86" s="537"/>
      <c r="AA86" s="460"/>
      <c r="AB86" s="460"/>
      <c r="AC86" s="470"/>
      <c r="AD86" s="569"/>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6315</v>
      </c>
      <c r="D87" s="326" t="s">
        <v>6316</v>
      </c>
      <c r="E87" s="370" t="s">
        <v>16</v>
      </c>
      <c r="F87" s="370" t="s">
        <v>9</v>
      </c>
      <c r="G87" s="326"/>
      <c r="H87" s="371" t="b">
        <v>1</v>
      </c>
      <c r="J87" s="403">
        <v>46216.0</v>
      </c>
      <c r="K87" s="294" t="s">
        <v>6317</v>
      </c>
      <c r="L87" s="294" t="s">
        <v>6318</v>
      </c>
      <c r="M87" s="296" t="s">
        <v>25</v>
      </c>
      <c r="N87" s="295" t="s">
        <v>2337</v>
      </c>
      <c r="O87" s="109"/>
      <c r="P87" s="269" t="b">
        <v>1</v>
      </c>
      <c r="R87" s="270"/>
      <c r="S87" s="273"/>
      <c r="T87" s="413"/>
      <c r="U87" s="274"/>
      <c r="V87" s="58"/>
      <c r="W87" s="61"/>
      <c r="X87" s="269"/>
      <c r="Z87" s="516"/>
      <c r="AA87" s="463"/>
      <c r="AB87" s="463"/>
      <c r="AC87" s="474"/>
      <c r="AD87" s="568"/>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6319</v>
      </c>
      <c r="D88" s="326" t="s">
        <v>6320</v>
      </c>
      <c r="E88" s="370" t="s">
        <v>22</v>
      </c>
      <c r="F88" s="370" t="s">
        <v>9</v>
      </c>
      <c r="G88" s="195"/>
      <c r="H88" s="371" t="b">
        <v>1</v>
      </c>
      <c r="J88" s="401">
        <v>46216.0</v>
      </c>
      <c r="K88" s="273" t="s">
        <v>6321</v>
      </c>
      <c r="L88" s="273" t="s">
        <v>6322</v>
      </c>
      <c r="M88" s="342" t="s">
        <v>23</v>
      </c>
      <c r="N88" s="274" t="s">
        <v>2337</v>
      </c>
      <c r="O88" s="109"/>
      <c r="P88" s="269" t="b">
        <v>1</v>
      </c>
      <c r="R88" s="270"/>
      <c r="S88" s="294"/>
      <c r="T88" s="411"/>
      <c r="U88" s="295"/>
      <c r="V88" s="58"/>
      <c r="W88" s="61"/>
      <c r="X88" s="269"/>
      <c r="Z88" s="537"/>
      <c r="AA88" s="460"/>
      <c r="AB88" s="460"/>
      <c r="AC88" s="470"/>
      <c r="AD88" s="569"/>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6323</v>
      </c>
      <c r="D89" s="326" t="s">
        <v>6324</v>
      </c>
      <c r="E89" s="370" t="s">
        <v>22</v>
      </c>
      <c r="F89" s="370" t="s">
        <v>9</v>
      </c>
      <c r="G89" s="326"/>
      <c r="H89" s="371" t="b">
        <v>1</v>
      </c>
      <c r="J89" s="432">
        <v>46216.0</v>
      </c>
      <c r="K89" s="273" t="s">
        <v>6325</v>
      </c>
      <c r="L89" s="413" t="s">
        <v>6326</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6327</v>
      </c>
      <c r="D90" s="326" t="s">
        <v>6328</v>
      </c>
      <c r="E90" s="370" t="s">
        <v>22</v>
      </c>
      <c r="F90" s="370" t="s">
        <v>9</v>
      </c>
      <c r="G90" s="326"/>
      <c r="H90" s="371" t="b">
        <v>1</v>
      </c>
      <c r="J90" s="506">
        <v>46216.0</v>
      </c>
      <c r="K90" s="294" t="s">
        <v>6329</v>
      </c>
      <c r="L90" s="411" t="s">
        <v>6330</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6331</v>
      </c>
      <c r="D91" s="326" t="s">
        <v>6332</v>
      </c>
      <c r="E91" s="370" t="s">
        <v>22</v>
      </c>
      <c r="F91" s="370" t="s">
        <v>9</v>
      </c>
      <c r="G91" s="326"/>
      <c r="H91" s="371" t="b">
        <v>1</v>
      </c>
      <c r="J91" s="432">
        <v>46216.0</v>
      </c>
      <c r="K91" s="273" t="s">
        <v>6333</v>
      </c>
      <c r="L91" s="413" t="s">
        <v>6334</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6335</v>
      </c>
      <c r="D92" s="326" t="s">
        <v>6336</v>
      </c>
      <c r="E92" s="370" t="s">
        <v>22</v>
      </c>
      <c r="F92" s="370" t="s">
        <v>9</v>
      </c>
      <c r="G92" s="326"/>
      <c r="H92" s="371" t="b">
        <v>1</v>
      </c>
      <c r="J92" s="506">
        <v>46216.0</v>
      </c>
      <c r="K92" s="294" t="s">
        <v>6337</v>
      </c>
      <c r="L92" s="411" t="s">
        <v>6338</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194"/>
      <c r="C93" s="61"/>
      <c r="D93" s="61"/>
      <c r="E93" s="81"/>
      <c r="F93" s="81"/>
      <c r="G93" s="61"/>
      <c r="H93" s="291"/>
      <c r="J93" s="432">
        <v>46216.0</v>
      </c>
      <c r="K93" s="273" t="s">
        <v>6339</v>
      </c>
      <c r="L93" s="413" t="s">
        <v>6340</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6341</v>
      </c>
      <c r="D94" s="326" t="s">
        <v>6342</v>
      </c>
      <c r="E94" s="370" t="s">
        <v>22</v>
      </c>
      <c r="F94" s="370" t="s">
        <v>2344</v>
      </c>
      <c r="G94" s="326"/>
      <c r="H94" s="371" t="b">
        <v>1</v>
      </c>
      <c r="J94" s="506">
        <v>46216.0</v>
      </c>
      <c r="K94" s="294" t="s">
        <v>6343</v>
      </c>
      <c r="L94" s="411" t="s">
        <v>6344</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6345</v>
      </c>
      <c r="D95" s="326" t="s">
        <v>6346</v>
      </c>
      <c r="E95" s="370" t="s">
        <v>22</v>
      </c>
      <c r="F95" s="370" t="s">
        <v>9</v>
      </c>
      <c r="G95" s="326"/>
      <c r="H95" s="371" t="b">
        <v>1</v>
      </c>
      <c r="J95" s="270">
        <v>46216.0</v>
      </c>
      <c r="K95" s="294" t="s">
        <v>6347</v>
      </c>
      <c r="L95" s="411" t="s">
        <v>6348</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6349</v>
      </c>
      <c r="D96" s="326" t="s">
        <v>6350</v>
      </c>
      <c r="E96" s="370" t="s">
        <v>19</v>
      </c>
      <c r="F96" s="370" t="s">
        <v>9</v>
      </c>
      <c r="G96" s="326"/>
      <c r="H96" s="371" t="b">
        <v>1</v>
      </c>
      <c r="J96" s="270">
        <v>46216.0</v>
      </c>
      <c r="K96" s="312" t="s">
        <v>6351</v>
      </c>
      <c r="L96" s="411" t="s">
        <v>6352</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6353</v>
      </c>
      <c r="D97" s="326" t="s">
        <v>6354</v>
      </c>
      <c r="E97" s="370" t="s">
        <v>10</v>
      </c>
      <c r="F97" s="370" t="s">
        <v>20</v>
      </c>
      <c r="G97" s="195"/>
      <c r="H97" s="371" t="b">
        <v>1</v>
      </c>
      <c r="J97" s="270">
        <v>46216.0</v>
      </c>
      <c r="K97" s="312" t="s">
        <v>6355</v>
      </c>
      <c r="L97" s="109" t="s">
        <v>6356</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6357</v>
      </c>
      <c r="D98" s="326" t="s">
        <v>6358</v>
      </c>
      <c r="E98" s="370" t="s">
        <v>22</v>
      </c>
      <c r="F98" s="370" t="s">
        <v>20</v>
      </c>
      <c r="G98" s="195"/>
      <c r="H98" s="371" t="b">
        <v>1</v>
      </c>
      <c r="J98" s="403">
        <v>46216.0</v>
      </c>
      <c r="K98" s="294" t="s">
        <v>6359</v>
      </c>
      <c r="L98" s="294" t="s">
        <v>6360</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6361</v>
      </c>
      <c r="D99" s="326" t="s">
        <v>6362</v>
      </c>
      <c r="E99" s="370" t="s">
        <v>44</v>
      </c>
      <c r="F99" s="370" t="s">
        <v>20</v>
      </c>
      <c r="G99" s="195"/>
      <c r="H99" s="371" t="b">
        <v>1</v>
      </c>
      <c r="J99" s="401">
        <v>46216.0</v>
      </c>
      <c r="K99" s="273" t="s">
        <v>6363</v>
      </c>
      <c r="L99" s="273" t="s">
        <v>6364</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6365</v>
      </c>
      <c r="D100" s="326" t="s">
        <v>6366</v>
      </c>
      <c r="E100" s="370" t="s">
        <v>22</v>
      </c>
      <c r="F100" s="370" t="s">
        <v>20</v>
      </c>
      <c r="G100" s="195"/>
      <c r="H100" s="371" t="b">
        <v>1</v>
      </c>
      <c r="J100" s="401">
        <v>46216.0</v>
      </c>
      <c r="K100" s="326" t="s">
        <v>6367</v>
      </c>
      <c r="L100" s="326" t="s">
        <v>6368</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6369</v>
      </c>
      <c r="D101" s="326" t="s">
        <v>6370</v>
      </c>
      <c r="E101" s="370" t="s">
        <v>24</v>
      </c>
      <c r="F101" s="370" t="s">
        <v>20</v>
      </c>
      <c r="G101" s="195"/>
      <c r="H101" s="371" t="b">
        <v>1</v>
      </c>
      <c r="J101" s="401">
        <v>46216.0</v>
      </c>
      <c r="K101" s="109" t="s">
        <v>6371</v>
      </c>
      <c r="L101" s="109" t="s">
        <v>6372</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6373</v>
      </c>
      <c r="D102" s="273" t="s">
        <v>6374</v>
      </c>
      <c r="E102" s="395" t="s">
        <v>22</v>
      </c>
      <c r="F102" s="410" t="s">
        <v>2338</v>
      </c>
      <c r="G102" s="326"/>
      <c r="H102" s="371" t="b">
        <v>1</v>
      </c>
      <c r="J102" s="401">
        <v>46216.0</v>
      </c>
      <c r="K102" s="109" t="s">
        <v>6375</v>
      </c>
      <c r="L102" s="109" t="s">
        <v>6376</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6377</v>
      </c>
      <c r="D103" s="294" t="s">
        <v>6378</v>
      </c>
      <c r="E103" s="409" t="s">
        <v>22</v>
      </c>
      <c r="F103" s="295" t="s">
        <v>2338</v>
      </c>
      <c r="G103" s="326"/>
      <c r="H103" s="371" t="b">
        <v>1</v>
      </c>
      <c r="J103" s="401">
        <v>46216.0</v>
      </c>
      <c r="K103" s="109" t="s">
        <v>6379</v>
      </c>
      <c r="L103" s="109" t="s">
        <v>6380</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6381</v>
      </c>
      <c r="D104" s="273" t="s">
        <v>6382</v>
      </c>
      <c r="E104" s="395" t="s">
        <v>22</v>
      </c>
      <c r="F104" s="410" t="s">
        <v>2338</v>
      </c>
      <c r="G104" s="195"/>
      <c r="H104" s="371" t="b">
        <v>1</v>
      </c>
      <c r="J104" s="401">
        <v>46216.0</v>
      </c>
      <c r="K104" s="109" t="s">
        <v>6383</v>
      </c>
      <c r="L104" s="109" t="s">
        <v>6384</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6385</v>
      </c>
      <c r="D105" s="294" t="s">
        <v>6386</v>
      </c>
      <c r="E105" s="391" t="s">
        <v>16</v>
      </c>
      <c r="F105" s="295" t="s">
        <v>2338</v>
      </c>
      <c r="G105" s="195"/>
      <c r="H105" s="371" t="b">
        <v>1</v>
      </c>
      <c r="J105" s="401">
        <v>46216.0</v>
      </c>
      <c r="K105" s="109" t="s">
        <v>6387</v>
      </c>
      <c r="L105" s="573" t="s">
        <v>6388</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6389</v>
      </c>
      <c r="D106" s="273" t="s">
        <v>6390</v>
      </c>
      <c r="E106" s="402" t="s">
        <v>22</v>
      </c>
      <c r="F106" s="274" t="s">
        <v>2338</v>
      </c>
      <c r="G106" s="195"/>
      <c r="H106" s="371" t="b">
        <v>1</v>
      </c>
      <c r="J106" s="401">
        <v>46216.0</v>
      </c>
      <c r="K106" s="109" t="s">
        <v>6391</v>
      </c>
      <c r="L106" s="109" t="s">
        <v>6392</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6393</v>
      </c>
      <c r="D107" s="294" t="s">
        <v>6394</v>
      </c>
      <c r="E107" s="391" t="s">
        <v>24</v>
      </c>
      <c r="F107" s="295" t="s">
        <v>2338</v>
      </c>
      <c r="G107" s="195"/>
      <c r="H107" s="371" t="b">
        <v>1</v>
      </c>
      <c r="J107" s="401">
        <v>46216.0</v>
      </c>
      <c r="K107" s="109" t="s">
        <v>6395</v>
      </c>
      <c r="L107" s="109" t="s">
        <v>6396</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6397</v>
      </c>
      <c r="D108" s="326" t="s">
        <v>6398</v>
      </c>
      <c r="E108" s="370" t="s">
        <v>22</v>
      </c>
      <c r="F108" s="370" t="s">
        <v>20</v>
      </c>
      <c r="G108" s="195"/>
      <c r="H108" s="371" t="b">
        <v>1</v>
      </c>
      <c r="J108" s="401">
        <v>46216.0</v>
      </c>
      <c r="K108" s="109" t="s">
        <v>6399</v>
      </c>
      <c r="L108" s="109" t="s">
        <v>6400</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194"/>
      <c r="C109" s="61"/>
      <c r="D109" s="61"/>
      <c r="E109" s="81"/>
      <c r="F109" s="81"/>
      <c r="G109" s="61"/>
      <c r="H109" s="291"/>
      <c r="J109" s="401">
        <v>46216.0</v>
      </c>
      <c r="K109" s="109" t="s">
        <v>6401</v>
      </c>
      <c r="L109" s="109" t="s">
        <v>6402</v>
      </c>
      <c r="M109" s="58" t="s">
        <v>11</v>
      </c>
      <c r="N109" s="370" t="s">
        <v>14</v>
      </c>
      <c r="O109" s="61"/>
      <c r="P109" s="269" t="b">
        <v>1</v>
      </c>
      <c r="R109" s="194"/>
      <c r="S109" s="61"/>
      <c r="T109" s="61"/>
      <c r="U109" s="81"/>
      <c r="V109" s="81"/>
      <c r="W109" s="61"/>
      <c r="X109" s="298"/>
      <c r="Z109" s="380"/>
      <c r="AA109" s="273"/>
      <c r="AB109" s="273"/>
      <c r="AC109" s="383"/>
      <c r="AD109" s="574"/>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6403</v>
      </c>
      <c r="D110" s="326" t="s">
        <v>6404</v>
      </c>
      <c r="E110" s="370" t="s">
        <v>44</v>
      </c>
      <c r="F110" s="370" t="s">
        <v>20</v>
      </c>
      <c r="G110" s="195"/>
      <c r="H110" s="371" t="b">
        <v>1</v>
      </c>
      <c r="J110" s="403">
        <v>46216.0</v>
      </c>
      <c r="K110" s="294" t="s">
        <v>6405</v>
      </c>
      <c r="L110" s="294" t="s">
        <v>6406</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6407</v>
      </c>
      <c r="D111" s="109" t="s">
        <v>6408</v>
      </c>
      <c r="E111" s="58" t="s">
        <v>44</v>
      </c>
      <c r="F111" s="58" t="s">
        <v>20</v>
      </c>
      <c r="G111" s="61"/>
      <c r="H111" s="269" t="b">
        <v>1</v>
      </c>
      <c r="J111" s="401">
        <v>46217.0</v>
      </c>
      <c r="K111" s="273" t="s">
        <v>6409</v>
      </c>
      <c r="L111" s="273" t="s">
        <v>6410</v>
      </c>
      <c r="M111" s="274" t="s">
        <v>11</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465"/>
      <c r="AR111" s="273"/>
      <c r="AS111" s="274"/>
      <c r="AT111" s="274"/>
      <c r="AU111" s="109"/>
      <c r="AV111" s="269"/>
      <c r="AX111" s="270"/>
      <c r="AY111" s="109"/>
      <c r="AZ111" s="373"/>
      <c r="BA111" s="58"/>
      <c r="BB111" s="58"/>
      <c r="BC111" s="61"/>
      <c r="BD111" s="298"/>
      <c r="BF111" s="194"/>
      <c r="BG111" s="61"/>
      <c r="BH111" s="61"/>
      <c r="BI111" s="81"/>
      <c r="BJ111" s="81"/>
      <c r="BK111" s="61"/>
      <c r="BL111" s="298"/>
    </row>
    <row r="112" ht="22.5" customHeight="1">
      <c r="A112" s="368"/>
      <c r="B112" s="270">
        <v>46216.0</v>
      </c>
      <c r="C112" s="109" t="s">
        <v>6411</v>
      </c>
      <c r="D112" s="109" t="s">
        <v>6412</v>
      </c>
      <c r="E112" s="58" t="s">
        <v>44</v>
      </c>
      <c r="F112" s="58" t="s">
        <v>20</v>
      </c>
      <c r="G112" s="61"/>
      <c r="H112" s="269" t="b">
        <v>1</v>
      </c>
      <c r="J112" s="270">
        <v>46217.0</v>
      </c>
      <c r="K112" s="312" t="s">
        <v>6413</v>
      </c>
      <c r="L112" s="109" t="s">
        <v>6414</v>
      </c>
      <c r="M112" s="58" t="s">
        <v>30</v>
      </c>
      <c r="N112" s="58" t="s">
        <v>2347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380">
        <v>46217.0</v>
      </c>
      <c r="C113" s="405" t="s">
        <v>6415</v>
      </c>
      <c r="D113" s="405" t="s">
        <v>6416</v>
      </c>
      <c r="E113" s="406" t="s">
        <v>32</v>
      </c>
      <c r="F113" s="406" t="s">
        <v>2338</v>
      </c>
      <c r="G113" s="61"/>
      <c r="H113" s="269" t="b">
        <v>1</v>
      </c>
      <c r="J113" s="270">
        <v>46217.0</v>
      </c>
      <c r="K113" s="312" t="s">
        <v>6417</v>
      </c>
      <c r="L113" s="109" t="s">
        <v>6418</v>
      </c>
      <c r="M113" s="58" t="s">
        <v>27</v>
      </c>
      <c r="N113" s="58" t="s">
        <v>2347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273"/>
      <c r="AR113" s="273"/>
      <c r="AS113" s="274"/>
      <c r="AT113" s="274"/>
      <c r="AU113" s="61"/>
      <c r="AV113" s="269"/>
      <c r="AX113" s="270"/>
      <c r="AY113" s="109"/>
      <c r="AZ113" s="373"/>
      <c r="BA113" s="58"/>
      <c r="BB113" s="58"/>
      <c r="BC113" s="61"/>
      <c r="BD113" s="298"/>
      <c r="BF113" s="194"/>
      <c r="BG113" s="61"/>
      <c r="BH113" s="61"/>
      <c r="BI113" s="81"/>
      <c r="BJ113" s="81"/>
      <c r="BK113" s="61"/>
      <c r="BL113" s="298"/>
    </row>
    <row r="114" ht="22.5" customHeight="1">
      <c r="A114" s="368"/>
      <c r="B114" s="540">
        <v>46217.0</v>
      </c>
      <c r="C114" s="273" t="s">
        <v>6419</v>
      </c>
      <c r="D114" s="273" t="s">
        <v>6420</v>
      </c>
      <c r="E114" s="383" t="s">
        <v>22</v>
      </c>
      <c r="F114" s="274" t="s">
        <v>2338</v>
      </c>
      <c r="G114" s="61"/>
      <c r="H114" s="269" t="b">
        <v>1</v>
      </c>
      <c r="J114" s="403">
        <v>46217.0</v>
      </c>
      <c r="K114" s="294" t="s">
        <v>6421</v>
      </c>
      <c r="L114" s="294" t="s">
        <v>6422</v>
      </c>
      <c r="M114" s="295" t="s">
        <v>18</v>
      </c>
      <c r="N114" s="295"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109"/>
      <c r="BD114" s="298"/>
      <c r="BF114" s="194"/>
      <c r="BG114" s="61"/>
      <c r="BH114" s="61"/>
      <c r="BI114" s="81"/>
      <c r="BJ114" s="81"/>
      <c r="BK114" s="61"/>
      <c r="BL114" s="298"/>
    </row>
    <row r="115" ht="22.5" customHeight="1">
      <c r="A115" s="368"/>
      <c r="B115" s="380">
        <v>46217.0</v>
      </c>
      <c r="C115" s="415" t="s">
        <v>6423</v>
      </c>
      <c r="D115" s="294" t="s">
        <v>6424</v>
      </c>
      <c r="E115" s="575" t="s">
        <v>22</v>
      </c>
      <c r="F115" s="406" t="s">
        <v>2338</v>
      </c>
      <c r="G115" s="195"/>
      <c r="H115" s="371" t="b">
        <v>1</v>
      </c>
      <c r="J115" s="270">
        <v>46217.0</v>
      </c>
      <c r="K115" s="109" t="s">
        <v>6425</v>
      </c>
      <c r="L115" s="109" t="s">
        <v>6426</v>
      </c>
      <c r="M115" s="58" t="s">
        <v>23</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73"/>
      <c r="AR115" s="273"/>
      <c r="AS115" s="274"/>
      <c r="AT115" s="274"/>
      <c r="AU115" s="109"/>
      <c r="AV115" s="298"/>
      <c r="AX115" s="270"/>
      <c r="AY115" s="109"/>
      <c r="AZ115" s="373"/>
      <c r="BA115" s="58"/>
      <c r="BB115" s="58"/>
      <c r="BC115" s="109"/>
      <c r="BD115" s="298"/>
      <c r="BF115" s="194"/>
      <c r="BG115" s="61"/>
      <c r="BH115" s="61"/>
      <c r="BI115" s="81"/>
      <c r="BJ115" s="81"/>
      <c r="BK115" s="61"/>
      <c r="BL115" s="298"/>
    </row>
    <row r="116" ht="22.5" customHeight="1">
      <c r="A116" s="368"/>
      <c r="B116" s="369">
        <v>46217.0</v>
      </c>
      <c r="C116" s="326" t="s">
        <v>6427</v>
      </c>
      <c r="D116" s="326" t="s">
        <v>6428</v>
      </c>
      <c r="E116" s="370" t="s">
        <v>22</v>
      </c>
      <c r="F116" s="370" t="s">
        <v>20</v>
      </c>
      <c r="G116" s="195"/>
      <c r="H116" s="371" t="b">
        <v>1</v>
      </c>
      <c r="J116" s="270">
        <v>46217.0</v>
      </c>
      <c r="K116" s="109" t="s">
        <v>6429</v>
      </c>
      <c r="L116" s="109" t="s">
        <v>6430</v>
      </c>
      <c r="M116" s="58" t="s">
        <v>11</v>
      </c>
      <c r="N116" s="58" t="s">
        <v>2347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382"/>
      <c r="AQ116" s="273"/>
      <c r="AR116" s="273"/>
      <c r="AS116" s="383"/>
      <c r="AT116" s="274"/>
      <c r="AU116" s="61"/>
      <c r="AV116" s="269"/>
      <c r="AX116" s="270"/>
      <c r="AY116" s="294"/>
      <c r="AZ116" s="294"/>
      <c r="BA116" s="295"/>
      <c r="BB116" s="58"/>
      <c r="BC116" s="61"/>
      <c r="BD116" s="298"/>
      <c r="BF116" s="194"/>
      <c r="BG116" s="61"/>
      <c r="BH116" s="61"/>
      <c r="BI116" s="81"/>
      <c r="BJ116" s="81"/>
      <c r="BK116" s="61"/>
      <c r="BL116" s="298"/>
    </row>
    <row r="117" ht="22.5" customHeight="1">
      <c r="A117" s="368"/>
      <c r="B117" s="369">
        <v>46217.0</v>
      </c>
      <c r="C117" s="326" t="s">
        <v>6431</v>
      </c>
      <c r="D117" s="326" t="s">
        <v>6432</v>
      </c>
      <c r="E117" s="370" t="s">
        <v>22</v>
      </c>
      <c r="F117" s="370" t="s">
        <v>20</v>
      </c>
      <c r="G117" s="195"/>
      <c r="H117" s="371" t="b">
        <v>1</v>
      </c>
      <c r="J117" s="270">
        <v>46217.0</v>
      </c>
      <c r="K117" s="312" t="s">
        <v>6433</v>
      </c>
      <c r="L117" s="109" t="s">
        <v>6434</v>
      </c>
      <c r="M117" s="58" t="s">
        <v>21</v>
      </c>
      <c r="N117" s="58" t="s">
        <v>2347</v>
      </c>
      <c r="O117" s="61"/>
      <c r="P117" s="269" t="b">
        <v>1</v>
      </c>
      <c r="R117" s="194"/>
      <c r="S117" s="61"/>
      <c r="T117" s="61"/>
      <c r="U117" s="81"/>
      <c r="V117" s="81"/>
      <c r="W117" s="61"/>
      <c r="X117" s="298"/>
      <c r="Z117" s="194"/>
      <c r="AA117" s="61"/>
      <c r="AB117" s="61"/>
      <c r="AC117" s="81"/>
      <c r="AD117" s="81"/>
      <c r="AE117" s="61"/>
      <c r="AF117" s="298"/>
      <c r="AH117" s="372"/>
      <c r="AI117" s="373"/>
      <c r="AJ117" s="373"/>
      <c r="AK117" s="445"/>
      <c r="AL117" s="445"/>
      <c r="AM117" s="375"/>
      <c r="AN117" s="298"/>
      <c r="AP117" s="194"/>
      <c r="AQ117" s="61"/>
      <c r="AR117" s="61"/>
      <c r="AS117" s="81"/>
      <c r="AT117" s="81"/>
      <c r="AU117" s="61"/>
      <c r="AV117" s="298"/>
      <c r="AX117" s="270"/>
      <c r="AY117" s="273"/>
      <c r="AZ117" s="273"/>
      <c r="BA117" s="274"/>
      <c r="BB117" s="58"/>
      <c r="BC117" s="61"/>
      <c r="BD117" s="298"/>
      <c r="BF117" s="194"/>
      <c r="BG117" s="61"/>
      <c r="BH117" s="61"/>
      <c r="BI117" s="81"/>
      <c r="BJ117" s="81"/>
      <c r="BK117" s="61"/>
      <c r="BL117" s="298"/>
    </row>
    <row r="118" ht="22.5" customHeight="1">
      <c r="A118" s="368"/>
      <c r="B118" s="369">
        <v>46217.0</v>
      </c>
      <c r="C118" s="326" t="s">
        <v>6435</v>
      </c>
      <c r="D118" s="326" t="s">
        <v>6436</v>
      </c>
      <c r="E118" s="370" t="s">
        <v>19</v>
      </c>
      <c r="F118" s="370" t="s">
        <v>9</v>
      </c>
      <c r="G118" s="195"/>
      <c r="H118" s="371" t="b">
        <v>1</v>
      </c>
      <c r="J118" s="401">
        <v>46217.0</v>
      </c>
      <c r="K118" s="273" t="s">
        <v>6437</v>
      </c>
      <c r="L118" s="273" t="s">
        <v>204</v>
      </c>
      <c r="M118" s="274" t="s">
        <v>11</v>
      </c>
      <c r="N118" s="274" t="s">
        <v>2337</v>
      </c>
      <c r="O118" s="61"/>
      <c r="P118" s="269" t="b">
        <v>1</v>
      </c>
      <c r="R118" s="194"/>
      <c r="S118" s="61"/>
      <c r="T118" s="61"/>
      <c r="U118" s="81"/>
      <c r="V118" s="81"/>
      <c r="W118" s="61"/>
      <c r="X118" s="298"/>
      <c r="Z118" s="194"/>
      <c r="AA118" s="61"/>
      <c r="AB118" s="61"/>
      <c r="AC118" s="81"/>
      <c r="AD118" s="81"/>
      <c r="AE118" s="61"/>
      <c r="AF118" s="298"/>
      <c r="AH118" s="194"/>
      <c r="AI118" s="61"/>
      <c r="AJ118" s="373"/>
      <c r="AK118" s="81"/>
      <c r="AL118" s="81"/>
      <c r="AM118" s="61"/>
      <c r="AN118" s="298"/>
      <c r="AP118" s="194"/>
      <c r="AQ118" s="61"/>
      <c r="AR118" s="61"/>
      <c r="AS118" s="81"/>
      <c r="AT118" s="81"/>
      <c r="AU118" s="61"/>
      <c r="AV118" s="298"/>
      <c r="AX118" s="270"/>
      <c r="AY118" s="294"/>
      <c r="AZ118" s="294"/>
      <c r="BA118" s="295"/>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194"/>
      <c r="AI119" s="61"/>
      <c r="AJ119" s="373"/>
      <c r="AK119" s="81"/>
      <c r="AL119" s="81"/>
      <c r="AM119" s="61"/>
      <c r="AN119" s="298"/>
      <c r="AP119" s="194"/>
      <c r="AQ119" s="61"/>
      <c r="AR119" s="61"/>
      <c r="AS119" s="81"/>
      <c r="AT119" s="81"/>
      <c r="AU119" s="61"/>
      <c r="AV119" s="298"/>
      <c r="AX119" s="270"/>
      <c r="AY119" s="430"/>
      <c r="AZ119" s="430"/>
      <c r="BA119" s="410"/>
      <c r="BB119" s="58"/>
      <c r="BC119" s="109"/>
      <c r="BD119" s="298"/>
      <c r="BF119" s="194"/>
      <c r="BG119" s="61"/>
      <c r="BH119" s="61"/>
      <c r="BI119" s="81"/>
      <c r="BJ119" s="81"/>
      <c r="BK119" s="61"/>
      <c r="BL119" s="298"/>
    </row>
    <row r="120" ht="22.5" customHeight="1">
      <c r="A120" s="368"/>
      <c r="B120" s="369">
        <v>46218.0</v>
      </c>
      <c r="C120" s="326" t="s">
        <v>6438</v>
      </c>
      <c r="D120" s="326" t="s">
        <v>6439</v>
      </c>
      <c r="E120" s="370" t="s">
        <v>22</v>
      </c>
      <c r="F120" s="370" t="s">
        <v>28</v>
      </c>
      <c r="G120" s="195"/>
      <c r="H120" s="371" t="b">
        <v>1</v>
      </c>
      <c r="J120" s="194"/>
      <c r="K120" s="61"/>
      <c r="L120" s="61"/>
      <c r="M120" s="81"/>
      <c r="N120" s="81"/>
      <c r="O120" s="61"/>
      <c r="P120" s="298"/>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12" t="s">
        <v>6440</v>
      </c>
      <c r="D121" s="326" t="s">
        <v>6441</v>
      </c>
      <c r="E121" s="370" t="s">
        <v>22</v>
      </c>
      <c r="F121" s="370" t="s">
        <v>2344</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273"/>
      <c r="AZ121" s="273"/>
      <c r="BA121" s="274"/>
      <c r="BB121" s="58"/>
      <c r="BC121" s="61"/>
      <c r="BD121" s="298"/>
      <c r="BF121" s="194"/>
      <c r="BG121" s="61"/>
      <c r="BH121" s="61"/>
      <c r="BI121" s="81"/>
      <c r="BJ121" s="81"/>
      <c r="BK121" s="61"/>
      <c r="BL121" s="298"/>
    </row>
    <row r="122" ht="22.5" customHeight="1">
      <c r="A122" s="368"/>
      <c r="B122" s="369">
        <v>46217.0</v>
      </c>
      <c r="C122" s="312" t="s">
        <v>6442</v>
      </c>
      <c r="D122" s="326" t="s">
        <v>6443</v>
      </c>
      <c r="E122" s="370" t="s">
        <v>22</v>
      </c>
      <c r="F122" s="370" t="s">
        <v>2344</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405"/>
      <c r="AZ122" s="405"/>
      <c r="BA122" s="406"/>
      <c r="BB122" s="58"/>
      <c r="BC122" s="109"/>
      <c r="BD122" s="298"/>
      <c r="BF122" s="194"/>
      <c r="BG122" s="61"/>
      <c r="BH122" s="61"/>
      <c r="BI122" s="81"/>
      <c r="BJ122" s="81"/>
      <c r="BK122" s="61"/>
      <c r="BL122" s="298"/>
    </row>
    <row r="123" ht="22.5" customHeight="1">
      <c r="A123" s="368"/>
      <c r="B123" s="369">
        <v>46218.0</v>
      </c>
      <c r="C123" s="312" t="s">
        <v>6444</v>
      </c>
      <c r="D123" s="326" t="s">
        <v>6445</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369">
        <v>46218.0</v>
      </c>
      <c r="C124" s="326" t="s">
        <v>6446</v>
      </c>
      <c r="D124" s="326" t="s">
        <v>6447</v>
      </c>
      <c r="E124" s="370" t="s">
        <v>22</v>
      </c>
      <c r="F124" s="370" t="s">
        <v>28</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369">
        <v>46217.0</v>
      </c>
      <c r="C125" s="312" t="s">
        <v>6448</v>
      </c>
      <c r="D125" s="326" t="s">
        <v>6449</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46217.0</v>
      </c>
      <c r="C126" s="312" t="s">
        <v>6450</v>
      </c>
      <c r="D126" s="326" t="s">
        <v>6451</v>
      </c>
      <c r="E126" s="370" t="s">
        <v>16</v>
      </c>
      <c r="F126" s="370" t="s">
        <v>2344</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46217.0</v>
      </c>
      <c r="C127" s="312" t="s">
        <v>6452</v>
      </c>
      <c r="D127" s="326" t="s">
        <v>6453</v>
      </c>
      <c r="E127" s="370" t="s">
        <v>22</v>
      </c>
      <c r="F127" s="370" t="s">
        <v>2344</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46218.0</v>
      </c>
      <c r="C128" s="312" t="s">
        <v>6454</v>
      </c>
      <c r="D128" s="326" t="s">
        <v>6455</v>
      </c>
      <c r="E128" s="370" t="s">
        <v>22</v>
      </c>
      <c r="F128" s="370" t="s">
        <v>28</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109"/>
      <c r="BD128" s="298"/>
      <c r="BF128" s="194"/>
      <c r="BG128" s="61"/>
      <c r="BH128" s="61"/>
      <c r="BI128" s="81"/>
      <c r="BJ128" s="81"/>
      <c r="BK128" s="61"/>
      <c r="BL128" s="298"/>
    </row>
    <row r="129" ht="22.5" customHeight="1">
      <c r="A129" s="368"/>
      <c r="B129" s="369">
        <v>46218.0</v>
      </c>
      <c r="C129" s="326" t="s">
        <v>6456</v>
      </c>
      <c r="D129" s="326" t="s">
        <v>6457</v>
      </c>
      <c r="E129" s="370" t="s">
        <v>22</v>
      </c>
      <c r="F129" s="370" t="s">
        <v>28</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46218.0</v>
      </c>
      <c r="C130" s="326" t="s">
        <v>6458</v>
      </c>
      <c r="D130" s="326" t="s">
        <v>6459</v>
      </c>
      <c r="E130" s="370" t="s">
        <v>22</v>
      </c>
      <c r="F130" s="370" t="s">
        <v>28</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369">
        <v>46218.0</v>
      </c>
      <c r="C131" s="326" t="s">
        <v>6460</v>
      </c>
      <c r="D131" s="326" t="s">
        <v>6461</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6462</v>
      </c>
      <c r="D132" s="326" t="s">
        <v>6463</v>
      </c>
      <c r="E132" s="370" t="s">
        <v>22</v>
      </c>
      <c r="F132" s="370" t="s">
        <v>20</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326" t="s">
        <v>6464</v>
      </c>
      <c r="D133" s="326" t="s">
        <v>6465</v>
      </c>
      <c r="E133" s="370" t="s">
        <v>22</v>
      </c>
      <c r="F133" s="370" t="s">
        <v>20</v>
      </c>
      <c r="G133" s="195"/>
      <c r="H133" s="371" t="b">
        <v>1</v>
      </c>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6466</v>
      </c>
      <c r="D134" s="326" t="s">
        <v>6467</v>
      </c>
      <c r="E134" s="370" t="s">
        <v>22</v>
      </c>
      <c r="F134" s="370" t="s">
        <v>20</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109"/>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61"/>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194"/>
      <c r="AY167" s="61"/>
      <c r="AZ167" s="373"/>
      <c r="BA167" s="81"/>
      <c r="BB167" s="81"/>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194"/>
      <c r="AY168" s="61"/>
      <c r="AZ168" s="373"/>
      <c r="BA168" s="81"/>
      <c r="BB168" s="81"/>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Z173" s="194"/>
      <c r="AA173" s="61"/>
      <c r="AB173" s="61"/>
      <c r="AC173" s="81"/>
      <c r="AD173" s="81"/>
      <c r="AE173" s="61"/>
      <c r="AF173" s="269"/>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69"/>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69"/>
      <c r="BF193" s="194"/>
      <c r="BG193" s="61"/>
      <c r="BH193" s="61"/>
      <c r="BI193" s="81"/>
      <c r="BJ193" s="81"/>
      <c r="BK193" s="61"/>
      <c r="BL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69"/>
      <c r="BF194" s="194"/>
      <c r="BG194" s="61"/>
      <c r="BH194" s="61"/>
      <c r="BI194" s="81"/>
      <c r="BJ194" s="81"/>
      <c r="BK194" s="61"/>
      <c r="BL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Z232" s="194"/>
      <c r="AA232" s="61"/>
      <c r="AB232" s="61"/>
      <c r="AC232" s="81"/>
      <c r="AD232" s="81"/>
      <c r="AE232" s="61"/>
      <c r="AF232" s="269"/>
      <c r="AH232" s="349"/>
      <c r="AI232" s="290"/>
      <c r="AJ232" s="277"/>
      <c r="AK232" s="350"/>
      <c r="AL232" s="350"/>
      <c r="AM232" s="290"/>
      <c r="AN232" s="315"/>
      <c r="AP232" s="346"/>
      <c r="AQ232" s="300"/>
      <c r="AR232" s="300"/>
      <c r="AS232" s="345"/>
      <c r="AT232" s="345"/>
      <c r="AU232" s="300"/>
      <c r="AV232" s="313"/>
      <c r="AX232" s="349"/>
      <c r="AY232" s="290"/>
      <c r="AZ232" s="277"/>
      <c r="BA232" s="350"/>
      <c r="BB232" s="350"/>
      <c r="BC232" s="290"/>
      <c r="BD232" s="281"/>
      <c r="BF232" s="346"/>
      <c r="BG232" s="300"/>
      <c r="BH232" s="300"/>
      <c r="BI232" s="345"/>
      <c r="BJ232" s="345"/>
      <c r="BK232" s="300"/>
      <c r="BL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Z233" s="194"/>
      <c r="AA233" s="61"/>
      <c r="AB233" s="61"/>
      <c r="AC233" s="81"/>
      <c r="AD233" s="81"/>
      <c r="AE233" s="61"/>
      <c r="AF233" s="269"/>
      <c r="AH233" s="349"/>
      <c r="AI233" s="290"/>
      <c r="AJ233" s="277"/>
      <c r="AK233" s="350"/>
      <c r="AL233" s="350"/>
      <c r="AM233" s="290"/>
      <c r="AN233" s="315"/>
      <c r="AP233" s="346"/>
      <c r="AQ233" s="300"/>
      <c r="AR233" s="300"/>
      <c r="AS233" s="345"/>
      <c r="AT233" s="345"/>
      <c r="AU233" s="300"/>
      <c r="AV233" s="313"/>
      <c r="AX233" s="349"/>
      <c r="AY233" s="290"/>
      <c r="AZ233" s="277"/>
      <c r="BA233" s="350"/>
      <c r="BB233" s="350"/>
      <c r="BC233" s="290"/>
      <c r="BD233" s="281"/>
      <c r="BF233" s="346"/>
      <c r="BG233" s="300"/>
      <c r="BH233" s="300"/>
      <c r="BI233" s="345"/>
      <c r="BJ233" s="345"/>
      <c r="BK233" s="300"/>
      <c r="BL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90"/>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90"/>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90"/>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90"/>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51"/>
      <c r="AY972" s="351"/>
      <c r="AZ972" s="351"/>
      <c r="BA972" s="351"/>
      <c r="BB972" s="351"/>
      <c r="BC972" s="351"/>
      <c r="BD972" s="351"/>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51"/>
      <c r="AY973" s="351"/>
      <c r="AZ973" s="351"/>
      <c r="BA973" s="351"/>
      <c r="BB973" s="351"/>
      <c r="BC973" s="351"/>
      <c r="BD973" s="351"/>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258"/>
      <c r="Z988" s="194"/>
      <c r="AA988" s="61"/>
      <c r="AB988" s="61"/>
      <c r="AC988" s="81"/>
      <c r="AD988" s="81"/>
      <c r="AE988" s="61"/>
      <c r="AF988" s="269" t="b">
        <v>0</v>
      </c>
      <c r="AH988" s="349"/>
      <c r="AI988" s="290"/>
      <c r="AJ988" s="290"/>
      <c r="AK988" s="350"/>
      <c r="AL988" s="350"/>
      <c r="AM988" s="290"/>
      <c r="AN988" s="315"/>
      <c r="AO988" s="258"/>
      <c r="AP988" s="352"/>
      <c r="AQ988" s="352"/>
      <c r="AR988" s="352"/>
      <c r="AS988" s="352"/>
      <c r="AT988" s="352"/>
      <c r="AU988" s="352"/>
      <c r="AV988" s="352"/>
      <c r="AW988" s="258"/>
      <c r="BE988" s="258"/>
      <c r="BF988" s="352"/>
      <c r="BG988" s="352"/>
      <c r="BH988" s="352"/>
      <c r="BI988" s="352"/>
      <c r="BJ988" s="352"/>
      <c r="BK988" s="352"/>
      <c r="BL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258"/>
      <c r="Z989" s="194"/>
      <c r="AA989" s="61"/>
      <c r="AB989" s="61"/>
      <c r="AC989" s="81"/>
      <c r="AD989" s="81"/>
      <c r="AE989" s="61"/>
      <c r="AF989" s="269" t="b">
        <v>0</v>
      </c>
      <c r="AH989" s="349"/>
      <c r="AI989" s="290"/>
      <c r="AJ989" s="290"/>
      <c r="AK989" s="350"/>
      <c r="AL989" s="350"/>
      <c r="AM989" s="290"/>
      <c r="AN989" s="315"/>
      <c r="AO989" s="258"/>
      <c r="AP989" s="352"/>
      <c r="AQ989" s="352"/>
      <c r="AR989" s="352"/>
      <c r="AS989" s="352"/>
      <c r="AT989" s="352"/>
      <c r="AU989" s="352"/>
      <c r="AV989" s="352"/>
      <c r="AW989" s="258"/>
      <c r="BE989" s="258"/>
      <c r="BF989" s="352"/>
      <c r="BG989" s="352"/>
      <c r="BH989" s="352"/>
      <c r="BI989" s="352"/>
      <c r="BJ989" s="352"/>
      <c r="BK989" s="352"/>
      <c r="BL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AH990" s="351"/>
      <c r="AI990" s="351"/>
      <c r="AJ990" s="351"/>
      <c r="AK990" s="351"/>
      <c r="AL990" s="351"/>
      <c r="AM990" s="351"/>
      <c r="AN990" s="351"/>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554"/>
      <c r="C991" s="555"/>
      <c r="D991" s="109"/>
      <c r="E991" s="576"/>
      <c r="F991" s="576"/>
      <c r="G991" s="557"/>
      <c r="H991" s="558" t="b">
        <v>0</v>
      </c>
      <c r="I991" s="258"/>
      <c r="J991" s="194"/>
      <c r="K991" s="61"/>
      <c r="L991" s="61"/>
      <c r="M991" s="81"/>
      <c r="N991" s="81"/>
      <c r="O991" s="61"/>
      <c r="P991" s="269" t="b">
        <v>0</v>
      </c>
      <c r="Q991" s="258"/>
      <c r="Y991" s="258"/>
      <c r="AH991" s="351"/>
      <c r="AI991" s="351"/>
      <c r="AJ991" s="351"/>
      <c r="AK991" s="351"/>
      <c r="AL991" s="351"/>
      <c r="AM991" s="351"/>
      <c r="AN991" s="351"/>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554"/>
      <c r="C992" s="109"/>
      <c r="D992" s="109"/>
      <c r="E992" s="576"/>
      <c r="F992" s="576"/>
      <c r="G992" s="557"/>
      <c r="H992" s="558" t="b">
        <v>0</v>
      </c>
      <c r="I992" s="258"/>
      <c r="J992" s="194"/>
      <c r="K992" s="61"/>
      <c r="L992" s="61"/>
      <c r="M992" s="81"/>
      <c r="N992" s="81"/>
      <c r="O992" s="61"/>
      <c r="P992" s="269" t="b">
        <v>0</v>
      </c>
      <c r="Q992" s="258"/>
      <c r="Y992" s="258"/>
      <c r="AH992" s="351"/>
      <c r="AI992" s="351"/>
      <c r="AJ992" s="351"/>
      <c r="AK992" s="351"/>
      <c r="AL992" s="351"/>
      <c r="AM992" s="351"/>
      <c r="AN992" s="351"/>
      <c r="AO992" s="258"/>
      <c r="AW992" s="258"/>
      <c r="BE992" s="258"/>
    </row>
    <row r="993" ht="22.5" customHeight="1">
      <c r="A993" s="368"/>
      <c r="B993" s="554"/>
      <c r="C993" s="109"/>
      <c r="D993" s="109"/>
      <c r="E993" s="576"/>
      <c r="F993" s="576"/>
      <c r="G993" s="557"/>
      <c r="H993" s="558" t="b">
        <v>0</v>
      </c>
      <c r="I993" s="258"/>
      <c r="J993" s="194"/>
      <c r="K993" s="61"/>
      <c r="L993" s="61"/>
      <c r="M993" s="81"/>
      <c r="N993" s="81"/>
      <c r="O993" s="61"/>
      <c r="P993" s="269" t="b">
        <v>0</v>
      </c>
      <c r="Q993" s="258"/>
      <c r="Y993" s="258"/>
      <c r="AO993" s="258"/>
      <c r="AW993" s="258"/>
      <c r="BE993" s="258"/>
    </row>
    <row r="994" ht="22.5" customHeight="1">
      <c r="A994" s="368"/>
      <c r="B994" s="554"/>
      <c r="C994" s="109"/>
      <c r="D994" s="109"/>
      <c r="E994" s="576"/>
      <c r="F994" s="576"/>
      <c r="G994" s="557"/>
      <c r="H994" s="558" t="b">
        <v>0</v>
      </c>
      <c r="I994" s="258"/>
      <c r="J994" s="194"/>
      <c r="K994" s="61"/>
      <c r="L994" s="61"/>
      <c r="M994" s="81"/>
      <c r="N994" s="81"/>
      <c r="O994" s="61"/>
      <c r="P994" s="269" t="b">
        <v>0</v>
      </c>
      <c r="Q994" s="258"/>
      <c r="Y994" s="258"/>
      <c r="AO994" s="258"/>
      <c r="AW994" s="258"/>
      <c r="BE994" s="258"/>
    </row>
    <row r="995" ht="22.5" customHeight="1">
      <c r="A995" s="368"/>
      <c r="B995" s="554"/>
      <c r="C995" s="109"/>
      <c r="D995" s="109"/>
      <c r="E995" s="576"/>
      <c r="F995" s="57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76"/>
      <c r="F996" s="576"/>
      <c r="G996" s="557"/>
      <c r="H996" s="558" t="b">
        <v>0</v>
      </c>
      <c r="I996" s="258"/>
      <c r="J996" s="194"/>
      <c r="K996" s="61"/>
      <c r="L996" s="61"/>
      <c r="M996" s="81"/>
      <c r="N996" s="81"/>
      <c r="O996" s="61"/>
      <c r="P996" s="269" t="b">
        <v>0</v>
      </c>
      <c r="Q996" s="258"/>
      <c r="Y996" s="258"/>
      <c r="AO996" s="258"/>
      <c r="AW996" s="258"/>
      <c r="BE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AO997" s="258"/>
      <c r="AW997" s="258"/>
      <c r="BE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AO998" s="258"/>
      <c r="AW998" s="258"/>
      <c r="BE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AO999" s="258"/>
      <c r="AW999" s="258"/>
      <c r="BE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I1002" s="258"/>
      <c r="J1002" s="194"/>
      <c r="K1002" s="61"/>
      <c r="L1002" s="61"/>
      <c r="M1002" s="81"/>
      <c r="N1002" s="81"/>
      <c r="O1002" s="61"/>
      <c r="P1002" s="269" t="b">
        <v>0</v>
      </c>
      <c r="Q1002" s="258"/>
      <c r="Y1002" s="258"/>
      <c r="AO1002" s="258"/>
      <c r="AW1002" s="258"/>
      <c r="BE1002" s="258"/>
    </row>
    <row r="1003">
      <c r="A1003" s="368"/>
      <c r="I1003" s="258"/>
      <c r="Q1003" s="258"/>
      <c r="Y1003" s="258"/>
      <c r="AO1003" s="258"/>
      <c r="AW1003" s="258"/>
      <c r="BE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B5:AB6">
    <cfRule type="expression" dxfId="12" priority="6">
      <formula>COUNTIF(L:L, AB5)&gt;1</formula>
    </cfRule>
  </conditionalFormatting>
  <conditionalFormatting sqref="AA5:AA6">
    <cfRule type="expression" dxfId="12" priority="7">
      <formula>COUNTIF(K:K, AA5)&gt;1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I117">
    <cfRule type="expression" dxfId="12" priority="21">
      <formula>COUNTIF(AY:AY, AI117)&gt;1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AY14 AI15 S20:S1003">
    <cfRule type="expression" dxfId="12" priority="26">
      <formula>COUNTIF(S:S, S1)&gt;1</formula>
    </cfRule>
  </conditionalFormatting>
  <conditionalFormatting sqref="T1 AJ1:AJ1003 AZ1:AZ100 AS11 T14:T17 T20:T1003 AZ102:AZ1003">
    <cfRule type="expression" dxfId="12" priority="27">
      <formula>COUNTIF(T:T, T1)&gt;1</formula>
    </cfRule>
  </conditionalFormatting>
  <conditionalFormatting sqref="AA1:AA4 AQ1:AQ1003 BG1:BG1003 BH2 AA7:AA1003 AY10 AR11">
    <cfRule type="expression" dxfId="12" priority="28">
      <formula>COUNTIF(AA:AA, AA1)&gt;1</formula>
    </cfRule>
  </conditionalFormatting>
  <conditionalFormatting sqref="AB1:AB4 AR1:AR1003 BH1:BH1003 AB7:AB1003 AZ10 AS11 AA32">
    <cfRule type="expression" dxfId="12" priority="29">
      <formula>COUNTIF(AB:AB, AB1)&gt;1</formula>
    </cfRule>
  </conditionalFormatting>
  <conditionalFormatting sqref="C1 S2:S4 AI2:AI4 AY4 S6:S7 C79:C80 C82 C84 C86:C90 C97:C134 C137:C1003">
    <cfRule type="expression" dxfId="12" priority="30">
      <formula>COUNTIF(C:C, C1)&gt;1</formula>
    </cfRule>
  </conditionalFormatting>
  <conditionalFormatting sqref="D1 T2:T4 AJ2:AJ352 AZ2:AZ100 T6:T7 AS11 D79:D80 D82 D84 D86:D92 D94:D134 AZ102:AZ358 D137:D1003">
    <cfRule type="expression" dxfId="12" priority="31">
      <formula>COUNTIF(D:D, D1)&gt;1</formula>
    </cfRule>
  </conditionalFormatting>
  <dataValidations>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B2:BB971 AL2:AL989">
      <formula1>"Luis,Jesus,Clara,Noel,Daniela,Mariadelaida,Eduardo,Alexis,Diana,Francisco,Enrique,Rafael,Aegis,Maria Celeste"</formula1>
    </dataValidation>
    <dataValidation type="list" allowBlank="1" sqref="BA2:BA971 AK2:AK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1 AP2:AP987 BF2:BF987 R2:R988 Z2:Z989 AH2:AH989 B2:B996 J2:J1002">
      <formula1>OR(NOT(ISERROR(DATEVALUE(B2))), AND(ISNUMBER(B2), LEFT(CELL("format", B2))="D"))</formula1>
    </dataValidation>
    <dataValidation type="list" allowBlank="1" sqref="AT2:AT987 BJ2:BJ987">
      <formula1>"Luis,Jesus,Clara,Noel,Daniela,Mariadelaida,Eduardo,Edvaldo,Alexis,Francisco,Enrique,Rafael,Aegis"</formula1>
    </dataValidation>
    <dataValidation allowBlank="1" showDropDown="1" sqref="AY2:AZ971 BC2:BC971 AQ2:AR987 AU2:AU987 BG2:BH987 BK2:BK987 S2:T988 W2:W988 AA2:AB989 AE2:AE989 AI2:AJ989 AM2:AM989 C2:D996 G2:G996 K2:L1002 O2:O1002"/>
    <dataValidation type="list" allowBlank="1" sqref="AS2:AS987 BI2:BI987 AC2:AC989 M2:M1002">
      <formula1>"Argentina,Colombia,Ecuador,Chile,Paraguay,Uruguay,Peru,Bolivia"</formula1>
    </dataValidation>
    <dataValidation type="list" allowBlank="1" sqref="AD2:AD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