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tc={455e25ed-43c3-49b2-97a2-346901314d77}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55e25ed-43c3-49b2-97a2-346901314d7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<sst xmlns="http://schemas.openxmlformats.org/spreadsheetml/2006/main" count="13529" uniqueCount="6136">
  <si>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</si>
  <si>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</si>
  <si>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</si>
  <si>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</si>
  <si>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</si>
  <si>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</si>
  <si>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</si>
  <si>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</si>
  <si>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</si>
  <si>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</si>
  <si>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</si>
  <si>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</si>
  <si>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</si>
  <si>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</si>
  <si>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</si>
  <si>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</si>
  <si>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</si>
  <si>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</si>
  <si>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</si>
  <si>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</si>
  <si>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</si>
  <si>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</si>
  <si>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</si>
  <si>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</si>
  <si>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</si>
  <si>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</si>
  <si>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</si>
  <si>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</si>
  <si>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</si>
  <si>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</si>
  <si>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</si>
  <si>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</si>
  <si>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</si>
  <si>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</si>
  <si>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</si>
  <si>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</si>
  <si>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</si>
  <si>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</si>
  <si>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</si>
  <si>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</si>
  <si>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</si>
  <si>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</si>
  <si>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</si>
  <si>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</si>
  <si>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</si>
  <si>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</si>
  <si>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</si>
  <si>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</si>
  <si>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</si>
  <si>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</si>
  <si>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</si>
  <si>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</si>
  <si>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</si>
  <si>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</si>
  <si>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</si>
  <si>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</si>
  <si>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</si>
  <si>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</si>
  <si>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</si>
  <si>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</si>
  <si>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</si>
  <si>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</si>
  <si>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</si>
  <si>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</si>
  <si>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</si>
  <si>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</si>
  <si>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</si>
  <si>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</si>
  <si>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</si>
  <si>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</si>
  <si>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</si>
  <si>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</si>
  <si>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</si>
  <si>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</si>
  <si>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</si>
  <si>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</si>
  <si>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</si>
  <si>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</si>
  <si>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</si>
  <si>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</si>
  <si>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</si>
  <si>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</si>
  <si>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</si>
  <si>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</si>
  <si>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</si>
  <si>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</si>
  <si>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</si>
  <si>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</si>
  <si>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</si>
  <si>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</si>
  <si>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</si>
  <si>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</si>
  <si>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</si>
  <si>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</si>
  <si>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</si>
  <si>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</si>
  <si>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</si>
  <si>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</si>
  <si>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</si>
  <si>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</si>
  <si>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</si>
  <si>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</si>
  <si>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</si>
  <si>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</si>
  <si>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</si>
  <si>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</si>
  <si>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</si>
  <si>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</si>
  <si>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</si>
  <si>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</si>
  <si>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</si>
  <si>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</si>
  <si>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</si>
  <si>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</si>
  <si>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</si>
  <si>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</si>
  <si>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</si>
  <si>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</si>
  <si>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</si>
  <si>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</si>
  <si>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</si>
  <si>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</si>
  <si>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</si>
  <si>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</si>
  <si>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</si>
  <si>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</si>
  <si>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</si>
  <si>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</si>
  <si>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</si>
  <si>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</si>
  <si>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</si>
  <si>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</si>
  <si>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</si>
  <si>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</si>
  <si>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</si>
  <si>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</si>
  <si>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</si>
  <si>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</si>
  <si>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</si>
  <si>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</si>
  <si>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</si>
  <si>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</si>
  <si>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</si>
  <si>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</si>
  <si>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</si>
  <si>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</si>
  <si>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</si>
  <si>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</si>
  <si>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</si>
  <si>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</si>
  <si>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</si>
  <si>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</si>
  <si>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</si>
  <si>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</si>
  <si>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</si>
  <si>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</si>
  <si>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</si>
  <si>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</si>
  <si>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</si>
  <si>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</si>
  <si>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</si>
  <si>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</si>
  <si>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</si>
  <si>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</si>
  <si>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</si>
  <si>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</si>
  <si>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</si>
  <si>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</si>
  <si>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</si>
  <si>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</si>
  <si>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</si>
  <si>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</si>
  <si>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</si>
  <si>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</si>
  <si>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</si>
  <si>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</si>
  <si>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</si>
  <si>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</si>
  <si>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</si>
  <si>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</si>
  <si>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</si>
  <si>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</si>
  <si>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</si>
  <si>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</si>
  <si>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</si>
  <si>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</si>
  <si>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</si>
  <si>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</si>
  <si>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</si>
  <si>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</si>
  <si>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</si>
  <si>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</si>
  <si>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</si>
  <si>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</si>
  <si>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</si>
  <si>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</si>
  <si>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</si>
  <si>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</si>
  <si>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</si>
  <si>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</si>
  <si>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</si>
  <si>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</si>
  <si>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</si>
  <si>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</si>
  <si>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</si>
  <si>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</si>
  <si>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</si>
  <si>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</si>
  <si>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</si>
  <si>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</si>
  <si>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</si>
  <si>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</si>
  <si>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</si>
  <si>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</si>
  <si>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</si>
  <si>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</si>
  <si>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</si>
  <si>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</si>
  <si>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</si>
  <si>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</si>
  <si>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</si>
  <si>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</si>
  <si>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</si>
  <si>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</si>
  <si>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</si>
  <si>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</si>
  <si>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</si>
  <si>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</si>
  <si>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</si>
  <si>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</si>
  <si>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</si>
  <si>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</si>
  <si>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</si>
  <si>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</si>
  <si>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</si>
  <si>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</si>
  <si>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</si>
  <si>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</si>
  <si>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</si>
  <si>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</si>
  <si>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</si>
  <si>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</si>
  <si>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</si>
  <si>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</si>
  <si>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</si>
  <si>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</si>
  <si>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</si>
  <si>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</si>
  <si>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</si>
  <si>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</si>
  <si>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</si>
  <si>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</si>
  <si>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</si>
  <si>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</si>
  <si>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</si>
  <si>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</si>
  <si>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</si>
  <si>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</si>
  <si>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</si>
  <si>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</si>
  <si>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</si>
  <si>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</si>
  <si>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</si>
  <si>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</si>
  <si>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</si>
  <si>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</si>
  <si>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</si>
  <si>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</si>
  <si>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</si>
  <si>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</si>
  <si>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</si>
  <si>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</si>
  <si>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</si>
  <si>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</si>
  <si>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</si>
  <si>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</si>
  <si>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</si>
  <si>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</si>
  <si>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</si>
  <si>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</si>
  <si>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</si>
  <si>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</si>
  <si>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</si>
  <si>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</si>
  <si>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</si>
  <si>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</si>
  <si>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</si>
  <si>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</si>
  <si>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</si>
  <si>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</si>
  <si>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</si>
  <si>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</si>
  <si>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</si>
  <si>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</si>
  <si>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</si>
  <si>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</si>
  <si>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</si>
  <si>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</si>
  <si>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</si>
  <si>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</si>
  <si>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</si>
  <si>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</si>
  <si>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</si>
  <si>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</si>
  <si>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</si>
  <si>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</si>
  <si>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</si>
  <si>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</si>
  <si>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</si>
  <si>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</si>
  <si>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</si>
  <si>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</si>
  <si>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</si>
  <si>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</si>
  <si>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</si>
  <si>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</si>
  <si>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</si>
  <si>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</si>
  <si>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</si>
  <si>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</si>
  <si>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</si>
  <si>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</si>
  <si>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</si>
  <si>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</si>
  <si>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</si>
  <si>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</si>
  <si>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</si>
  <si>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</si>
  <si>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</si>
  <si>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</si>
  <si>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</si>
  <si>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</si>
  <si>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</si>
  <si>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</si>
  <si>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</si>
  <si>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</si>
  <si>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</si>
  <si>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</si>
  <si>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</si>
  <si>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</si>
  <si>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</si>
  <si>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</si>
  <si>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</si>
  <si>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</si>
  <si>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</si>
  <si>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</si>
  <si>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</si>
  <si>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</si>
  <si>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</si>
  <si>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</si>
  <si>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</si>
  <si>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</si>
  <si>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</si>
  <si>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</si>
  <si>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</si>
  <si>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</si>
  <si>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</si>
  <si>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</si>
  <si>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</si>
  <si>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</si>
  <si>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</si>
  <si>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</si>
  <si>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</si>
  <si>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</si>
  <si>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</si>
  <si>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</si>
  <si>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</si>
  <si>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</si>
  <si>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</si>
  <si>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</si>
  <si>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</si>
  <si>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</si>
  <si>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</si>
  <si>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</si>
  <si>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</si>
  <si>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</si>
  <si>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</si>
  <si>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</si>
  <si>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</si>
  <si>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</si>
  <si>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</si>
  <si>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</si>
  <si>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</si>
  <si>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</si>
  <si>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</si>
  <si>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</si>
  <si>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</si>
  <si>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</si>
  <si>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</si>
  <si>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</si>
  <si>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</si>
  <si>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</si>
  <si>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</si>
  <si>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</si>
  <si>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</si>
  <si>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</si>
  <si>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</si>
  <si>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</si>
  <si>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</si>
  <si>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</si>
  <si>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</si>
  <si>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</si>
  <si>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</si>
  <si>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</si>
  <si>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</si>
  <si>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</si>
  <si>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</si>
  <si>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</si>
  <si>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</si>
  <si>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</si>
  <si>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</si>
  <si>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</si>
  <si>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</si>
  <si>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</si>
  <si>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</si>
  <si>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</si>
  <si>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</si>
  <si>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</si>
  <si>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</si>
  <si>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</si>
  <si>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</si>
  <si>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</si>
  <si>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</si>
  <si>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</si>
  <si>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</si>
  <si>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</si>
  <si>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</si>
  <si>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</si>
  <si>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</si>
  <si>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</si>
  <si>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</si>
  <si>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</si>
  <si>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</si>
  <si>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</si>
  <si>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</si>
  <si>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</si>
  <si>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</si>
  <si>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</si>
  <si>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</si>
  <si>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</si>
  <si>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</si>
  <si>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</si>
  <si>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</si>
  <si>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</si>
  <si>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</si>
  <si>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</si>
  <si>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</si>
  <si>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</si>
  <si>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</si>
  <si>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</si>
  <si>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</si>
  <si>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</si>
  <si>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</si>
  <si>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</si>
  <si>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</si>
  <si>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</si>
  <si>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</si>
  <si>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</si>
  <si>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</si>
  <si>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</si>
  <si>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</si>
  <si>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</si>
  <si>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</si>
  <si>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</si>
  <si>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</si>
  <si>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</si>
  <si>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</si>
  <si>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</si>
  <si>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</si>
  <si>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</si>
  <si>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</si>
  <si>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</si>
  <si>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</si>
  <si>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</si>
  <si>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</si>
  <si>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</si>
  <si>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</si>
  <si>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</si>
  <si>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</si>
  <si>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</si>
  <si>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</si>
  <si>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</si>
  <si>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</si>
  <si>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</si>
  <si>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</si>
  <si>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</si>
  <si>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</si>
  <si>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</si>
  <si>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</si>
  <si>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</si>
  <si>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</si>
  <si>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</si>
  <si>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</si>
  <si>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</si>
  <si>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</si>
  <si>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</si>
  <si>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</si>
  <si>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</si>
  <si>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</si>
  <si>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</si>
  <si>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</si>
  <si>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</si>
  <si>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</si>
  <si>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</si>
  <si>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</si>
  <si>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</si>
  <si>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</si>
  <si>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</si>
  <si>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</si>
  <si>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</si>
  <si>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</si>
  <si>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</si>
  <si>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</si>
  <si>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</si>
  <si>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</si>
  <si>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</si>
  <si>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</si>
  <si>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</si>
  <si>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</si>
  <si>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</si>
  <si>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</si>
  <si>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</si>
  <si>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</si>
  <si>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</si>
  <si>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</si>
  <si>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</si>
  <si>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</si>
  <si>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</si>
  <si>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</si>
  <si>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</si>
  <si>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</si>
  <si>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</si>
  <si>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</si>
  <si>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</si>
  <si>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</si>
  <si>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</si>
  <si>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</si>
  <si>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</si>
  <si>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</si>
  <si>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</si>
  <si>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</si>
  <si>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</si>
  <si>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</si>
  <si>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</si>
  <si>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</si>
  <si>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</si>
  <si>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</si>
  <si>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</si>
  <si>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</si>
  <si>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</si>
  <si>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</si>
  <si>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</si>
  <si>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</si>
  <si>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</si>
  <si>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</si>
  <si>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</si>
  <si>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</si>
  <si>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</si>
  <si>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</si>
  <si>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</si>
  <si>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</si>
  <si>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</si>
  <si>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</si>
  <si>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</si>
  <si>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</si>
  <si>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</si>
  <si>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</si>
  <si>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</si>
  <si>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</si>
  <si>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</si>
  <si>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</si>
  <si>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</si>
  <si>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</si>
  <si>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</si>
  <si>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</si>
  <si>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</si>
  <si>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</si>
  <si>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</si>
  <si>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</si>
  <si>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</si>
  <si>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</si>
  <si>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</si>
  <si>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</si>
  <si>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</si>
  <si>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</si>
  <si>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</si>
  <si>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</si>
  <si>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</si>
  <si>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</si>
  <si>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</si>
  <si>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</si>
  <si>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</si>
  <si>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</si>
  <si>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</si>
  <si>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</si>
  <si>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</si>
  <si>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</si>
  <si>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</si>
  <si>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</si>
  <si>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</si>
  <si>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</si>
  <si>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</si>
  <si>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</si>
  <si>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</si>
  <si>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</si>
  <si>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</si>
  <si>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</si>
  <si>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</si>
  <si>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</si>
  <si>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</si>
  <si>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</si>
  <si>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</si>
  <si>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</si>
  <si>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</si>
  <si>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</si>
  <si>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</si>
  <si>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</si>
  <si>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</si>
  <si>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</si>
  <si>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</si>
  <si>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</si>
  <si>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</si>
  <si>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</si>
  <si>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</si>
  <si>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</si>
  <si>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</si>
  <si>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</si>
  <si>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</si>
  <si>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</si>
  <si>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</si>
  <si>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</si>
  <si>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</si>
  <si>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</si>
  <si>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</si>
  <si>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</si>
  <si>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</si>
  <si>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</si>
  <si>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</si>
  <si>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</si>
  <si>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</si>
  <si>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</si>
  <si>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</si>
  <si>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</si>
  <si>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</si>
  <si>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</si>
  <si>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</si>
  <si>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</si>
  <si>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</si>
  <si>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</si>
  <si>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</si>
  <si>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</si>
  <si>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</si>
  <si>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</si>
  <si>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</si>
  <si>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</si>
  <si>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</si>
  <si>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</si>
  <si>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</si>
  <si>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</si>
  <si>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</si>
  <si>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</si>
  <si>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</si>
  <si>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</si>
  <si>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</si>
  <si>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</si>
  <si>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</si>
  <si>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</si>
  <si>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</si>
  <si>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</si>
  <si>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</si>
  <si>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</si>
  <si>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</si>
  <si>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</si>
  <si>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</si>
  <si>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</si>
  <si>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</si>
  <si>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</si>
  <si>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</si>
  <si>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</si>
  <si>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</si>
  <si>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</si>
  <si>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</si>
  <si>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</si>
  <si>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</si>
  <si>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</si>
  <si>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</si>
  <si>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</si>
  <si>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</si>
  <si>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</si>
  <si>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</si>
  <si>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</si>
  <si>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</si>
  <si>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</si>
  <si>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</si>
  <si>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</si>
  <si>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</si>
  <si>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</si>
  <si>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</si>
  <si>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</si>
  <si>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</si>
  <si>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</si>
  <si>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</si>
  <si>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</si>
  <si>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</si>
  <si>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</si>
  <si>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</si>
  <si>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</si>
  <si>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</si>
  <si>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</si>
  <si>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</si>
  <si>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</si>
  <si>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</si>
  <si>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</si>
  <si>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</si>
  <si>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</si>
  <si>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</si>
  <si>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</si>
  <si>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</si>
  <si>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</si>
  <si>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</si>
  <si>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</si>
  <si>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</si>
  <si>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</si>
  <si>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</si>
  <si>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</si>
  <si>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</si>
  <si>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</si>
  <si>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</si>
  <si>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</si>
  <si>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</si>
  <si>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</si>
  <si>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</si>
  <si>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</si>
  <si>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</si>
  <si>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</si>
  <si>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</si>
  <si>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</si>
  <si>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</si>
  <si>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</si>
  <si>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</si>
  <si>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</si>
  <si>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</si>
  <si>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</si>
  <si>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</si>
  <si>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</si>
  <si>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</si>
  <si>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</si>
  <si>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</si>
  <si>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</si>
  <si>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</si>
  <si>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</si>
  <si>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</si>
  <si>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</si>
  <si>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</si>
  <si>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</si>
  <si>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</si>
  <si>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</si>
  <si>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</si>
  <si>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</si>
  <si>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</si>
  <si>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</si>
  <si>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</si>
  <si>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</si>
  <si>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</si>
  <si>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</si>
  <si>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</si>
  <si>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</si>
  <si>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</si>
  <si>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</si>
  <si>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</si>
  <si>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</si>
  <si>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</si>
  <si>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</si>
  <si>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</si>
  <si>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</si>
  <si>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</si>
  <si>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</si>
  <si>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</si>
  <si>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</si>
  <si>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</si>
  <si>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</si>
  <si>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</si>
  <si>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</si>
  <si>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</si>
  <si>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</si>
  <si>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</si>
  <si>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</si>
  <si>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</si>
  <si>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</si>
  <si>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</si>
  <si>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</si>
  <si>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</si>
  <si>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</si>
  <si>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</si>
  <si>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</si>
  <si>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</si>
  <si>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</si>
  <si>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</si>
  <si>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</si>
  <si>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</si>
  <si>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</si>
  <si>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</si>
  <si>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</si>
  <si>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</si>
  <si>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</si>
  <si>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</si>
  <si>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</si>
  <si>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</si>
  <si>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</si>
  <si>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</si>
  <si>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</si>
  <si>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</si>
  <si>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</si>
  <si>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</si>
  <si>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</si>
  <si>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</si>
  <si>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</si>
  <si>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</si>
  <si>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</si>
  <si>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</si>
  <si>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</si>
  <si>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</si>
  <si>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</si>
  <si>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</si>
  <si>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</si>
  <si>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</si>
  <si>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</si>
  <si>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</si>
  <si>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</si>
  <si>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</si>
  <si>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</si>
  <si>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</si>
  <si>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</si>
  <si>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</si>
  <si>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</si>
  <si>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</si>
  <si>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</si>
  <si>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</si>
  <si>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</si>
  <si>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</si>
  <si>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</si>
  <si>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</si>
  <si>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</si>
  <si>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</si>
  <si>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</si>
  <si>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</si>
  <si>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</si>
  <si>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</si>
  <si>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</si>
  <si>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</si>
  <si>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</si>
  <si>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</si>
  <si>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</si>
  <si>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</si>
  <si>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</si>
  <si>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</si>
  <si>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</si>
  <si>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</si>
  <si>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</si>
  <si>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</si>
  <si>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</si>
  <si>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</si>
  <si>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</si>
  <si>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</si>
  <si>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</si>
  <si>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</si>
  <si>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</si>
  <si>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</si>
  <si>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</si>
  <si>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</si>
  <si>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</si>
  <si>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</si>
  <si>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</si>
  <si>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</si>
  <si>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</si>
  <si>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</si>
  <si>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</si>
  <si>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</si>
  <si>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</si>
  <si>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</si>
  <si>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</si>
  <si>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</si>
  <si>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</si>
  <si>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</si>
  <si>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</si>
  <si>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</si>
  <si>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</si>
  <si>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</si>
  <si>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</si>
  <si>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</si>
  <si>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</si>
  <si>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</si>
  <si>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</si>
  <si>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</si>
  <si>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</si>
  <si>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</si>
  <si>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</si>
  <si>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</si>
  <si>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</si>
  <si>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</si>
  <si>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</si>
  <si>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</si>
  <si>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</si>
  <si>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</si>
  <si>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</si>
  <si>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</si>
  <si>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</si>
  <si>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</si>
  <si>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</si>
  <si>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</si>
  <si>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</si>
  <si>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</si>
  <si>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</si>
  <si>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</si>
  <si>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</si>
  <si>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</si>
  <si>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</si>
  <si>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</si>
  <si>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</si>
  <si>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</si>
  <si>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</si>
  <si>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</si>
  <si>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</si>
  <si>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</si>
  <si>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</si>
  <si>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</si>
  <si>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</si>
  <si>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</si>
  <si>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</si>
  <si>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</si>
  <si>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</si>
  <si>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</si>
  <si>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</si>
  <si>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</si>
  <si>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</si>
  <si>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</si>
  <si>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</si>
  <si>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</si>
  <si>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</si>
  <si>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</si>
  <si>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</si>
  <si>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</si>
  <si>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</si>
  <si>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</si>
  <si>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</si>
  <si>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</si>
  <si>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</si>
  <si>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</si>
  <si>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</si>
  <si>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</si>
  <si>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</si>
  <si>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</si>
  <si>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</si>
  <si>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</si>
  <si>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</si>
  <si>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</si>
  <si>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</si>
  <si>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</si>
  <si>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</si>
  <si>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</si>
  <si>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</si>
  <si>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</si>
  <si>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</si>
  <si>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</si>
  <si>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</si>
  <si>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</si>
  <si>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</si>
  <si>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</si>
  <si>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</si>
  <si>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</si>
  <si>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</si>
  <si>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</si>
  <si>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</si>
  <si>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</si>
  <si>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</si>
  <si>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</si>
  <si>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</si>
  <si>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</si>
  <si>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</si>
  <si>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</si>
  <si>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</si>
  <si>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</si>
  <si>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</si>
  <si>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</si>
  <si>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</si>
  <si>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</si>
  <si>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</si>
  <si>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</si>
  <si>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</si>
  <si>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</si>
  <si>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</si>
  <si>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</si>
  <si>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</si>
  <si>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</si>
  <si>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</si>
  <si>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</si>
  <si>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</si>
  <si>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</si>
  <si>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</si>
  <si>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</si>
  <si>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</si>
  <si>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</si>
  <si>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</si>
  <si>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</si>
  <si>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</si>
  <si>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</si>
  <si>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</si>
  <si>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</si>
  <si>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</si>
  <si>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</si>
  <si>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</si>
  <si>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</si>
  <si>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</si>
  <si>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</si>
  <si>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</si>
  <si>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</si>
  <si>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</si>
  <si>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</si>
  <si>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</si>
  <si>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</si>
  <si>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</si>
  <si>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</si>
  <si>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</si>
  <si>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</si>
  <si>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</si>
  <si>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</si>
  <si>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</si>
  <si>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</si>
  <si>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</si>
  <si>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</si>
  <si>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</si>
  <si>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</si>
  <si>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</si>
  <si>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</si>
  <si>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</si>
  <si>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</si>
  <si>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</si>
  <si>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</si>
  <si>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</si>
  <si>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</si>
  <si>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</si>
  <si>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</si>
  <si>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</si>
  <si>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</si>
  <si>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</si>
  <si>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</si>
  <si>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</si>
  <si>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</si>
  <si>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</si>
  <si>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</si>
  <si>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</si>
  <si>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</si>
  <si>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</si>
  <si>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</si>
  <si>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</si>
  <si>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</si>
  <si>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</si>
  <si>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</si>
  <si>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</si>
  <si>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</si>
  <si>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</si>
  <si>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</si>
  <si>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</si>
  <si>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</si>
  <si>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</si>
  <si>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</si>
  <si>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</si>
  <si>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</si>
  <si>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</si>
  <si>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</si>
  <si>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</si>
  <si>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</si>
  <si>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</si>
  <si>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</si>
  <si>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</si>
  <si>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</si>
  <si>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</si>
  <si>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</si>
  <si>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</si>
  <si>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</si>
  <si>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</si>
  <si>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</si>
  <si>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</si>
  <si>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</si>
  <si>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</si>
  <si>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</si>
  <si>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</si>
  <si>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</si>
  <si>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</si>
  <si>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</si>
  <si>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</si>
  <si>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</si>
  <si>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</si>
  <si>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</si>
  <si>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</si>
  <si>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</si>
  <si>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</si>
  <si>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</si>
  <si>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</si>
  <si>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</si>
  <si>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</si>
  <si>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</si>
  <si>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</si>
  <si>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</si>
  <si>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</si>
  <si>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</si>
  <si>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</si>
  <si>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</si>
  <si>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</si>
  <si>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</si>
  <si>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</si>
  <si>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</si>
  <si>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</si>
  <si>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</si>
  <si>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</si>
  <si>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</si>
  <si>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</si>
  <si>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</si>
  <si>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</si>
  <si>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</si>
  <si>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</si>
  <si>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</si>
  <si>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</si>
  <si>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</si>
  <si>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</si>
  <si>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</si>
  <si>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</si>
  <si>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</si>
  <si>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</si>
  <si>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</si>
  <si>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</si>
  <si>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</si>
  <si>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</si>
  <si>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</si>
  <si>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</si>
  <si>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</si>
  <si>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</si>
  <si>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</si>
  <si>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</si>
  <si>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</si>
  <si>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</si>
  <si>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</si>
  <si>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</si>
  <si>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</si>
  <si>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</si>
  <si>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</si>
  <si>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</si>
  <si>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</si>
  <si>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</si>
  <si>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</si>
  <si>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</si>
  <si>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</si>
  <si>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</si>
  <si>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</si>
  <si>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</si>
  <si>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</si>
  <si>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</si>
  <si>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</si>
  <si>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</si>
  <si>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</si>
  <si>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</si>
  <si>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</si>
  <si>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</si>
  <si>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</si>
  <si>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</si>
  <si>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</si>
  <si>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</si>
  <si>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</si>
  <si>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</si>
  <si>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</si>
  <si>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</si>
  <si>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</si>
  <si>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</si>
  <si>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</si>
  <si>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</si>
  <si>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</si>
  <si>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</si>
  <si>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</si>
  <si>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</si>
  <si>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</si>
  <si>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</si>
  <si>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</si>
  <si>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</si>
  <si>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</si>
  <si>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</si>
  <si>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</si>
  <si>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</si>
  <si>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</si>
  <si>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</si>
  <si>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</si>
  <si>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</si>
  <si>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</si>
  <si>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</si>
  <si>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</si>
  <si>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</si>
  <si>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</si>
  <si>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</si>
  <si>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</si>
  <si>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</si>
  <si>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</si>
  <si>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</si>
  <si>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</si>
  <si>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</si>
  <si>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</si>
  <si>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</si>
  <si>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</si>
  <si>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</si>
  <si>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</si>
  <si>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</si>
  <si>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</si>
  <si>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</si>
  <si>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</si>
  <si>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</si>
  <si>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</si>
  <si>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</si>
  <si>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</si>
  <si>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</si>
  <si>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</si>
  <si>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</si>
  <si>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</si>
  <si>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</si>
  <si>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</si>
  <si>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</si>
  <si>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</si>
  <si>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</si>
  <si>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</si>
  <si>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</si>
  <si>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</si>
  <si>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</si>
  <si>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</si>
  <si>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</si>
  <si>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</si>
  <si>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</si>
  <si>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</si>
  <si>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</si>
  <si>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</si>
  <si>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</si>
  <si>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</si>
  <si>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</si>
  <si>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</si>
  <si>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</si>
  <si>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</si>
  <si>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</si>
  <si>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</si>
  <si>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</si>
  <si>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</si>
  <si>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</si>
  <si>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</si>
  <si>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</si>
  <si>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</si>
  <si>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</si>
  <si>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</si>
  <si>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</si>
  <si>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</si>
  <si>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</si>
  <si>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</si>
  <si>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</si>
  <si>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</si>
  <si>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</si>
  <si>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</si>
  <si>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</si>
  <si>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</si>
  <si>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</si>
  <si>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</si>
  <si>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</si>
  <si>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</si>
  <si>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</si>
  <si>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</si>
  <si>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</si>
  <si>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</si>
  <si>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</si>
  <si>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</si>
  <si>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</si>
  <si>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</si>
  <si>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</si>
  <si>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</si>
  <si>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</si>
  <si>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</si>
  <si>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</si>
  <si>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</si>
  <si>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</si>
  <si>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</si>
  <si>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</si>
  <si>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</si>
  <si>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</si>
  <si>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</si>
  <si>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</si>
  <si>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</si>
  <si>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</si>
  <si>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</si>
  <si>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</si>
  <si>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</si>
  <si>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</si>
  <si>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</si>
  <si>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</si>
  <si>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</si>
  <si>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</si>
  <si>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</si>
  <si>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</si>
  <si>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</si>
  <si>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</si>
  <si>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</si>
  <si>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</si>
  <si>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</si>
  <si>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</si>
  <si>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</si>
  <si>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</si>
  <si>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</si>
  <si>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</si>
  <si>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</si>
  <si>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</si>
  <si>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</si>
  <si>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</si>
  <si>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</si>
  <si>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</si>
  <si>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</si>
  <si>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</si>
  <si>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</si>
  <si>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</si>
  <si>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</si>
  <si>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</si>
  <si>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</si>
  <si>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</si>
  <si>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</si>
  <si>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</si>
  <si>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</si>
  <si>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</si>
  <si>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</si>
  <si>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</si>
  <si>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</si>
  <si>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</si>
  <si>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</si>
  <si>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</si>
  <si>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</si>
  <si>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</si>
  <si>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</si>
  <si>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</si>
  <si>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</si>
  <si>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</si>
  <si>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</si>
  <si>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</si>
  <si>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</si>
  <si>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</si>
  <si>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</si>
  <si>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</si>
  <si>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</si>
  <si>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</si>
  <si>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</si>
  <si>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</si>
  <si>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</si>
  <si>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</si>
  <si>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</si>
  <si>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</si>
  <si>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</si>
  <si>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</si>
  <si>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</si>
  <si>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</si>
  <si>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</si>
  <si>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</si>
  <si>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</si>
  <si>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</si>
  <si>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</si>
  <si>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</si>
  <si>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</si>
  <si>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</si>
  <si>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</si>
  <si>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</si>
  <si>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</si>
  <si>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</si>
  <si>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</si>
  <si>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</si>
  <si>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</si>
  <si>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</si>
  <si>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</si>
  <si>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</si>
  <si>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</si>
  <si>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</si>
  <si>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</si>
  <si>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</si>
  <si>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</si>
  <si>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</si>
  <si>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</si>
  <si>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</si>
  <si>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</si>
  <si>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</si>
  <si>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</si>
  <si>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</si>
  <si>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</si>
  <si>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</si>
  <si>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</si>
  <si>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</si>
  <si>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</si>
  <si>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</si>
  <si>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</si>
  <si>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</si>
  <si>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</si>
  <si>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</si>
  <si>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</si>
  <si>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</si>
  <si>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</si>
  <si>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</si>
  <si>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</si>
  <si>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</si>
  <si>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</si>
  <si>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</si>
  <si>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</si>
  <si>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</si>
  <si>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</si>
  <si>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</si>
  <si>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</si>
  <si>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</si>
  <si>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</si>
  <si>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</si>
  <si>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</si>
  <si>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</si>
  <si>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</si>
  <si>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</si>
  <si>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</si>
  <si>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</si>
  <si>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</si>
  <si>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</si>
  <si>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</si>
  <si>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</si>
  <si>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</si>
  <si>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</si>
  <si>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</si>
  <si>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</si>
  <si>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</si>
  <si>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</si>
  <si>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</si>
  <si>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</si>
  <si>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</si>
  <si>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</si>
  <si>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</si>
  <si>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</si>
  <si>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</si>
  <si>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</si>
  <si>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</si>
  <si>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</si>
  <si>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</si>
  <si>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</si>
  <si>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</si>
  <si>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</si>
  <si>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</si>
  <si>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</si>
  <si>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</si>
  <si>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</si>
  <si>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</si>
  <si>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</si>
  <si>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</si>
  <si>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</si>
  <si>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</si>
  <si>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</si>
  <si>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</si>
  <si>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</si>
  <si>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</si>
  <si>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</si>
  <si>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</si>
  <si>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</si>
  <si>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</si>
  <si>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</si>
  <si>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</si>
  <si>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</si>
  <si>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</si>
  <si>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</si>
  <si>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</si>
  <si>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</si>
  <si>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</si>
  <si>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</si>
  <si>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</si>
  <si>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</si>
  <si>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</si>
  <si>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</si>
  <si>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</si>
  <si>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</si>
  <si>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</si>
  <si>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</si>
  <si>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</si>
  <si>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</si>
  <si>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</si>
  <si>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</si>
  <si>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</si>
  <si>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</si>
  <si>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</si>
  <si>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</si>
  <si>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</si>
  <si>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</si>
  <si>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</si>
  <si>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</si>
  <si>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</si>
  <si>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</si>
  <si>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</si>
  <si>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</si>
  <si>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</si>
  <si>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</si>
  <si>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</si>
  <si>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</si>
  <si>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</si>
  <si>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</si>
  <si>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</si>
  <si>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</si>
  <si>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</si>
  <si>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</si>
  <si>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</si>
  <si>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</si>
  <si>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</si>
  <si>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</si>
  <si>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</si>
  <si>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</si>
  <si>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</si>
  <si>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</si>
  <si>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</si>
  <si>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</si>
  <si>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</si>
  <si>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</si>
  <si>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</si>
  <si>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</si>
  <si>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</si>
  <si>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</si>
  <si>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</si>
  <si>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</si>
  <si>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</si>
  <si>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</si>
  <si>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</si>
  <si>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</si>
  <si>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</si>
  <si>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</si>
  <si>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</si>
  <si>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</si>
  <si>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</si>
  <si>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</si>
  <si>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</si>
  <si>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</si>
  <si>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</si>
  <si>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</si>
  <si>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</si>
  <si>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</si>
  <si>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</si>
  <si>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</si>
  <si>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</si>
  <si>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</si>
  <si>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</si>
  <si>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</si>
  <si>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</si>
  <si>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</si>
  <si>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</si>
  <si>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</si>
  <si>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</si>
  <si>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</si>
  <si>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</si>
  <si>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</si>
  <si>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</si>
  <si>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</si>
  <si>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</si>
  <si>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</si>
  <si>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</si>
  <si>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</si>
  <si>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</si>
  <si>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</si>
  <si>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</si>
  <si>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</si>
  <si>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</si>
  <si>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</si>
  <si>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</si>
  <si>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</si>
  <si>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</si>
  <si>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</si>
  <si>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</si>
  <si>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</si>
  <si>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</si>
  <si>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</si>
  <si>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</si>
  <si>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</si>
  <si>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</si>
  <si>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</si>
  <si>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</si>
  <si>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</si>
  <si>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</si>
  <si>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</si>
  <si>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</si>
  <si>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</si>
  <si>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</si>
  <si>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</si>
  <si>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</si>
  <si>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</si>
  <si>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</si>
  <si>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</si>
  <si>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</si>
  <si>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</si>
  <si>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</si>
  <si>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</si>
  <si>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</si>
  <si>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</si>
  <si>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</si>
  <si>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</si>
  <si>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</si>
  <si>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</si>
  <si>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</si>
  <si>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</si>
  <si>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</si>
  <si>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</si>
  <si>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</si>
  <si>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</si>
  <si>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</si>
  <si>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</si>
  <si>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</si>
  <si>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</si>
  <si>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</si>
  <si>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</si>
  <si>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</si>
  <si>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</si>
  <si>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</si>
  <si>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</si>
  <si>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</si>
  <si>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</si>
  <si>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</si>
  <si>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</si>
  <si>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</si>
  <si>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</si>
  <si>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</si>
  <si>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</si>
  <si>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</si>
  <si>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</si>
  <si>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</si>
  <si>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</si>
  <si>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</si>
  <si>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</si>
  <si>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</si>
  <si>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</si>
  <si>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</si>
  <si>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</si>
  <si>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</si>
  <si>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</si>
  <si>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</si>
  <si>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</si>
  <si>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</si>
  <si>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</si>
  <si>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</si>
  <si>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</si>
  <si>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</si>
  <si>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</si>
  <si>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</si>
  <si>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</si>
  <si>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</si>
  <si>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</si>
  <si>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</si>
  <si>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</si>
  <si>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</si>
  <si>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</si>
  <si>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</si>
  <si>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</si>
  <si>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</si>
  <si>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</si>
  <si>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</si>
  <si>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</si>
  <si>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</si>
  <si>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</si>
  <si>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</si>
  <si>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</si>
  <si>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</si>
  <si>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</si>
  <si>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</si>
  <si>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</si>
  <si>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</si>
  <si>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</si>
  <si>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</si>
  <si>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</si>
  <si>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</si>
  <si>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</si>
  <si>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</si>
  <si>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</si>
  <si>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</si>
  <si>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</si>
  <si>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</si>
  <si>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</si>
  <si>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</si>
  <si>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</si>
  <si>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</si>
  <si>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</si>
  <si>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</si>
  <si>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</si>
  <si>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</si>
  <si>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</si>
  <si>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</si>
  <si>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</si>
  <si>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</si>
  <si>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</si>
  <si>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</si>
  <si>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</si>
  <si>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</si>
  <si>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</si>
  <si>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</si>
  <si>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</si>
  <si>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</si>
  <si>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</si>
  <si>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</si>
  <si>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</si>
  <si>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</si>
  <si>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</si>
  <si>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</si>
  <si>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</si>
  <si>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</si>
  <si>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</si>
  <si>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</si>
  <si>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</si>
  <si>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</si>
  <si>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</si>
  <si>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</si>
  <si>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</si>
  <si>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</si>
  <si>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</si>
  <si>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</si>
  <si>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</si>
  <si>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</si>
  <si>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</si>
  <si>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</si>
  <si>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</si>
  <si>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</si>
  <si>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</si>
  <si>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</si>
  <si>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</si>
  <si>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</si>
  <si>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</si>
  <si>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</si>
  <si>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</si>
  <si>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</si>
  <si>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</si>
  <si>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</si>
  <si>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</si>
  <si>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</si>
  <si>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</si>
  <si>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</si>
  <si>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</si>
  <si>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</si>
  <si>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</si>
  <si>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</si>
  <si>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</si>
  <si>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</si>
  <si>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</si>
  <si>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</si>
  <si>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</si>
  <si>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</si>
  <si>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</si>
  <si>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</si>
  <si>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</si>
  <si>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</si>
  <si>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</si>
  <si>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</si>
  <si>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</si>
  <si>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</si>
  <si>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</si>
  <si>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</si>
  <si>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</si>
  <si>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</si>
  <si>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</si>
  <si>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</si>
  <si>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</si>
  <si>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</si>
  <si>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</si>
  <si>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</si>
  <si>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</si>
  <si>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</si>
  <si>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</si>
  <si>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</si>
  <si>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</si>
  <si>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</si>
  <si>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</si>
  <si>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</si>
  <si>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</si>
  <si>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</si>
  <si>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</si>
  <si>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</si>
  <si>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</si>
  <si>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</si>
  <si>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</si>
  <si>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</si>
  <si>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</si>
  <si>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</si>
  <si>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</si>
  <si>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</si>
  <si>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</si>
  <si>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</si>
  <si>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</si>
  <si>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</si>
  <si>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</si>
  <si>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</si>
  <si>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</si>
  <si>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</si>
  <si>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</si>
  <si>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</si>
  <si>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</si>
  <si>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</si>
  <si>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</si>
  <si>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</si>
  <si>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</si>
  <si>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</si>
  <si>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</si>
  <si>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</si>
  <si>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</si>
  <si>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</si>
  <si>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</si>
  <si>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</si>
  <si>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</si>
  <si>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</si>
  <si>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</si>
  <si>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</si>
  <si>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</si>
  <si>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</si>
  <si>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</si>
  <si>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</si>
  <si>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</si>
  <si>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</si>
  <si>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</si>
  <si>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</si>
  <si>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</si>
  <si>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</si>
  <si>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</si>
  <si>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</si>
  <si>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</si>
  <si>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</si>
  <si>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</si>
  <si>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</si>
  <si>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</si>
  <si>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</si>
  <si>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</si>
  <si>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</si>
  <si>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</si>
  <si>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</si>
  <si>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</si>
  <si>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</si>
  <si>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</si>
  <si>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</si>
  <si>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</si>
  <si>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</si>
  <si>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</si>
  <si>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</si>
  <si>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</si>
  <si>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</si>
  <si>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</si>
  <si>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</si>
  <si>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</si>
  <si>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</si>
  <si>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</si>
  <si>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</si>
  <si>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</si>
  <si>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</si>
  <si>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</si>
  <si>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</si>
  <si>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</si>
  <si>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</si>
  <si>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</si>
  <si>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</si>
  <si>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</si>
  <si>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</si>
  <si>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</si>
  <si>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</si>
  <si>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</si>
  <si>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</si>
  <si>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</si>
  <si>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</si>
  <si>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</si>
  <si>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</si>
  <si>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</si>
  <si>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</si>
  <si>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</si>
  <si>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</si>
  <si>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</si>
  <si>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</si>
  <si>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</si>
  <si>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</si>
  <si>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</si>
  <si>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</si>
  <si>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</si>
  <si>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</si>
  <si>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</si>
  <si>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</si>
  <si>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</si>
  <si>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</si>
  <si>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</si>
  <si>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</si>
  <si>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</si>
  <si>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</si>
  <si>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</si>
  <si>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</si>
  <si>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</si>
  <si>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</si>
  <si>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</si>
  <si>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</si>
  <si>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</si>
  <si>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</si>
  <si>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</si>
  <si>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</si>
  <si>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</si>
  <si>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</si>
  <si>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</si>
  <si>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</si>
  <si>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</si>
  <si>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</si>
  <si>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</si>
  <si>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</si>
  <si>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</si>
  <si>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</si>
  <si>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</si>
  <si>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</si>
  <si>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</si>
  <si>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</si>
  <si>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</si>
  <si>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</si>
  <si>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</si>
  <si>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</si>
  <si>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</si>
  <si>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</si>
  <si>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</si>
  <si>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</si>
  <si>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</si>
  <si>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</si>
  <si>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</si>
  <si>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</si>
  <si>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</si>
  <si>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</si>
  <si>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</si>
  <si>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</si>
  <si>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</si>
  <si>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</si>
  <si>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</si>
  <si>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</si>
  <si>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</si>
  <si>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</si>
  <si>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</si>
  <si>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</si>
  <si>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</si>
  <si>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</si>
  <si>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</si>
  <si>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</si>
  <si>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</si>
  <si>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</si>
  <si>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</si>
  <si>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</si>
  <si>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</si>
  <si>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</si>
  <si>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</si>
  <si>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</si>
  <si>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</si>
  <si>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</si>
  <si>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</si>
  <si>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</si>
  <si>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</si>
  <si>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</si>
  <si>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</si>
  <si>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</si>
  <si>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</si>
  <si>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</si>
  <si>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</si>
  <si>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</si>
  <si>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</si>
  <si>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</si>
  <si>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</si>
  <si>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</si>
  <si>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</si>
  <si>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</si>
  <si>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</si>
  <si>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</si>
  <si>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</si>
  <si>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</si>
  <si>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</si>
  <si>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</si>
  <si>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</si>
  <si>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</si>
  <si>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</si>
  <si>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</si>
  <si>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</si>
  <si>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</si>
  <si>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</si>
  <si>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</si>
  <si>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</si>
  <si>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</si>
  <si>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</si>
  <si>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</si>
  <si>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</si>
  <si>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</si>
  <si>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</si>
  <si>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</si>
  <si>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</si>
  <si>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</si>
  <si>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</si>
  <si>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</si>
  <si>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</si>
  <si>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</si>
  <si>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</si>
  <si>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</si>
  <si>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</si>
  <si>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</si>
  <si>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</si>
  <si>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</si>
  <si>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</si>
  <si>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</si>
  <si>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</si>
  <si>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</si>
  <si>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</si>
  <si>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</si>
  <si>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</si>
  <si>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</si>
  <si>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</si>
  <si>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</si>
  <si>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</si>
  <si>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</si>
  <si>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</si>
  <si>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</si>
  <si>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</si>
  <si>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</si>
  <si>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</si>
  <si>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</si>
  <si>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</si>
  <si>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</si>
  <si>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</si>
  <si>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</si>
  <si>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</si>
  <si>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</si>
  <si>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</si>
  <si>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</si>
  <si>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</si>
  <si>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</si>
  <si>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</si>
  <si>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</si>
  <si>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</si>
  <si>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</si>
  <si>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</si>
  <si>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</si>
  <si>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</si>
  <si>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</si>
  <si>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</si>
  <si>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</si>
  <si>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</si>
  <si>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</si>
  <si>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</si>
  <si>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</si>
  <si>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</si>
  <si>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</si>
  <si>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</si>
  <si>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</si>
  <si>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</si>
  <si>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</si>
  <si>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</si>
  <si>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</si>
  <si>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</si>
  <si>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</si>
  <si>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</si>
  <si>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</si>
  <si>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</si>
  <si>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</si>
  <si>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</si>
  <si>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</si>
  <si>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</si>
  <si>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</si>
  <si>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</si>
  <si>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</si>
  <si>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</si>
  <si>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</si>
  <si>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</si>
  <si>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</si>
  <si>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</si>
  <si>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</si>
  <si>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</si>
  <si>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</si>
  <si>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</si>
  <si>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</si>
  <si>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</si>
  <si>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</si>
  <si>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</si>
  <si>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</si>
  <si>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</si>
  <si>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</si>
  <si>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</si>
  <si>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</si>
  <si>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</si>
  <si>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</si>
  <si>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</si>
  <si>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</si>
  <si>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</si>
  <si>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</si>
  <si>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</si>
  <si>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</si>
  <si>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</si>
  <si>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</si>
  <si>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</si>
  <si>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</si>
  <si>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</si>
  <si>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</si>
  <si>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</si>
  <si>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</si>
  <si>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</si>
  <si>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</si>
  <si>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</si>
  <si>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</si>
  <si>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</si>
  <si>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</si>
  <si>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</si>
  <si>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</si>
  <si>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</si>
  <si>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</si>
  <si>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</si>
  <si>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</si>
  <si>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</si>
  <si>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</si>
  <si>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</si>
  <si>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</si>
  <si>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</si>
  <si>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</si>
  <si>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</si>
  <si>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</si>
  <si>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</si>
  <si>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</si>
  <si>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</si>
  <si>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</si>
  <si>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</si>
  <si>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</si>
  <si>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</si>
  <si>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</si>
  <si>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</si>
  <si>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</si>
  <si>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</si>
  <si>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</si>
  <si>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</si>
  <si>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</si>
  <si>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</si>
  <si>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</si>
  <si>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</si>
  <si>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</si>
  <si>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</si>
  <si>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</si>
  <si>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</si>
  <si>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</si>
  <si>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</si>
  <si>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</si>
  <si>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</si>
  <si>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</si>
  <si>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</si>
  <si>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</si>
  <si>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</si>
  <si>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</si>
  <si>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</si>
  <si>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</si>
  <si>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</si>
  <si>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</si>
  <si>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</si>
  <si>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</si>
  <si>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</si>
  <si>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</si>
  <si>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</si>
  <si>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</si>
  <si>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</si>
  <si>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</si>
  <si>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</si>
  <si>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</si>
  <si>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</si>
  <si>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</si>
  <si>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</si>
  <si>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</si>
  <si>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</si>
  <si>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</si>
  <si>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</si>
  <si>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</si>
  <si>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</si>
  <si>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</si>
  <si>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</si>
  <si>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</si>
  <si>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</si>
  <si>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</si>
  <si>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</si>
  <si>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</si>
  <si>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</si>
  <si>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</si>
  <si>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</si>
  <si>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</si>
  <si>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</si>
  <si>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</si>
  <si>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</si>
  <si>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</si>
  <si>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</si>
  <si>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</si>
  <si>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</si>
  <si>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</si>
  <si>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</si>
  <si>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</si>
  <si>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</si>
  <si>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</si>
  <si>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</si>
  <si>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</si>
  <si>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</si>
  <si>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</si>
  <si>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</si>
  <si>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</si>
  <si>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</si>
  <si>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</si>
  <si>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</si>
  <si>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</si>
  <si>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</si>
  <si>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</si>
  <si>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</si>
  <si>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</si>
  <si>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</si>
  <si>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</si>
  <si>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</si>
  <si>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</si>
  <si>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</si>
  <si>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</si>
  <si>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</si>
  <si>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</si>
  <si>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</si>
  <si>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</si>
  <si>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</si>
  <si>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</si>
  <si>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</si>
  <si>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</si>
  <si>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</si>
  <si>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</si>
  <si>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</si>
  <si>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</si>
  <si>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</si>
  <si>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</si>
  <si>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</si>
  <si>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</si>
  <si>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</si>
  <si>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</si>
  <si>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</si>
  <si>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</si>
  <si>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</si>
  <si>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</si>
  <si>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</si>
  <si>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</si>
  <si>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</si>
  <si>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</si>
  <si>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</si>
  <si>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</si>
  <si>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</si>
  <si>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</si>
  <si>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</si>
  <si>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</si>
  <si>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</si>
  <si>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</si>
  <si>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</si>
  <si>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</si>
  <si>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</si>
  <si>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</si>
  <si>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</si>
  <si>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</si>
  <si>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</si>
  <si>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</si>
  <si>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</si>
  <si>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</si>
  <si>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</si>
  <si>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</si>
  <si>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</si>
  <si>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</si>
  <si>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</si>
  <si>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</si>
  <si>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</si>
  <si>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</si>
  <si>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</si>
  <si>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</si>
  <si>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</si>
  <si>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</si>
  <si>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</si>
  <si>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</si>
  <si>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</si>
  <si>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</si>
  <si>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</si>
  <si>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</si>
  <si>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</si>
  <si>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</si>
  <si>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</si>
  <si>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</si>
  <si>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</si>
  <si>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</si>
  <si>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</si>
  <si>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</si>
  <si>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</si>
  <si>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</si>
  <si>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</si>
  <si>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</si>
  <si>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</si>
  <si>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</si>
  <si>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</si>
  <si>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</si>
  <si>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</si>
  <si>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</si>
  <si>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</si>
  <si>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</si>
  <si>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</si>
  <si>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</si>
  <si>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</si>
  <si>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</si>
  <si>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</si>
  <si>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</si>
  <si>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</si>
  <si>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</si>
  <si>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</si>
  <si>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</si>
  <si>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</si>
  <si>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</si>
  <si>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</si>
  <si>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</si>
  <si>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</si>
  <si>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</si>
  <si>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</si>
  <si>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</si>
  <si>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</si>
  <si>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</si>
  <si>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</si>
  <si>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</si>
  <si>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</si>
  <si>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</si>
  <si>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</si>
  <si>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</si>
  <si>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</si>
  <si>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</si>
  <si>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</si>
  <si>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</si>
  <si>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</si>
  <si>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</si>
  <si>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</si>
  <si>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</si>
  <si>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</si>
  <si>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</si>
  <si>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</si>
  <si>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</si>
  <si>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</si>
  <si>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</si>
  <si>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</si>
  <si>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</si>
  <si>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</si>
  <si>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</si>
  <si>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</si>
  <si>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</si>
  <si>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</si>
  <si>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</si>
  <si>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</si>
  <si>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</si>
  <si>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</si>
  <si>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</si>
  <si>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</si>
  <si>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</si>
  <si>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</si>
  <si>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</si>
  <si>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</si>
  <si>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</si>
  <si>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</si>
  <si>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</si>
  <si>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</si>
  <si>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</si>
  <si>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</si>
  <si>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</si>
  <si>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</si>
  <si>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</si>
  <si>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</si>
  <si>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</si>
  <si>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</si>
  <si>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</si>
  <si>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</si>
  <si>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</si>
  <si>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</si>
  <si>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</si>
  <si>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</si>
  <si>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</si>
  <si>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</si>
  <si>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</si>
  <si>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</si>
  <si>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</si>
  <si>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</si>
  <si>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</si>
  <si>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</si>
  <si>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</si>
  <si>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</si>
  <si>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</si>
  <si>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</si>
  <si>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</si>
  <si>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</si>
  <si>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</si>
  <si>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</si>
  <si>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</si>
  <si>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</si>
  <si>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</si>
  <si>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</si>
  <si>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</si>
  <si>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</si>
  <si>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</si>
  <si>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</si>
  <si>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</si>
  <si>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</si>
  <si>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</si>
  <si>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</si>
  <si>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</si>
  <si>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</si>
  <si>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</si>
  <si>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</si>
  <si>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</si>
  <si>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</si>
  <si>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</si>
  <si>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</si>
  <si>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</si>
  <si>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</si>
  <si>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</si>
  <si>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</si>
  <si>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</si>
  <si>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</si>
  <si>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</si>
  <si>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</si>
  <si>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</si>
  <si>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</si>
  <si>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</si>
  <si>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</si>
  <si>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</si>
  <si>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</si>
  <si>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</si>
  <si>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</si>
  <si>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</si>
  <si>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</si>
  <si>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</si>
  <si>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</si>
  <si>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</si>
  <si>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</si>
  <si>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</si>
  <si>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</si>
  <si>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</si>
  <si>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</si>
  <si>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</si>
  <si>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</si>
  <si>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</si>
  <si>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</si>
  <si>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</si>
  <si>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</si>
  <si>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</si>
  <si>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</si>
  <si>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</si>
  <si>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</si>
  <si>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</si>
  <si>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</si>
  <si>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</si>
  <si>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</si>
  <si>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</si>
  <si>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</si>
  <si>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</si>
  <si>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</si>
  <si>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</si>
  <si>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</si>
  <si>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</si>
  <si>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</si>
  <si>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</si>
  <si>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</si>
  <si>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</si>
  <si>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</si>
  <si>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</si>
  <si>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</si>
  <si>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</si>
  <si>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</si>
  <si>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</si>
  <si>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</si>
  <si>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</si>
  <si>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</si>
  <si>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</si>
  <si>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</si>
  <si>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</si>
  <si>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</si>
  <si>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</si>
  <si>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</si>
  <si>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</si>
  <si>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</si>
  <si>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</si>
  <si>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</si>
  <si>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</si>
  <si>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</si>
  <si>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</si>
  <si>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</si>
  <si>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</si>
  <si>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</si>
  <si>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</si>
  <si>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</si>
  <si>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</si>
  <si>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</si>
  <si>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</si>
  <si>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</si>
  <si>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</si>
  <si>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</si>
  <si>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</si>
  <si>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</si>
  <si>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</si>
  <si>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</si>
  <si>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</si>
  <si>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</si>
  <si>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</si>
  <si>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</si>
  <si>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</si>
  <si>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</si>
  <si>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</si>
  <si>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</si>
  <si>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</si>
  <si>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</si>
  <si>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</si>
  <si>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</si>
  <si>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</si>
  <si>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</si>
  <si>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</si>
  <si>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</si>
  <si>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</si>
  <si>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</si>
  <si>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</si>
  <si>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</si>
  <si>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</si>
  <si>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</si>
  <si>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</si>
  <si>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</si>
  <si>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</si>
  <si>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</si>
  <si>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</si>
  <si>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</si>
  <si>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</si>
  <si>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</si>
  <si>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</si>
  <si>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</si>
  <si>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</si>
  <si>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</si>
  <si>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</si>
  <si>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</si>
  <si>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</si>
  <si>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</si>
  <si>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</si>
  <si>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</si>
  <si>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</si>
  <si>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</si>
  <si>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</si>
  <si>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</si>
  <si>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</si>
  <si>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</si>
  <si>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</si>
  <si>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</si>
  <si>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</si>
  <si>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</si>
  <si>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</si>
  <si>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</si>
  <si>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</si>
  <si>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</si>
  <si>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</si>
  <si>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</si>
  <si>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</si>
  <si>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</si>
  <si>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</si>
  <si>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</si>
  <si>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</si>
  <si>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</si>
  <si>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</si>
  <si>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</si>
  <si>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</si>
  <si>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</si>
  <si>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</si>
  <si>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</si>
  <si>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</si>
  <si>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</si>
  <si>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</si>
  <si>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</si>
  <si>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</si>
  <si>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</si>
  <si>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</si>
  <si>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</si>
  <si>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</si>
  <si>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</si>
  <si>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</si>
  <si>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</si>
  <si>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</si>
  <si>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</si>
  <si>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</si>
  <si>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</si>
  <si>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</si>
  <si>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</si>
  <si>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</si>
  <si>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</si>
  <si>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</si>
  <si>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</si>
  <si>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</si>
  <si>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</si>
  <si>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</si>
  <si>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</si>
  <si>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</si>
  <si>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</si>
  <si>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</si>
  <si>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</si>
  <si>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</si>
  <si>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</si>
  <si>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</si>
  <si>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</si>
  <si>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</si>
  <si>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</si>
  <si>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</si>
  <si>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</si>
  <si>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</si>
  <si>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</si>
  <si>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</si>
  <si>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</si>
  <si>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</si>
  <si>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</si>
  <si>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</si>
  <si>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</si>
  <si>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</si>
  <si>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</si>
  <si>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</si>
  <si>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</si>
  <si>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</si>
  <si>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</si>
  <si>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</si>
  <si>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</si>
  <si>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</si>
  <si>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</si>
  <si>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</si>
  <si>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</si>
  <si>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</si>
  <si>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</si>
  <si>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</si>
  <si>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</si>
  <si>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</si>
  <si>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</si>
  <si>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</si>
  <si>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</si>
  <si>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</si>
  <si>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</si>
  <si>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</si>
  <si>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</si>
  <si>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</si>
  <si>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</si>
  <si>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</si>
  <si>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</si>
  <si>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</si>
  <si>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</si>
  <si>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</si>
  <si>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</si>
  <si>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</si>
  <si>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</si>
  <si>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</si>
  <si>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</si>
  <si>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</si>
  <si>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</si>
  <si>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</si>
  <si>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</si>
  <si>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</si>
  <si>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</si>
  <si>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</si>
  <si>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</si>
  <si>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</si>
  <si>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</si>
  <si>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</si>
  <si>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</si>
  <si>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</si>
  <si>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</si>
  <si>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</si>
  <si>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</si>
  <si>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</si>
  <si>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</si>
  <si>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</si>
  <si>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</si>
  <si>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</si>
  <si>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</si>
  <si>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</si>
  <si>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</si>
  <si>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</si>
  <si>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</si>
  <si>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</si>
  <si>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</si>
  <si>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</si>
  <si>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</si>
  <si>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</si>
  <si>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</si>
  <si>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</si>
  <si>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</si>
  <si>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</si>
  <si>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</si>
  <si>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</si>
  <si>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</si>
  <si>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</si>
  <si>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</si>
  <si>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</si>
  <si>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</si>
  <si>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</si>
  <si>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</si>
  <si>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</si>
  <si>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</si>
  <si>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</si>
  <si>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</si>
  <si>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</si>
  <si>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</si>
  <si>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</si>
  <si>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</si>
  <si>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</si>
  <si>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</si>
  <si>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</si>
  <si>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</si>
  <si>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</si>
  <si>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</si>
  <si>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</si>
  <si>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</si>
  <si>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</si>
  <si>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</si>
  <si>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</si>
  <si>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</si>
  <si>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</si>
  <si>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</si>
  <si>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</si>
  <si>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</si>
  <si>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</si>
  <si>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</si>
  <si>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</si>
  <si>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</si>
  <si>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</si>
  <si>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</si>
  <si>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</si>
  <si>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</si>
  <si>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</si>
  <si>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</si>
  <si>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</si>
  <si>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</si>
  <si>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</si>
  <si>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</si>
  <si>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</si>
  <si>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</si>
  <si>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</si>
  <si>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</si>
  <si>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</si>
  <si>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</si>
  <si>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</si>
  <si>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</si>
  <si>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</si>
  <si>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</si>
  <si>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</si>
  <si>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</si>
  <si>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</si>
  <si>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</si>
  <si>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</si>
  <si>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</si>
  <si>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</si>
  <si>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</si>
  <si>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</si>
  <si>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</si>
  <si>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</si>
  <si>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</si>
  <si>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</si>
  <si>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</si>
  <si>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</si>
  <si>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</si>
  <si>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</si>
  <si>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</si>
  <si>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</si>
  <si>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</si>
  <si>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</si>
  <si>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</si>
  <si>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</si>
  <si>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</si>
  <si>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</si>
  <si>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</si>
  <si>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</si>
  <si>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</si>
  <si>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</si>
  <si>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</si>
  <si>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</si>
  <si>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</si>
  <si>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</si>
  <si>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</si>
  <si>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</si>
  <si>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</si>
  <si>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</si>
  <si>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</si>
  <si>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</si>
  <si>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</si>
  <si>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</si>
  <si>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</si>
  <si>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</si>
  <si>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</si>
  <si>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</si>
  <si>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</si>
  <si>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</si>
  <si>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</si>
  <si>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</si>
  <si>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</si>
  <si>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</si>
  <si>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</si>
  <si>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</si>
  <si>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</si>
  <si>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</si>
  <si>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</si>
  <si>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</si>
  <si>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</si>
  <si>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</si>
  <si>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</si>
  <si>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</si>
  <si>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</si>
  <si>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</si>
  <si>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</si>
  <si>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</si>
  <si>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</si>
  <si>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</si>
  <si>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</si>
  <si>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</si>
  <si>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</si>
  <si>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</si>
  <si>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</si>
  <si>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</si>
  <si>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</si>
  <si>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</si>
  <si>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</si>
  <si>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</si>
  <si>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</si>
  <si>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</si>
  <si>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</si>
  <si>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</si>
  <si>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</si>
  <si>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</si>
  <si>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</si>
  <si>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</si>
  <si>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</si>
  <si>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</si>
  <si>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</si>
  <si>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</si>
  <si>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</si>
  <si>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</si>
  <si>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</si>
  <si>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</si>
  <si>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</si>
  <si>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</si>
  <si>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</si>
  <si>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</si>
  <si>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</si>
  <si>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</si>
  <si>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</si>
  <si>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</si>
  <si>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</si>
  <si>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</si>
  <si>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</si>
  <si>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</si>
  <si>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</si>
  <si>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</si>
  <si>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</si>
  <si>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</si>
  <si>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</si>
  <si>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</si>
  <si>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</si>
  <si>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</si>
  <si>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</si>
  <si>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</si>
  <si>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</si>
  <si>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</si>
  <si>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</si>
  <si>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</si>
  <si>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</si>
  <si>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</si>
  <si>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</si>
  <si>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</si>
  <si>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</si>
  <si>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</si>
  <si>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</si>
  <si>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</si>
  <si>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</si>
  <si>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</si>
  <si>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</si>
  <si>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</si>
  <si>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</si>
  <si>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</si>
  <si>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</si>
  <si>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</si>
  <si>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</si>
  <si>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</si>
  <si>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</si>
  <si>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</si>
  <si>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</si>
  <si>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</si>
  <si>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</si>
  <si>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</si>
  <si>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</si>
  <si>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</si>
  <si>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</si>
  <si>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</si>
  <si>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</si>
  <si>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</si>
  <si>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</si>
  <si>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</si>
  <si>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</si>
  <si>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</si>
  <si>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</si>
  <si>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</si>
  <si>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</si>
  <si>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</si>
  <si>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</si>
  <si>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</si>
  <si>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</si>
  <si>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</si>
  <si>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</si>
  <si>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</si>
  <si>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</si>
  <si>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</si>
  <si>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</si>
  <si>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</si>
  <si>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</si>
  <si>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</si>
  <si>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</si>
  <si>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</si>
  <si>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</si>
  <si>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</si>
  <si>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</si>
  <si>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</si>
  <si>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</si>
  <si>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</si>
  <si>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</si>
  <si>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</si>
  <si>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</si>
  <si>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</si>
  <si>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</si>
  <si>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</si>
  <si>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</si>
  <si>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</si>
  <si>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</si>
  <si>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</si>
  <si>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</si>
  <si>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</si>
  <si>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</si>
  <si>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</si>
  <si>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</si>
  <si>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</si>
  <si>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</si>
  <si>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</si>
  <si>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</si>
  <si>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</si>
  <si>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</si>
  <si>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</si>
  <si>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</si>
  <si>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</si>
  <si>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</si>
  <si>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</si>
  <si>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</si>
  <si>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</si>
  <si>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</si>
  <si>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</si>
  <si>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</si>
  <si>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</si>
  <si>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</si>
  <si>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</si>
  <si>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</si>
  <si>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</si>
  <si>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</si>
  <si>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</si>
  <si>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</si>
  <si>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</si>
  <si>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</si>
  <si>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</si>
  <si>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</si>
  <si>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</si>
  <si>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</si>
  <si>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</si>
  <si>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</si>
  <si>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</si>
  <si>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</si>
  <si>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</si>
  <si>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</si>
  <si>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</si>
  <si>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</si>
  <si>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</si>
  <si>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</si>
  <si>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</si>
  <si>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</si>
  <si>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</si>
  <si>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</si>
  <si>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</si>
  <si>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</si>
  <si>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</si>
  <si>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</si>
  <si>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</si>
  <si>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</si>
  <si>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</si>
  <si>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</si>
  <si>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</si>
  <si>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</si>
  <si>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</si>
  <si>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</si>
  <si>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</si>
  <si>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</si>
  <si>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</si>
  <si>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</si>
  <si>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</si>
  <si>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</si>
  <si>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</si>
  <si>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</si>
  <si>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</si>
  <si>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</si>
  <si>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</si>
  <si>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</si>
  <si>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</si>
  <si>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</si>
  <si>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</si>
  <si>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</si>
  <si>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</si>
  <si>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</si>
  <si>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</si>
  <si>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</si>
  <si>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</si>
  <si>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</si>
  <si>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</si>
  <si>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</si>
  <si>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</si>
  <si>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</si>
  <si>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</si>
  <si>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</si>
  <si>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</si>
  <si>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</si>
  <si>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</si>
  <si>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</si>
  <si>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</si>
  <si>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</si>
  <si>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</si>
  <si>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</si>
  <si>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</si>
  <si>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</si>
  <si>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</si>
  <si>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</si>
  <si>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</si>
  <si>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</si>
  <si>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</si>
  <si>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</si>
  <si>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</si>
  <si>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</si>
  <si>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</si>
  <si>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</si>
  <si>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</si>
  <si>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</si>
  <si>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</si>
  <si>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</si>
  <si>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</si>
  <si>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</si>
  <si>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</si>
  <si>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</si>
  <si>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</si>
  <si>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</si>
  <si>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</si>
  <si>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</si>
  <si>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</si>
  <si>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</si>
  <si>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</si>
  <si>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</si>
  <si>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</si>
  <si>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</si>
  <si>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</si>
  <si>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</si>
  <si>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</si>
  <si>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</si>
  <si>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</si>
  <si>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</si>
  <si>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</si>
  <si>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</si>
  <si>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</si>
  <si>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</si>
  <si>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</si>
  <si>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</si>
  <si>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</si>
  <si>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</si>
  <si>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</si>
  <si>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</si>
  <si>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</si>
  <si>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</si>
  <si>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</si>
  <si>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</si>
  <si>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</si>
  <si>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</si>
  <si>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</si>
  <si>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</si>
  <si>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</si>
  <si>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</si>
  <si>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</si>
  <si>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</si>
  <si>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</si>
  <si>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</si>
  <si>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</si>
  <si>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</si>
  <si>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</si>
  <si>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</si>
  <si>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</si>
  <si>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</si>
  <si>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</si>
  <si>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</si>
  <si>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</si>
  <si>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</si>
  <si>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</si>
  <si>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</si>
  <si>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</si>
  <si>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</si>
  <si>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</si>
  <si>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</si>
  <si>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</si>
  <si>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</si>
  <si>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</si>
  <si>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</si>
  <si>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</si>
  <si>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</si>
  <si>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</si>
  <si>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</si>
  <si>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</si>
  <si>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</si>
  <si>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</si>
  <si>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</si>
  <si>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</si>
  <si>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</si>
  <si>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</si>
  <si>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</si>
  <si>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</si>
  <si>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</si>
  <si>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</si>
  <si>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</si>
  <si>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</si>
  <si>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</si>
  <si>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</si>
  <si>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</si>
  <si>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</si>
  <si>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</si>
  <si>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</si>
  <si>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</si>
  <si>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</si>
  <si>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</si>
  <si>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</si>
  <si>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</si>
  <si>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</si>
  <si>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</si>
  <si>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</si>
  <si>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</si>
  <si>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</si>
  <si>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</si>
  <si>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</si>
  <si>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</si>
  <si>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</si>
  <si>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</si>
  <si>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</si>
  <si>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</si>
  <si>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</si>
  <si>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</si>
  <si>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</si>
  <si>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</si>
  <si>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</si>
  <si>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</si>
  <si>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</si>
  <si>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</si>
  <si>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</si>
  <si>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</si>
  <si>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</si>
  <si>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</si>
  <si>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</si>
  <si>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</si>
  <si>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</si>
  <si>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</si>
  <si>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</si>
  <si>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</si>
  <si>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</si>
  <si>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</si>
  <si>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</si>
  <si>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</si>
  <si>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</si>
  <si>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</si>
  <si>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</si>
  <si>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</si>
  <si>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</si>
  <si>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</si>
  <si>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</si>
  <si>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</si>
  <si>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</si>
  <si>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</si>
  <si>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</si>
  <si>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</si>
  <si>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</si>
  <si>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</si>
  <si>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</si>
  <si>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</si>
  <si>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</si>
  <si>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</si>
  <si>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</si>
  <si>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</si>
  <si>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</si>
  <si>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</si>
  <si>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</si>
  <si>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</si>
  <si>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</si>
  <si>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</si>
  <si>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</si>
  <si>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</si>
  <si>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</si>
  <si>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</si>
  <si>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</si>
  <si>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</si>
  <si>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</si>
  <si>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</si>
  <si>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</si>
  <si>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</si>
  <si>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</si>
  <si>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</si>
  <si>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</si>
  <si>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</si>
  <si>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</si>
  <si>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</si>
  <si>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</si>
  <si>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</si>
  <si>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</si>
  <si>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</si>
  <si>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</si>
  <si>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</si>
  <si>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</si>
  <si>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</si>
  <si>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</si>
  <si>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</si>
  <si>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</si>
  <si>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</si>
  <si>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</si>
  <si>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</si>
  <si>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</si>
  <si>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</si>
  <si>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</si>
  <si>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</si>
  <si>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</si>
  <si>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</si>
  <si>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</si>
  <si>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</si>
  <si>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</si>
  <si>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</si>
  <si>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</si>
  <si>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</si>
  <si>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</si>
  <si>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</si>
  <si>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</si>
  <si>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</si>
  <si>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</si>
  <si>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</si>
  <si>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</si>
  <si>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</si>
  <si>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</si>
  <si>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</si>
  <si>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</si>
  <si>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</si>
  <si>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</si>
  <si>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</si>
  <si>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</si>
  <si>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</si>
  <si>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</si>
  <si>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</si>
  <si>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</si>
  <si>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</si>
  <si>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</si>
  <si>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</si>
  <si>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</si>
  <si>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</si>
  <si>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</si>
  <si>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</si>
  <si>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</si>
  <si>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</si>
  <si>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</si>
  <si>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</si>
  <si>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</si>
  <si>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</si>
  <si>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</si>
  <si>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</si>
  <si>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</si>
  <si>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</si>
  <si>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</si>
  <si>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</si>
  <si>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</si>
  <si>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</si>
  <si>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</si>
  <si>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</si>
  <si>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</si>
  <si>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</si>
  <si>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</si>
  <si>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</si>
  <si>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</si>
  <si>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</si>
  <si>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</si>
  <si>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</si>
  <si>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</si>
  <si>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</si>
  <si>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</si>
  <si>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</si>
  <si>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</si>
  <si>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</si>
  <si>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</si>
  <si>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</si>
  <si>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</si>
  <si>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</si>
  <si>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</si>
  <si>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</si>
  <si>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</si>
  <si>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</si>
  <si>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</si>
  <si>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</si>
  <si>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</si>
  <si>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</si>
  <si>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</si>
  <si>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</si>
  <si>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</si>
  <si>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</si>
  <si>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</si>
  <si>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</si>
  <si>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</si>
  <si>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</si>
  <si>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</si>
  <si>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</si>
  <si>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</si>
  <si>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</si>
  <si>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</si>
  <si>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</si>
  <si>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</si>
  <si>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</si>
  <si>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</si>
  <si>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</si>
  <si>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</si>
  <si>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</si>
  <si>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</si>
  <si>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</si>
  <si>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</si>
  <si>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</si>
  <si>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</si>
  <si>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</si>
  <si>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</si>
  <si>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</si>
  <si>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</si>
  <si>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</si>
  <si>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</si>
  <si>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</si>
  <si>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</si>
  <si>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</si>
  <si>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</si>
  <si>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</si>
  <si>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</si>
  <si>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</si>
  <si>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</si>
  <si>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</si>
  <si>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</si>
  <si>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</si>
  <si>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</si>
  <si>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</si>
  <si>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</si>
  <si>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</si>
  <si>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</si>
  <si>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</si>
  <si>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</si>
  <si>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</si>
  <si>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</si>
  <si>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</si>
  <si>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</si>
  <si>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</si>
  <si>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</si>
  <si>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</si>
  <si>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</si>
  <si>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</si>
  <si>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</si>
  <si>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</si>
  <si>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</si>
  <si>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</si>
  <si>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</si>
  <si>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</si>
  <si>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</si>
  <si>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</si>
  <si>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</si>
  <si>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</si>
  <si>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</si>
  <si>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</si>
  <si>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</si>
  <si>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</si>
  <si>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</si>
  <si>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</si>
  <si>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</si>
  <si>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</si>
  <si>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</si>
  <si>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</si>
  <si>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</si>
  <si>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</si>
  <si>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</si>
  <si>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</si>
  <si>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</si>
  <si>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</si>
  <si>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</si>
  <si>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</si>
  <si>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</si>
  <si>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</si>
  <si>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</si>
  <si>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</si>
  <si>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</si>
  <si>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</si>
  <si>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</si>
  <si>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</si>
  <si>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</si>
  <si>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</si>
  <si>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</si>
  <si>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</si>
  <si>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</si>
  <si>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</si>
  <si>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</si>
  <si>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</si>
  <si>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</si>
  <si>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</si>
  <si>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</si>
  <si>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</si>
  <si>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</si>
  <si>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</si>
  <si>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</si>
  <si>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</si>
  <si>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</si>
  <si>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</si>
  <si>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</si>
  <si>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</si>
  <si>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</si>
  <si>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</si>
  <si>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</si>
  <si>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</si>
  <si>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</si>
  <si>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</si>
  <si>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</si>
  <si>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</si>
  <si>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</si>
  <si>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</si>
  <si>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</si>
  <si>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</si>
  <si>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</si>
  <si>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</si>
  <si>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</si>
  <si>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</si>
  <si>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</si>
  <si>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</si>
  <si>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</si>
  <si>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</si>
  <si>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</si>
  <si>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</si>
  <si>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</si>
  <si>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</si>
  <si>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</si>
  <si>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</si>
  <si>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</si>
  <si>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</si>
  <si>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</si>
  <si>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</si>
  <si>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</si>
  <si>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</si>
  <si>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</si>
  <si>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</si>
  <si>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</si>
  <si>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</si>
  <si>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</si>
  <si>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</si>
  <si>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</si>
  <si>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</si>
  <si>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</si>
  <si>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</si>
  <si>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</si>
  <si>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</si>
  <si>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</si>
  <si>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</si>
  <si>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</si>
  <si>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</si>
  <si>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</si>
  <si>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</si>
  <si>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</si>
  <si>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</si>
  <si>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</si>
  <si>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</si>
  <si>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</si>
  <si>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</si>
  <si>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</si>
  <si>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</si>
  <si>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</si>
  <si>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</si>
  <si>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</si>
  <si>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</si>
  <si>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</si>
  <si>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</si>
  <si>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</si>
  <si>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</si>
  <si>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</si>
  <si>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</si>
  <si>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</si>
  <si>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</si>
  <si>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</si>
  <si>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</si>
  <si>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</si>
  <si>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</si>
  <si>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</si>
  <si>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</si>
  <si>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</si>
  <si>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</si>
  <si>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</si>
  <si>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</si>
  <si>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</si>
  <si>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</si>
  <si>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</si>
  <si>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</si>
  <si>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</si>
  <si>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</si>
  <si>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</si>
  <si>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</si>
  <si>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</si>
  <si>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</si>
  <si>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</si>
  <si>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</si>
  <si>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</si>
  <si>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</si>
  <si>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</si>
  <si>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</si>
  <si>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</si>
  <si>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</si>
  <si>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</si>
  <si>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</si>
  <si>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</si>
  <si>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</si>
  <si>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</si>
  <si>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</si>
  <si>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</si>
  <si>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</si>
  <si>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</si>
  <si>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</si>
  <si>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</si>
  <si>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</si>
  <si>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</si>
  <si>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</si>
  <si>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</si>
  <si>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</si>
  <si>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</si>
  <si>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</si>
  <si>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</si>
  <si>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</si>
  <si>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</si>
  <si>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</si>
  <si>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</si>
  <si>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</si>
  <si>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</si>
  <si>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</si>
  <si>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</si>
  <si>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</si>
  <si>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</si>
  <si>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</si>
  <si>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</si>
  <si>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</si>
  <si>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</si>
  <si>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</si>
  <si>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</si>
  <si>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</si>
  <si>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</si>
  <si>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</si>
  <si>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</si>
  <si>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</si>
  <si>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</si>
  <si>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</si>
  <si>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</si>
  <si>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</si>
  <si>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</si>
  <si>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</si>
  <si>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</si>
  <si>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</si>
  <si>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</si>
  <si>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</si>
  <si>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</si>
  <si>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</si>
  <si>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</si>
  <si>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</si>
  <si>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</si>
  <si>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</si>
  <si>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</si>
  <si>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</si>
  <si>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</si>
  <si>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</si>
  <si>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</si>
  <si>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</si>
  <si>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</si>
  <si>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</si>
  <si>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</si>
  <si>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</si>
  <si>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</si>
  <si>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</si>
  <si>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</si>
  <si>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</si>
  <si>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</si>
  <si>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</si>
  <si>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</si>
  <si>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</si>
  <si>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</si>
  <si>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</si>
  <si>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</si>
  <si>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</si>
  <si>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</si>
  <si>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</si>
  <si>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</si>
  <si>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</si>
  <si>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</si>
  <si>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</si>
  <si>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</si>
  <si>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</si>
  <si>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</si>
  <si>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</si>
  <si>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</si>
  <si>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</si>
  <si>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</si>
  <si>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</si>
  <si>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</si>
  <si>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</si>
  <si>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</si>
  <si>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</si>
  <si>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</si>
  <si>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</si>
  <si>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</si>
  <si>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</si>
  <si>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</si>
  <si>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</si>
  <si>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</si>
  <si>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</si>
  <si>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</si>
  <si>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</si>
  <si>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</si>
  <si>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</si>
  <si>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</si>
  <si>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</si>
  <si>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</si>
  <si>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</si>
  <si>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</si>
  <si>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</si>
  <si>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</si>
  <si>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</si>
  <si>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</si>
  <si>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</si>
  <si>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</si>
  <si>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</si>
  <si>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</si>
  <si>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</si>
  <si>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</si>
  <si>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</si>
  <si>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</si>
  <si>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</si>
  <si>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</si>
  <si>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</si>
  <si>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</si>
  <si>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</si>
  <si>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</si>
  <si>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</si>
  <si>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</si>
  <si>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</si>
  <si>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</si>
  <si>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</si>
  <si>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</si>
  <si>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</si>
  <si>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</si>
  <si>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</si>
  <si>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</si>
  <si>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</si>
  <si>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</si>
  <si>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</si>
  <si>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</si>
  <si>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</si>
  <si>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</si>
  <si>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</si>
  <si>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</si>
  <si>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</si>
  <si>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</si>
  <si>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</si>
  <si>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</si>
  <si>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</si>
  <si>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</si>
  <si>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</si>
  <si>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</si>
  <si>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</si>
  <si>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</si>
  <si>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</si>
  <si>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</si>
  <si>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</si>
  <si>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</si>
  <si>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</si>
  <si>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</si>
  <si>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</si>
  <si>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</si>
  <si>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</si>
  <si>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</si>
  <si>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</si>
  <si>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</si>
  <si>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</si>
  <si>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</si>
  <si>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</si>
  <si>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</si>
  <si>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</si>
  <si>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</si>
  <si>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</si>
  <si>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</si>
  <si>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</si>
  <si>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</si>
  <si>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</si>
  <si>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</si>
  <si>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</si>
  <si>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</si>
  <si>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</si>
  <si>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</si>
  <si>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</si>
  <si>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</si>
  <si>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</si>
  <si>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</si>
  <si>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</si>
  <si>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</si>
  <si>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</si>
  <si>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</si>
  <si>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</si>
  <si>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</si>
  <si>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</si>
  <si>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</si>
  <si>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</si>
  <si>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</si>
  <si>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</si>
  <si>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</si>
  <si>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</si>
  <si>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</si>
  <si>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</si>
  <si>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</si>
  <si>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</si>
  <si>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</si>
  <si>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</si>
  <si>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</si>
  <si>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</si>
  <si>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</si>
  <si>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</si>
  <si>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</si>
  <si>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</si>
  <si>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</si>
  <si>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</si>
  <si>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</si>
  <si>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</si>
  <si>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</si>
  <si>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</si>
  <si>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</si>
  <si>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</si>
  <si>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</si>
  <si>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</si>
  <si>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</si>
  <si>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</si>
  <si>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</si>
  <si>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</si>
  <si>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</si>
  <si>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</si>
  <si>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</si>
  <si>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</si>
  <si>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</si>
  <si>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</si>
  <si>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</si>
  <si>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</si>
  <si>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</si>
  <si>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</si>
  <si>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</si>
  <si>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</si>
  <si>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</si>
  <si>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</si>
  <si>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</si>
  <si>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</si>
  <si>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</si>
  <si>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</si>
  <si>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</si>
  <si>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</si>
  <si>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</si>
  <si>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</si>
  <si>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</si>
  <si>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</si>
  <si>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</si>
  <si>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</si>
  <si>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</si>
  <si>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</si>
  <si>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</si>
  <si>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</si>
  <si>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</si>
  <si>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</si>
  <si>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</si>
  <si>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</si>
  <si>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</si>
  <si>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</si>
  <si>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</si>
  <si>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</si>
  <si>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</si>
  <si>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</si>
  <si>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</si>
  <si>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</si>
  <si>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</si>
  <si>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</si>
  <si>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</si>
  <si>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</si>
  <si>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</si>
  <si>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</si>
  <si>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</si>
  <si>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</si>
  <si>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</si>
  <si>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</si>
  <si>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</si>
  <si>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</si>
  <si>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</si>
  <si>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</si>
  <si>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</si>
  <si>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</si>
  <si>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</si>
  <si>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</si>
  <si>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</si>
  <si>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</si>
  <si>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</si>
  <si>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</si>
  <si>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</si>
  <si>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</si>
  <si>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</si>
  <si>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</si>
  <si>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</si>
  <si>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</si>
  <si>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</si>
  <si>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</si>
  <si>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</si>
  <si>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</si>
  <si>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</si>
  <si>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</si>
  <si>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</si>
  <si>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</si>
  <si>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</si>
  <si>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</si>
  <si>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</si>
  <si>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</si>
  <si>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</si>
  <si>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</si>
  <si>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</si>
  <si>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</si>
  <si>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</si>
  <si>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</si>
  <si>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</si>
  <si>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</si>
  <si>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</si>
  <si>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</si>
  <si>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</si>
  <si>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</si>
  <si>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</si>
  <si>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</si>
  <si>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</si>
  <si>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</si>
  <si>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</si>
  <si>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</si>
  <si>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</si>
  <si>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</si>
  <si>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</si>
  <si>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</si>
  <si>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</si>
  <si>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</si>
  <si>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</si>
  <si>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</si>
  <si>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</si>
  <si>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</si>
  <si>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</si>
  <si>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</si>
  <si>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</si>
  <si>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</si>
  <si>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</si>
  <si>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</si>
  <si>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</si>
  <si>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</si>
  <si>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</si>
  <si>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</si>
  <si>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</si>
  <si>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</si>
  <si>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</si>
  <si>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</si>
  <si>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</si>
  <si>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</si>
  <si>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</si>
  <si>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</si>
  <si>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</si>
  <si>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</si>
  <si>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</si>
  <si>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</si>
  <si>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</si>
  <si>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</si>
  <si>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</si>
  <si>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</si>
  <si>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</si>
  <si>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</si>
  <si>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</si>
  <si>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</si>
  <si>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</si>
  <si>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</si>
  <si>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</si>
  <si>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</si>
  <si>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</si>
  <si>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</si>
  <si>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</si>
  <si>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</si>
  <si>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</si>
  <si>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</si>
  <si>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</si>
  <si>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</si>
  <si>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</si>
  <si>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</si>
  <si>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</si>
  <si>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</si>
  <si>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</si>
  <si>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</si>
  <si>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</si>
  <si>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</si>
  <si>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</si>
  <si>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</si>
  <si>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</si>
  <si>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</si>
  <si>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</si>
  <si>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</si>
  <si>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</si>
  <si>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</si>
  <si>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</si>
  <si>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</si>
  <si>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</si>
  <si>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</si>
  <si>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</si>
  <si>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</si>
  <si>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</si>
  <si>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</si>
  <si>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</si>
  <si>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</si>
  <si>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</si>
  <si>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</si>
  <si>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</si>
  <si>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</si>
  <si>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</si>
  <si>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</si>
  <si>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</si>
  <si>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</si>
  <si>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</si>
  <si>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</si>
  <si>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</si>
  <si>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</si>
  <si>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</si>
  <si>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</si>
  <si>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</si>
  <si>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</si>
  <si>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</si>
  <si>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</si>
  <si>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</si>
  <si>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</si>
  <si>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</si>
  <si>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</si>
  <si>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</si>
  <si>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</si>
  <si>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</si>
  <si>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</si>
  <si>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</si>
  <si>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</si>
  <si>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</si>
  <si>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</si>
  <si>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</si>
  <si>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</si>
  <si>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</si>
  <si>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</si>
  <si>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</si>
  <si>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</si>
  <si>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</si>
  <si>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</si>
  <si>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</si>
  <si>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</si>
  <si>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</si>
  <si>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</si>
  <si>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</si>
  <si>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</si>
  <si>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</si>
  <si>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</si>
  <si>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</si>
  <si>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</si>
  <si>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</si>
  <si>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</si>
  <si>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</si>
  <si>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</si>
  <si>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</si>
  <si>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</si>
  <si>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</si>
  <si>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</si>
  <si>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</si>
  <si>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</si>
  <si>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</si>
  <si>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</si>
  <si>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</si>
  <si>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</si>
  <si>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</si>
  <si>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</si>
  <si>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</si>
  <si>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</si>
  <si>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</si>
  <si>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</si>
  <si>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</si>
  <si>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</si>
  <si>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</si>
  <si>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</si>
  <si>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</si>
  <si>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</si>
  <si>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</si>
  <si>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</si>
  <si>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</si>
  <si>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</si>
  <si>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</si>
  <si>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</si>
  <si>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</si>
  <si>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</si>
  <si>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</si>
  <si>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</si>
  <si>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</si>
  <si>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</si>
  <si>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</si>
  <si>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</si>
  <si>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</si>
  <si>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</si>
  <si>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</si>
  <si>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</si>
  <si>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</si>
  <si>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</si>
  <si>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</si>
  <si>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</si>
  <si>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</si>
  <si>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</si>
  <si>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</si>
  <si>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</si>
  <si>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</si>
  <si>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</si>
  <si>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</si>
  <si>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</si>
  <si>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</si>
  <si>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</si>
  <si>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</si>
  <si>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</si>
  <si>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</si>
  <si>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</si>
  <si>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</si>
  <si>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</si>
  <si>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</si>
  <si>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</si>
  <si>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</si>
  <si>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</si>
  <si>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</si>
  <si>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</si>
  <si>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</si>
  <si>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</si>
  <si>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</si>
  <si>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</si>
  <si>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</si>
  <si>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</si>
  <si>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</si>
  <si>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</si>
  <si>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</si>
  <si>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</si>
  <si>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</si>
  <si>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</si>
  <si>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</si>
  <si>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</si>
  <si>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</si>
  <si>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</si>
  <si>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</si>
  <si>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</si>
  <si>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</si>
  <si>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</si>
  <si>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</si>
  <si>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</si>
  <si>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</si>
  <si>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</si>
  <si>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</si>
  <si>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</si>
  <si>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</si>
  <si>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</si>
  <si>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</si>
  <si>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</si>
  <si>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</si>
  <si>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</si>
  <si>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</si>
  <si>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</si>
  <si>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</si>
  <si>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</si>
  <si>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</si>
  <si>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</si>
  <si>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</si>
  <si>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</si>
  <si>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</si>
  <si>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</si>
  <si>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</si>
  <si>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</si>
  <si>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</si>
  <si>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</si>
  <si>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</si>
  <si>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</si>
  <si>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</si>
  <si>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</si>
  <si>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</si>
  <si>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</si>
  <si>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</si>
  <si>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</si>
  <si>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</si>
  <si>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</si>
  <si>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</si>
  <si>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</si>
  <si>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</si>
  <si>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</si>
  <si>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</si>
  <si>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</si>
  <si>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</si>
  <si>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</si>
  <si>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</si>
  <si>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</si>
  <si>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</si>
  <si>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</si>
  <si>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</si>
  <si>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</si>
  <si>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</si>
  <si>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</si>
  <si>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</si>
  <si>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</si>
  <si>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</si>
  <si>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</si>
  <si>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</si>
  <si>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</si>
  <si>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</si>
  <si>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</si>
  <si>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</si>
  <si>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</si>
  <si>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</si>
  <si>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</si>
  <si>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</si>
  <si>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</si>
  <si>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</si>
  <si>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</si>
  <si>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</si>
  <si>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</si>
  <si>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</si>
  <si>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</si>
  <si>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</si>
  <si>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</si>
  <si>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</si>
  <si>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</si>
  <si>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</si>
  <si>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</si>
  <si>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</si>
  <si>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</si>
  <si>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</si>
  <si>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</si>
  <si>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</si>
  <si>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</si>
  <si>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</si>
  <si>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</si>
  <si>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</si>
  <si>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</si>
  <si>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</si>
  <si>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</si>
  <si>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</si>
  <si>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</si>
  <si>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</si>
  <si>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</si>
  <si>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</si>
  <si>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</si>
  <si>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</si>
  <si>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</si>
  <si>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</si>
  <si>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</si>
  <si>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</si>
  <si>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</si>
  <si>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</si>
  <si>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</si>
  <si>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</si>
  <si>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</si>
  <si>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</si>
  <si>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</si>
  <si>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</si>
  <si>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</si>
  <si>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</si>
  <si>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</si>
  <si>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</si>
  <si>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</si>
  <si>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</si>
  <si>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</si>
  <si>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</si>
  <si>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</si>
  <si>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</si>
  <si>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</si>
  <si>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</si>
  <si>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</si>
  <si>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</si>
  <si>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</si>
  <si>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</si>
  <si>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</si>
  <si>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</si>
  <si>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</si>
  <si>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</si>
  <si>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</si>
  <si>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</si>
  <si>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</si>
  <si>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</si>
  <si>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</si>
  <si>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</si>
  <si>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</si>
  <si>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</si>
  <si>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</si>
  <si>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</si>
  <si>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</si>
  <si>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</si>
  <si>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</si>
  <si>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</si>
  <si>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</si>
  <si>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</si>
  <si>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</si>
  <si>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</si>
  <si>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</si>
  <si>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</si>
  <si>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</si>
  <si>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</si>
  <si>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</si>
  <si>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</si>
  <si>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</si>
  <si>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</si>
  <si>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</si>
  <si>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</si>
  <si>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</si>
  <si>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</si>
  <si>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</si>
  <si>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</si>
  <si>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</si>
  <si>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</si>
  <si>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</si>
  <si>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</si>
  <si>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</si>
  <si>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</si>
  <si>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</si>
  <si>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</si>
  <si>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</si>
  <si>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</si>
  <si>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</si>
  <si>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</si>
  <si>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</si>
  <si>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</si>
  <si>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</si>
  <si>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</si>
  <si>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</si>
  <si>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</si>
  <si>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</si>
  <si>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</si>
  <si>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</si>
  <si>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</si>
  <si>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</si>
  <si>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</si>
  <si>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</si>
  <si>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</si>
  <si>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</si>
  <si>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</si>
  <si>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</si>
  <si>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</si>
  <si>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</si>
  <si>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</si>
  <si>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</si>
  <si>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</si>
  <si>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</si>
  <si>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</si>
  <si>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</si>
  <si>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</si>
  <si>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</si>
  <si>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</si>
  <si>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</si>
  <si>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</si>
  <si>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</si>
  <si>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</si>
  <si>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</si>
  <si>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</si>
  <si>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</si>
  <si>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</si>
  <si>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</si>
  <si>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</si>
  <si>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</si>
  <si>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</si>
  <si>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</si>
  <si>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</si>
  <si>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</si>
  <si>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</si>
  <si>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</si>
  <si>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</si>
  <si>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</si>
  <si>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</si>
  <si>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</si>
  <si>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</si>
  <si>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</si>
  <si>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</si>
  <si>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</si>
  <si>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</si>
  <si>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</si>
  <si>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</si>
  <si>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</si>
  <si>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</si>
  <si>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</si>
  <si>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</si>
  <si>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</si>
  <si>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</si>
  <si>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</si>
  <si>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</si>
  <si>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</si>
  <si>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</si>
  <si>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</si>
  <si>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</si>
  <si>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</si>
  <si>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</si>
  <si>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</si>
  <si>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</si>
  <si>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</si>
  <si>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</si>
  <si>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</si>
  <si>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</si>
  <si>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</si>
  <si>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</si>
  <si>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</si>
  <si>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</si>
  <si>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</si>
  <si>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</si>
  <si>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</si>
  <si>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</si>
  <si>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</si>
  <si>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</si>
  <si>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</si>
  <si>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</si>
  <si>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</si>
  <si>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</si>
  <si>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</si>
  <si>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</si>
  <si>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</si>
  <si>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</si>
  <si>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</si>
  <si>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</si>
  <si>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</si>
  <si>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</si>
  <si>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</si>
  <si>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</si>
  <si>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</si>
  <si>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</si>
  <si>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</si>
  <si>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</si>
  <si>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</si>
  <si>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</si>
  <si>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</si>
  <si>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</si>
  <si>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</si>
  <si>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</si>
  <si>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</si>
  <si>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</si>
  <si>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</si>
  <si>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</si>
  <si>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</si>
  <si>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</si>
  <si>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</si>
  <si>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</si>
  <si>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</si>
  <si>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</si>
  <si>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</si>
  <si>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</si>
  <si>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</si>
  <si>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</si>
  <si>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</si>
  <si>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</si>
  <si>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</si>
  <si>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</si>
  <si>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</si>
  <si>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</si>
  <si>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</si>
  <si>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</si>
  <si>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</si>
  <si>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</si>
  <si>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</si>
  <si>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</si>
  <si>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</si>
  <si>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</si>
  <si>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</si>
  <si>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</si>
  <si>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</si>
  <si>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</si>
  <si>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</si>
  <si>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</si>
  <si>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</si>
  <si>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</si>
  <si>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</si>
  <si>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</si>
  <si>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</si>
  <si>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</si>
  <si>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</si>
  <si>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</si>
  <si>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</si>
  <si>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</si>
  <si>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</si>
  <si>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</si>
  <si>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</si>
  <si>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</si>
  <si>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</si>
  <si>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</si>
  <si>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</si>
  <si>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</si>
  <si>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</si>
  <si>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</si>
  <si>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</si>
  <si>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</si>
  <si>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</si>
  <si>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</si>
  <si>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</si>
  <si>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</si>
  <si>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</si>
  <si>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</si>
  <si>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</si>
  <si>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</si>
  <si>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</si>
  <si>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</si>
  <si>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</si>
  <si>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</si>
  <si>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</si>
  <si>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</si>
  <si>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</si>
  <si>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</si>
  <si>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</si>
  <si>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</si>
  <si>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</si>
  <si>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</si>
  <si>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</si>
  <si>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</si>
  <si>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</si>
  <si>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</si>
  <si>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</si>
  <si>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</si>
  <si>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</si>
  <si>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</si>
  <si>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</si>
  <si>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</si>
  <si>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</si>
  <si>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</si>
  <si>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</si>
  <si>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</si>
  <si>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</si>
  <si>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</si>
  <si>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</si>
  <si>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</si>
  <si>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</si>
  <si>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</si>
  <si>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</si>
  <si>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</si>
  <si>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</si>
  <si>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</si>
  <si>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</si>
  <si>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</si>
  <si>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</si>
  <si>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</si>
  <si>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</si>
  <si>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</si>
  <si>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</si>
  <si>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</si>
  <si>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</si>
  <si>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</si>
  <si>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</si>
  <si>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</si>
  <si>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</si>
  <si>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</si>
  <si>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</si>
  <si>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</si>
  <si>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</si>
  <si>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</si>
  <si>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</si>
  <si>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</si>
  <si>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</si>
  <si>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</si>
  <si>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</si>
  <si>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</si>
  <si>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</si>
  <si>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</si>
  <si>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</si>
  <si>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</si>
  <si>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</si>
  <si>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</si>
  <si>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</si>
  <si>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</si>
  <si>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</si>
  <si>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</si>
  <si>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</si>
  <si>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</si>
  <si>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</si>
  <si>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</si>
  <si>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</si>
  <si>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</si>
  <si>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</si>
  <si>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</si>
  <si>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</si>
  <si>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</si>
  <si>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</si>
  <si>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</si>
  <si>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</si>
  <si>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</si>
  <si>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</si>
  <si>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</si>
  <si>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</si>
  <si>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</si>
  <si>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</si>
  <si>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</si>
  <si>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</si>
  <si>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</si>
  <si>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</si>
  <si>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</si>
  <si>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</si>
  <si>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</si>
  <si>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</si>
  <si>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</si>
  <si>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</si>
  <si>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</si>
  <si>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</si>
  <si>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</si>
  <si>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</si>
  <si>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</si>
  <si>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</si>
  <si>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</si>
  <si>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</si>
  <si>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</si>
  <si>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</si>
  <si>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</si>
  <si>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</si>
  <si>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</si>
  <si>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</si>
  <si>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</si>
  <si>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</si>
  <si>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</si>
  <si>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</si>
  <si>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</si>
  <si>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</si>
  <si>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</si>
  <si>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</si>
  <si>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</si>
  <si>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</si>
  <si>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</si>
  <si>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</si>
  <si>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</si>
  <si>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</si>
  <si>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</si>
  <si>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</si>
  <si>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</si>
  <si>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</si>
  <si>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</si>
  <si>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</si>
  <si>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</si>
  <si>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</si>
  <si>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</si>
  <si>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</si>
  <si>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</si>
  <si>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</si>
  <si>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</si>
  <si>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</si>
  <si>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</si>
  <si>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</si>
  <si>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</si>
  <si>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</si>
  <si>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</si>
  <si>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</si>
  <si>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</si>
  <si>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</si>
  <si>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</si>
  <si>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</si>
  <si>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</si>
  <si>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</si>
  <si>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</si>
  <si>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</si>
  <si>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</si>
  <si>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</si>
  <si>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</si>
  <si>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</si>
  <si>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</si>
  <si>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</si>
  <si>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</si>
  <si>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</si>
  <si>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</si>
  <si>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</si>
  <si>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</si>
  <si>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</si>
  <si>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</si>
  <si>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</si>
  <si>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</si>
  <si>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</si>
  <si>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</si>
  <si>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</si>
  <si>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</si>
  <si>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</si>
  <si>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</si>
  <si>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</si>
  <si>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</si>
  <si>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</si>
  <si>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</si>
  <si>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</si>
  <si>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</si>
  <si>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</si>
  <si>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</si>
  <si>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</si>
  <si>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</si>
  <si>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</si>
  <si>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</si>
  <si>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</si>
  <si>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</si>
  <si>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</si>
  <si>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</si>
  <si>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</si>
  <si>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</si>
  <si>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</si>
  <si>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</si>
  <si>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</si>
  <si>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</si>
  <si>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</si>
  <si>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</si>
  <si>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</si>
  <si>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</si>
  <si>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</si>
  <si>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</si>
  <si>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</si>
  <si>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</si>
  <si>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</si>
  <si>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</si>
  <si>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</si>
  <si>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</si>
  <si>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</si>
  <si>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</si>
  <si>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</si>
  <si>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</si>
  <si>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</si>
  <si>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</si>
  <si>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</si>
  <si>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</si>
  <si>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</si>
  <si>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</si>
  <si>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</si>
  <si>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</si>
  <si>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</si>
  <si>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</si>
  <si>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</si>
  <si>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</si>
  <si>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</si>
  <si>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</si>
  <si>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</si>
  <si>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</si>
  <si>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</si>
  <si>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</si>
  <si>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</si>
  <si>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</si>
  <si>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</si>
  <si>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</si>
  <si>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</si>
  <si>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</si>
  <si>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</si>
  <si>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</si>
  <si>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</si>
  <si>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</si>
  <si>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</si>
  <si>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</si>
  <si>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</si>
  <si>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</si>
  <si>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</si>
  <si>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</si>
  <si>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</si>
  <si>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</si>
  <si>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</si>
  <si>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</si>
  <si>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</si>
  <si>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</si>
  <si>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</si>
  <si>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</si>
  <si>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</si>
  <si>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</si>
  <si>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</si>
  <si>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</si>
  <si>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</si>
  <si>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</si>
  <si>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</si>
  <si>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</si>
  <si>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</si>
  <si>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</si>
  <si>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</si>
  <si>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</si>
  <si>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</si>
  <si>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</si>
  <si>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</si>
  <si>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</si>
  <si>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</si>
  <si>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</si>
  <si>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</si>
  <si>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</si>
  <si>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</si>
  <si>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</si>
  <si>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</si>
  <si>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</si>
  <si>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</si>
  <si>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</si>
  <si>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</si>
  <si>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</si>
  <si>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</si>
  <si>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</si>
  <si>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</si>
  <si>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</si>
  <si>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</si>
  <si>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</si>
  <si>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</si>
  <si>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</si>
  <si>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</si>
  <si>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</si>
  <si>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</si>
  <si>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</si>
  <si>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</si>
  <si>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</si>
  <si>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</si>
  <si>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</si>
  <si>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</si>
  <si>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</si>
  <si>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</si>
  <si>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</si>
  <si>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</si>
  <si>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</si>
  <si>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</si>
  <si>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</si>
  <si>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</si>
  <si>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</si>
  <si>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</si>
  <si>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</si>
  <si>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</si>
  <si>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</si>
  <si>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</si>
  <si>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</si>
  <si>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</si>
  <si>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</si>
  <si>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</si>
  <si>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</si>
  <si>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</si>
  <si>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</si>
  <si>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</si>
  <si>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</si>
  <si>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</si>
  <si>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</si>
  <si>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</si>
  <si>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</si>
  <si>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</si>
  <si>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</si>
  <si>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</si>
  <si>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</si>
  <si>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</si>
  <si>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</si>
  <si>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</si>
  <si>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</si>
  <si>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</si>
  <si>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</si>
  <si>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</si>
  <si>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</si>
  <si>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</si>
  <si>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</si>
  <si>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</si>
  <si>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</si>
  <si>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</si>
  <si>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</si>
  <si>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</si>
  <si>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</si>
  <si>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</si>
  <si>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</si>
  <si>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</si>
  <si>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</si>
  <si>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</si>
  <si>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</si>
  <si>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</si>
  <si>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</si>
  <si>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</si>
  <si>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</si>
  <si>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</si>
  <si>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</si>
  <si>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</si>
  <si>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</si>
  <si>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</si>
  <si>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</si>
  <si>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</si>
  <si>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</si>
  <si>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</si>
  <si>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</si>
  <si>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</si>
  <si>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</si>
  <si>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</si>
  <si>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</si>
  <si>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</si>
  <si>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</si>
  <si>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</si>
  <si>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</si>
  <si>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</si>
  <si>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</si>
  <si>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</si>
  <si>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</si>
  <si>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</si>
  <si>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</si>
  <si>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</si>
  <si>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</si>
  <si>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</si>
  <si>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</si>
  <si>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</si>
  <si>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</si>
  <si>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</si>
  <si>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</si>
  <si>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</si>
  <si>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</si>
  <si>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</si>
  <si>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</si>
  <si>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</si>
  <si>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</si>
  <si>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</si>
  <si>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</si>
  <si>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</si>
  <si>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</si>
  <si>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</si>
  <si>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</si>
  <si>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</si>
  <si>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</si>
  <si>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</si>
  <si>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</si>
  <si>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</si>
  <si>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</si>
  <si>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</si>
  <si>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</si>
  <si>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</si>
  <si>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</si>
  <si>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</si>
  <si>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</si>
  <si>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</si>
  <si>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</si>
  <si>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</si>
  <si>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</si>
  <si>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</si>
  <si>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</si>
  <si>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</si>
  <si>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</si>
  <si>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</si>
  <si>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</si>
  <si>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</si>
  <si>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</si>
  <si>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</si>
  <si>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</si>
  <si>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</si>
  <si>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</si>
  <si>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</si>
  <si>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</si>
  <si>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</si>
  <si>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</si>
  <si>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</si>
  <si>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</si>
  <si>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</si>
  <si>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</si>
  <si>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</si>
  <si>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</si>
  <si>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</si>
  <si>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</si>
  <si>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</si>
  <si>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</si>
  <si>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</si>
  <si>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</si>
  <si>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</si>
  <si>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</si>
  <si>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</si>
  <si>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</si>
  <si>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</si>
  <si>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</si>
  <si>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</si>
  <si>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</si>
  <si>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</si>
  <si>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</si>
  <si>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</si>
  <si>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</si>
  <si>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</si>
  <si>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</si>
  <si>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</si>
  <si>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</si>
  <si>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</si>
  <si>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</si>
  <si>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</si>
  <si>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</si>
  <si>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</si>
  <si>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</si>
  <si>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</si>
  <si>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</si>
  <si>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</si>
  <si>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</si>
  <si>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</si>
  <si>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</si>
  <si>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</si>
  <si>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</si>
  <si>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</si>
  <si>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</si>
  <si>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</si>
  <si>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</si>
  <si>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</si>
  <si>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</si>
  <si>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</si>
  <si>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</si>
  <si>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</si>
  <si>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</si>
  <si>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</si>
  <si>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</si>
  <si>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</si>
  <si>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</si>
  <si>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</si>
  <si>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</si>
  <si>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</si>
  <si>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</si>
  <si>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</si>
  <si>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</si>
  <si>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</si>
  <si>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</si>
  <si>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</si>
  <si>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</si>
  <si>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</si>
  <si>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</si>
  <si>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</si>
  <si>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</si>
  <si>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</si>
  <si>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</si>
  <si>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</si>
  <si>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</si>
  <si>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</si>
  <si>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</si>
  <si>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</si>
  <si>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</si>
  <si>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</si>
  <si>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</si>
  <si>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</si>
  <si>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</si>
  <si>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</si>
  <si>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</si>
  <si>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</si>
  <si>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</si>
  <si>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</si>
  <si>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</si>
  <si>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</si>
  <si>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</si>
  <si>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</si>
  <si>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</si>
  <si>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</si>
  <si>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</si>
  <si>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</si>
  <si>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</si>
  <si>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</si>
  <si>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</si>
  <si>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</si>
  <si>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</si>
  <si>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</si>
  <si>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</si>
  <si>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</si>
  <si>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</si>
  <si>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</si>
  <si>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</si>
  <si>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</si>
  <si>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</si>
  <si>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</si>
  <si>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</si>
  <si>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</si>
  <si>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</si>
  <si>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</si>
  <si>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</si>
  <si>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</si>
  <si>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</si>
  <si>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</si>
  <si>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</si>
  <si>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</si>
  <si>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</si>
  <si>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</si>
  <si>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</si>
  <si>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</si>
  <si>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</si>
  <si>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</si>
  <si>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</si>
  <si>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</si>
  <si>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</si>
  <si>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</si>
  <si>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</si>
  <si>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</si>
  <si>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</si>
  <si>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</si>
  <si>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</si>
  <si>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</si>
  <si>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</si>
  <si>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</si>
  <si>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</si>
  <si>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</si>
  <si>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</si>
  <si>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</si>
  <si>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</si>
  <si>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</si>
  <si>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</si>
  <si>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</si>
  <si>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</si>
  <si>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</si>
  <si>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</si>
  <si>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</si>
  <si>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</si>
  <si>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</si>
  <si>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</si>
  <si>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</si>
  <si>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</si>
  <si>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</si>
  <si>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</si>
  <si>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</si>
  <si>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</si>
  <si>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</si>
  <si>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</si>
  <si>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</si>
  <si>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</si>
  <si>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</si>
  <si>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</si>
  <si>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</si>
  <si>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</si>
  <si>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</si>
  <si>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</si>
  <si>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</si>
  <si>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</si>
  <si>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</si>
  <si>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</si>
  <si>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</si>
  <si>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</si>
  <si>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</si>
  <si>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</si>
  <si>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</si>
  <si>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</si>
  <si>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</si>
  <si>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</si>
  <si>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</si>
  <si>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</si>
  <si>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</si>
  <si>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</si>
  <si>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</si>
  <si>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</si>
  <si>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</si>
  <si>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</si>
  <si>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</si>
  <si>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</si>
  <si>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</si>
  <si>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</si>
  <si>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</si>
  <si>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</si>
  <si>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</si>
  <si>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</si>
  <si>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</si>
  <si>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</si>
  <si>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</si>
  <si>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</si>
  <si>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</si>
  <si>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</si>
  <si>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</si>
  <si>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</si>
  <si>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</si>
  <si>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</si>
  <si>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</si>
  <si>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</si>
  <si>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</si>
  <si>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</si>
  <si>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</si>
  <si>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</si>
  <si>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</si>
  <si>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</si>
  <si>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</si>
  <si>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</si>
  <si>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</si>
  <si>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</si>
  <si>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</si>
  <si>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</si>
  <si>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</si>
  <si>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</si>
  <si>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</si>
  <si>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</si>
  <si>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</si>
  <si>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</si>
  <si>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</si>
  <si>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</si>
  <si>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</si>
  <si>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</si>
  <si>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</si>
  <si>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</si>
  <si>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</si>
  <si>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</si>
  <si>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</si>
  <si>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</si>
  <si>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</si>
  <si>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</si>
  <si>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</si>
  <si>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</si>
  <si>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</si>
  <si>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</si>
  <si>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</si>
  <si>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</si>
  <si>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</si>
  <si>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</si>
  <si>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</si>
  <si>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</si>
  <si>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</si>
  <si>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</si>
  <si>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</si>
  <si>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</si>
  <si>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</si>
  <si>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</si>
  <si>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</si>
  <si>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</si>
  <si>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</si>
  <si>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</si>
  <si>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</si>
  <si>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</si>
  <si>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</si>
  <si>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</si>
  <si>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</si>
  <si>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</si>
  <si>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</si>
  <si>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</si>
  <si>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</si>
  <si>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</si>
  <si>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</si>
  <si>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</si>
  <si>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</si>
  <si>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</si>
  <si>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</si>
  <si>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</si>
  <si>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</si>
  <si>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</si>
  <si>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</si>
  <si>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</si>
  <si>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</si>
  <si>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</si>
  <si>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</si>
  <si>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</si>
  <si>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</si>
  <si>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</si>
  <si>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</si>
  <si>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</si>
  <si>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</si>
  <si>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</si>
  <si>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</si>
  <si>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</si>
  <si>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</si>
  <si>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</si>
  <si>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</si>
  <si>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</si>
  <si>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</si>
  <si>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</si>
  <si>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</si>
  <si>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</si>
  <si>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</si>
  <si>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</si>
  <si>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</si>
  <si>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</si>
  <si>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</si>
  <si>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</si>
  <si>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</si>
  <si>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</si>
  <si>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</si>
  <si>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</si>
  <si>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</si>
  <si>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</si>
  <si>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</si>
  <si>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</si>
  <si>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</si>
  <si>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</si>
  <si>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</si>
  <si>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</si>
  <si>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</si>
  <si>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</si>
  <si>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</si>
  <si>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</si>
  <si>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</si>
  <si>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</si>
  <si>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</si>
  <si>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</si>
  <si>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</si>
  <si>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</si>
  <si>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</si>
  <si>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</si>
  <si>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</si>
  <si>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</si>
  <si>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</si>
  <si>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</si>
  <si>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</si>
  <si>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</si>
  <si>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</si>
  <si>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</si>
  <si>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</si>
  <si>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</si>
  <si>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</si>
  <si>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</si>
  <si>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</si>
  <si>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</si>
  <si>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</si>
  <si>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</si>
  <si>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</si>
  <si>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</si>
  <si>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</si>
  <si>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</si>
  <si>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</si>
  <si>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</si>
  <si>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</si>
  <si>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</si>
  <si>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</si>
  <si>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</si>
  <si>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</si>
  <si>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</si>
  <si>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</si>
  <si>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</si>
  <si>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</si>
  <si>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</si>
  <si>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</si>
  <si>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</si>
  <si>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</si>
  <si>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</si>
  <si>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</si>
  <si>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</si>
  <si>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</si>
  <si>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</si>
  <si>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</si>
  <si>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</si>
  <si>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</si>
  <si>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</si>
  <si>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</si>
  <si>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</si>
  <si>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</si>
  <si>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</si>
  <si>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</si>
  <si>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</si>
  <si>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</si>
  <si>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</si>
  <si>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</si>
  <si>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</si>
  <si>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</si>
  <si>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</si>
  <si>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</si>
  <si>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</si>
  <si>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</si>
  <si>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</si>
  <si>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</si>
  <si>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</si>
  <si>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</si>
  <si>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</si>
  <si>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</si>
  <si>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</si>
  <si>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</si>
  <si>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</si>
  <si>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</si>
  <si>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</si>
  <si>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</si>
  <si>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</si>
  <si>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</si>
  <si>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</si>
  <si>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</si>
  <si>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</si>
  <si>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</si>
  <si>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</si>
  <si>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</si>
  <si>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</si>
  <si>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</si>
  <si>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</si>
  <si>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</si>
  <si>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</si>
  <si>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</si>
  <si>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</si>
  <si>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</si>
  <si>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</si>
  <si>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</si>
  <si>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</si>
  <si>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</si>
  <si>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</si>
  <si>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</si>
  <si>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</si>
  <si>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</si>
  <si>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</si>
  <si>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</si>
  <si>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</si>
  <si>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</si>
  <si>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</si>
  <si>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</si>
  <si>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</si>
  <si>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</si>
  <si>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</si>
  <si>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</si>
  <si>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</si>
  <si>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</si>
  <si>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</si>
  <si>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</si>
  <si>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</si>
  <si>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</si>
  <si>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</si>
  <si>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</si>
  <si>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</si>
  <si>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</si>
  <si>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</si>
  <si>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</si>
  <si>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</si>
  <si>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</si>
  <si>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</si>
  <si>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</si>
  <si>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</si>
  <si>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</si>
  <si>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</si>
  <si>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</si>
  <si>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</si>
  <si>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</si>
  <si>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</si>
  <si>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</si>
  <si>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</si>
  <si>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</si>
  <si>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</si>
  <si>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</si>
  <si>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</si>
  <si>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</si>
  <si>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</si>
  <si>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</si>
  <si>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</si>
  <si>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</si>
  <si>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</si>
  <si>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</si>
  <si>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</si>
  <si>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</si>
  <si>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</si>
  <si>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</si>
  <si>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</si>
  <si>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</si>
  <si>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</si>
  <si>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</si>
  <si>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</si>
  <si>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</si>
  <si>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</si>
  <si>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</si>
  <si>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</si>
  <si>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</si>
  <si>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</si>
  <si>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</si>
  <si>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</si>
  <si>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</si>
  <si>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</si>
  <si>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</si>
  <si>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</si>
  <si>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</si>
  <si>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</si>
  <si>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</si>
  <si>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</si>
  <si>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</si>
  <si>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</si>
  <si>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</si>
  <si>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</si>
  <si>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</si>
  <si>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</si>
  <si>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</si>
  <si>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</si>
  <si>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</si>
  <si>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</si>
  <si>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</si>
  <si>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</si>
  <si>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</si>
  <si>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</si>
  <si>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</si>
  <si>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</si>
  <si>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</si>
  <si>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</si>
  <si>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</si>
  <si>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</si>
  <si>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</si>
  <si>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</si>
  <si>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</si>
  <si>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</si>
  <si>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</si>
  <si>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</si>
  <si>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</si>
  <si>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</si>
  <si>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</si>
  <si>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</si>
  <si>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</si>
  <si>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</si>
  <si>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</si>
  <si>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</si>
  <si>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</si>
  <si>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</si>
  <si>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</si>
  <si>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</si>
  <si>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</si>
  <si>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</si>
  <si>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</si>
  <si>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</si>
  <si>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</si>
  <si>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</si>
  <si>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</si>
  <si>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</si>
  <si>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</si>
  <si>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</si>
  <si>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</si>
  <si>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</si>
  <si>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</si>
  <si>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</si>
  <si>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</si>
  <si>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</si>
  <si>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</si>
  <si>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</si>
  <si>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</si>
  <si>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</si>
  <si>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</si>
  <si>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</si>
  <si>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</si>
  <si>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</si>
  <si>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</si>
  <si>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</si>
  <si>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</si>
  <si>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</si>
  <si>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</si>
  <si>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</si>
  <si>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</si>
  <si>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</si>
  <si>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</si>
  <si>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</si>
  <si>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</si>
  <si>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</si>
  <si>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</si>
  <si>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</si>
  <si>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</si>
  <si>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</si>
  <si>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</si>
  <si>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</si>
  <si>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</si>
  <si>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</si>
  <si>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</si>
  <si>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</si>
  <si>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</si>
  <si>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</si>
  <si>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</si>
  <si>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</si>
  <si>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</si>
  <si>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</si>
  <si>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</si>
  <si>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</si>
  <si>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</si>
  <si>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</si>
  <si>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</si>
  <si>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</si>
  <si>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</si>
  <si>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</si>
  <si>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</si>
  <si>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</si>
  <si>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</si>
  <si>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</si>
  <si>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</si>
  <si>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</si>
  <si>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</si>
  <si>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</si>
  <si>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</si>
  <si>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</si>
  <si>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</si>
  <si>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</si>
  <si>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</si>
  <si>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</si>
  <si>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</si>
  <si>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</si>
  <si>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</si>
  <si>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</si>
  <si>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</si>
  <si>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</si>
  <si>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</si>
  <si>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</si>
  <si>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</si>
  <si>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</si>
  <si>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</si>
  <si>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</si>
  <si>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</si>
  <si>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</si>
  <si>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</si>
  <si>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</si>
  <si>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</si>
  <si>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</si>
  <si>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</si>
  <si>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</si>
  <si>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</si>
  <si>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</si>
  <si>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</si>
  <si>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</si>
  <si>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</si>
  <si>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</si>
  <si>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</si>
  <si>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</si>
  <si>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</si>
  <si>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</si>
  <si>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</si>
  <si>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</si>
  <si>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</si>
  <si>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</si>
  <si>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</si>
  <si>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</si>
  <si>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</si>
  <si>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</si>
  <si>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</si>
  <si>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</si>
  <si>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</si>
  <si>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</si>
  <si>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</si>
  <si>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</si>
  <si>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</si>
  <si>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</si>
  <si>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</si>
  <si>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</si>
  <si>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</si>
  <si>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</si>
  <si>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</si>
  <si>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</si>
  <si>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</si>
  <si>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</si>
  <si>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</si>
  <si>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</si>
  <si>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</si>
  <si>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</si>
  <si>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</si>
  <si>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</si>
  <si>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</si>
  <si>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</si>
  <si>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</si>
  <si>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</si>
  <si>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</si>
  <si>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</si>
  <si>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</si>
  <si>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</si>
  <si>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</si>
  <si>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</si>
  <si>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</si>
  <si>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</si>
  <si>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</si>
  <si>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</si>
  <si>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</si>
  <si>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</si>
  <si>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</si>
  <si>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</si>
  <si>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</si>
  <si>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</si>
  <si>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</si>
  <si>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</si>
  <si>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</si>
  <si>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</si>
  <si>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</si>
  <si>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</si>
  <si>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</si>
  <si>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</si>
  <si>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</si>
  <si>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</si>
  <si>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</si>
  <si>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</si>
  <si>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</si>
  <si>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</si>
  <si>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</si>
  <si>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</si>
  <si>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</si>
  <si>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</si>
  <si>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</si>
  <si>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</si>
  <si>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</si>
  <si>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</si>
  <si>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</si>
  <si>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</si>
  <si>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</si>
  <si>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</si>
  <si>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</si>
  <si>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</si>
  <si>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</si>
  <si>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</si>
  <si>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</si>
  <si>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</si>
  <si>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</si>
  <si>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</si>
  <si>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</si>
  <si>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</si>
  <si>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</si>
  <si>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</si>
  <si>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</si>
  <si>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</si>
  <si>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</si>
  <si>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</si>
  <si>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</si>
  <si>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</si>
  <si>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</si>
  <si>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</si>
  <si>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</si>
  <si>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</si>
  <si>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</si>
  <si>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</si>
  <si>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</si>
  <si>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</si>
  <si>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</si>
  <si>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</si>
  <si>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</si>
  <si>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</si>
  <si>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</si>
  <si>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</si>
  <si>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</si>
  <si>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</si>
  <si>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</si>
  <si>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</si>
  <si>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</si>
  <si>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</si>
  <si>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</si>
  <si>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</si>
  <si>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</si>
  <si>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</si>
  <si>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</si>
  <si>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</si>
  <si>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</si>
  <si>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</si>
  <si>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</si>
  <si>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</si>
  <si>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</si>
  <si>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</si>
  <si>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</si>
  <si>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</si>
  <si>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</si>
  <si>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</si>
  <si>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</si>
  <si>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</si>
  <si>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</si>
  <si>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</si>
  <si>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</si>
  <si>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</si>
  <si>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</si>
  <si>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</si>
  <si>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</si>
  <si>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</si>
  <si>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</si>
  <si>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</si>
  <si>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</si>
  <si>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</si>
  <si>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</si>
  <si>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</si>
  <si>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</si>
  <si>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</si>
  <si>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</si>
  <si>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</si>
  <si>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</si>
  <si>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</si>
  <si>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</si>
  <si>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</si>
  <si>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</si>
  <si>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</si>
  <si>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</si>
  <si>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</si>
  <si>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</si>
  <si>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</si>
  <si>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</si>
  <si>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</si>
  <si>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</si>
  <si>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</si>
  <si>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</si>
  <si>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</si>
  <si>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</si>
  <si>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</si>
  <si>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</si>
  <si>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</si>
  <si>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</si>
  <si>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</si>
  <si>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</si>
  <si>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</si>
  <si>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</si>
  <si>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</si>
  <si>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</si>
  <si>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</si>
  <si>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</si>
  <si>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</si>
  <si>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</si>
  <si>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</si>
  <si>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</si>
  <si>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</si>
  <si>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</si>
  <si>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</si>
  <si>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</si>
  <si>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</si>
  <si>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</si>
  <si>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</si>
  <si>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</si>
  <si>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</si>
  <si>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</si>
  <si>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</si>
  <si>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</si>
  <si>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</si>
  <si>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</si>
  <si>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</si>
  <si>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</si>
  <si>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</si>
  <si>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</si>
  <si>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</si>
  <si>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</si>
  <si>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</si>
  <si>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</si>
  <si>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</si>
  <si>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</si>
  <si>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</si>
  <si>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</si>
  <si>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</si>
  <si>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</si>
  <si>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</si>
  <si>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</si>
  <si>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</si>
  <si>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</si>
  <si>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</si>
  <si>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</si>
  <si>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</si>
  <si>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</si>
  <si>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</si>
  <si>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</si>
  <si>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</si>
  <si>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</si>
  <si>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</si>
  <si>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</si>
  <si>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</si>
  <si>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</si>
  <si>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</si>
  <si>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</si>
  <si>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</si>
  <si>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</si>
  <si>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</si>
  <si>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</si>
  <si>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</si>
  <si>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</si>
  <si>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</si>
  <si>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</si>
  <si>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</si>
  <si>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</si>
  <si>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</si>
  <si>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</si>
  <si>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</si>
  <si>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</si>
  <si>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</si>
  <si>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</si>
  <si>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</si>
  <si>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</si>
  <si>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</si>
  <si>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</si>
  <si>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</si>
  <si>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</si>
  <si>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</si>
  <si>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</si>
  <si>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</si>
  <si>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</si>
  <si>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</si>
  <si>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</si>
  <si>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</si>
  <si>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</si>
  <si>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</si>
  <si>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</si>
  <si>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</si>
  <si>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</si>
  <si>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</si>
  <si>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</si>
  <si>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</si>
  <si>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</si>
  <si>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</si>
  <si>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</si>
  <si>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</si>
  <si>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</si>
  <si>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</si>
  <si>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</si>
  <si>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</si>
  <si>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</si>
  <si>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</si>
  <si>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</si>
  <si>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</si>
  <si>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</si>
  <si>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</si>
  <si>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</si>
  <si>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</si>
  <si>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</si>
  <si>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</si>
  <si>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</si>
  <si>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</si>
  <si>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</si>
  <si>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</si>
  <si>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</si>
  <si>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</si>
  <si>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</si>
  <si>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</si>
  <si>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</si>
  <si>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</si>
  <si>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</si>
  <si>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</si>
  <si>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</si>
  <si>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</si>
  <si>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</si>
  <si>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</si>
  <si>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</si>
  <si>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</si>
  <si>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</si>
  <si>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</si>
  <si>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</si>
  <si>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</si>
  <si>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</si>
  <si>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</si>
  <si>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</si>
  <si>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</si>
  <si>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</si>
  <si>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</si>
  <si>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</si>
  <si>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</si>
  <si>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</si>
  <si>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</si>
  <si>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</si>
  <si>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</si>
  <si>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</si>
  <si>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</si>
  <si>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</si>
  <si>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</si>
  <si>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</si>
  <si>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</si>
  <si>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</si>
  <si>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</si>
  <si>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</si>
  <si>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</si>
  <si>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</si>
  <si>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</si>
  <si>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</si>
  <si>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</si>
  <si>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</si>
  <si>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</si>
  <si>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</si>
  <si>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</si>
  <si>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</si>
  <si>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</si>
  <si>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</si>
  <si>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</si>
  <si>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</si>
  <si>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</si>
  <si>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</si>
  <si>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</si>
  <si>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</si>
  <si>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</si>
  <si>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</si>
  <si>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</si>
  <si>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</si>
  <si>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</si>
  <si>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</si>
  <si>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</si>
  <si>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</si>
  <si>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</si>
  <si>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</si>
  <si>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</si>
  <si>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</si>
  <si>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</si>
  <si>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</si>
  <si>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</si>
  <si>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</si>
  <si>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</si>
  <si>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</si>
  <si>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</si>
  <si>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</si>
  <si>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</si>
  <si>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</si>
  <si>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</si>
  <si>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</si>
  <si>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</si>
  <si>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</si>
  <si>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</si>
  <si>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</si>
  <si>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</si>
  <si>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</si>
  <si>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</si>
  <si>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</si>
  <si>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</si>
  <si>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</si>
  <si>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</si>
  <si>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</si>
  <si>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</si>
  <si>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</si>
  <si>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</si>
  <si>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</si>
  <si>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</si>
  <si>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</si>
  <si>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</si>
  <si>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</si>
  <si>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</si>
  <si>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</si>
  <si>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</si>
  <si>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</si>
  <si>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</si>
  <si>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</si>
  <si>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</si>
  <si>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</si>
  <si>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</si>
  <si>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</si>
  <si>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</si>
  <si>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</si>
  <si>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</si>
  <si>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</si>
  <si>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</si>
  <si>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</si>
  <si>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</si>
  <si>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</si>
  <si>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</si>
  <si>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</si>
  <si>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</si>
  <si>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</si>
  <si>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</si>
  <si>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</si>
  <si>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</si>
  <si>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</si>
  <si>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</si>
  <si>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</si>
  <si>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</si>
  <si>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</si>
  <si>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</si>
  <si>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</si>
  <si>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</si>
  <si>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</si>
  <si>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</si>
  <si>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</si>
  <si>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</si>
  <si>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</si>
  <si>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</si>
  <si>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</si>
  <si>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</si>
  <si>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</si>
  <si>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</si>
  <si>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</si>
  <si>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</si>
  <si>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</si>
  <si>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</si>
  <si>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</si>
  <si>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</si>
  <si>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</si>
  <si>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</si>
  <si>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</si>
  <si>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</si>
  <si>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</si>
  <si>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</si>
  <si>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</si>
  <si>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</si>
  <si>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</si>
  <si>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</si>
  <si>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</si>
  <si>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</si>
  <si>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</si>
  <si>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</si>
  <si>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</si>
  <si>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</si>
  <si>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</si>
  <si>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</si>
  <si>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</si>
  <si>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</si>
  <si>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</si>
  <si>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</si>
  <si>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</si>
  <si>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</si>
  <si>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</si>
  <si>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</si>
  <si>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</si>
  <si>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</si>
  <si>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</si>
  <si>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</si>
  <si>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</si>
  <si>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</si>
  <si>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</si>
  <si>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</si>
  <si>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</si>
  <si>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</si>
  <si>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</si>
  <si>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</si>
  <si>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</si>
  <si>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</si>
  <si>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</si>
  <si>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</si>
  <si>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</si>
  <si>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</si>
  <si>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</si>
  <si>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</si>
  <si>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</si>
  <si>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</si>
  <si>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</si>
  <si>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</si>
  <si>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</si>
  <si>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</si>
  <si>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</si>
  <si>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</si>
  <si>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</si>
  <si>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</si>
  <si>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</si>
  <si>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</si>
  <si>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</si>
  <si>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</si>
  <si>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</si>
  <si>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</si>
  <si>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</si>
  <si>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</si>
  <si>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</si>
  <si>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</si>
  <si>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</si>
  <si>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</si>
  <si>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</si>
  <si>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</si>
  <si>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</si>
  <si>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</si>
  <si>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</si>
  <si>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</si>
  <si>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</si>
  <si>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</si>
  <si>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</si>
  <si>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</si>
  <si>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</si>
  <si>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</si>
  <si>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</si>
  <si>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</si>
  <si>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</si>
  <si>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</si>
  <si>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</si>
  <si>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</si>
  <si>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</si>
  <si>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</si>
  <si>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</si>
  <si>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</si>
  <si>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</si>
  <si>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</si>
  <si>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</si>
  <si>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</si>
  <si>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</si>
  <si>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</si>
  <si>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</si>
  <si>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</si>
  <si>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</si>
  <si>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</si>
  <si>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</si>
  <si>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</si>
  <si>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</si>
  <si>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</si>
  <si>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</si>
  <si>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</si>
  <si>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</si>
  <si>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</si>
  <si>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</si>
  <si>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</si>
  <si>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</si>
  <si>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</si>
  <si>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</si>
  <si>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</si>
  <si>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</si>
  <si>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</si>
  <si>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</si>
  <si>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</si>
  <si>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</si>
  <si>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</si>
  <si>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</si>
  <si>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</si>
  <si>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</si>
  <si>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</si>
  <si>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</si>
  <si>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</si>
  <si>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</si>
  <si>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</si>
  <si>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</si>
  <si>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</si>
  <si>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</si>
  <si>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</si>
  <si>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</si>
  <si>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</si>
  <si>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</si>
  <si>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</si>
  <si>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</si>
  <si>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</si>
  <si>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</si>
  <si>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</si>
  <si>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</si>
  <si>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</si>
  <si>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</si>
  <si>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</si>
  <si>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</si>
  <si>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</si>
  <si>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</si>
  <si>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</si>
  <si>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</si>
  <si>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</si>
  <si>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</si>
  <si>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</si>
  <si>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</si>
  <si>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</si>
  <si>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</si>
  <si>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</si>
  <si>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</si>
  <si>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</si>
  <si>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</si>
  <si>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</si>
  <si>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</si>
  <si>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</si>
  <si>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</si>
  <si>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</si>
  <si>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</si>
  <si>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</si>
  <si>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</si>
  <si>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</si>
  <si>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</si>
  <si>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</si>
  <si>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</si>
  <si>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</si>
  <si>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</si>
  <si>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</si>
  <si>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</si>
  <si>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</si>
  <si>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</si>
  <si>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</si>
  <si>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</si>
  <si>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</si>
  <si>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</si>
  <si>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</si>
  <si>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</si>
  <si>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</si>
  <si>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</si>
  <si>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</si>
  <si>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</si>
  <si>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</si>
  <si>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</si>
  <si>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</si>
  <si>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</si>
  <si>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</si>
  <si>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</si>
  <si>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</si>
  <si>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</si>
  <si>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</si>
  <si>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</si>
  <si>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</si>
  <si>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</si>
  <si>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</si>
  <si>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</si>
  <si>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</si>
  <si>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</si>
  <si>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</si>
  <si>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</si>
  <si>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</si>
  <si>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</si>
  <si>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</si>
  <si>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</si>
  <si>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</si>
  <si>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</si>
  <si>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</si>
  <si>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</si>
  <si>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</si>
  <si>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</si>
  <si>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</si>
  <si>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</si>
  <si>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</si>
  <si>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4578400#1</t>
  </si>
  <si>
    <t>Ethical</t>
  </si>
  <si>
    <t>4545219#1</t>
  </si>
  <si>
    <t>Soporte Metrology</t>
  </si>
  <si>
    <t>3412132#1</t>
  </si>
  <si>
    <t>Intarchitecture</t>
  </si>
  <si>
    <t>1913538#1</t>
  </si>
  <si>
    <t>Victor Hugo Cervantes Rosas</t>
  </si>
  <si>
    <t>4435460#1</t>
  </si>
  <si>
    <t>Energypointmva</t>
  </si>
  <si>
    <t>4657636#1</t>
  </si>
  <si>
    <t>Tipicsa</t>
  </si>
  <si>
    <t>4652242#1</t>
  </si>
  <si>
    <t>Martínez Paz 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</si>
</sst>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e3360e2-7a7f-4d55-af66-585d1b510fc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465224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Martínez Paz S.A."/>
        <m/>
      </sharedItems>
    </cacheField>
    <cacheField name="Country" numFmtId="0">
      <sharedItems containsBlank="1">
        <s v="El Salvador"/>
        <s v="Guatemala"/>
        <s v="Panama"/>
        <s v="Mexico"/>
        <s v="Honduras"/>
        <s v="Costa Rica"/>
        <s v="Nicaragua"/>
        <s v="Dominican Republic"/>
        <s v="Bolivia"/>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3"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9"/>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9"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e3360e2-7a7f-4d55-af66-585d1b510fc7}" id="{455e25ed-43c3-49b2-97a2-346901314d7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16</v>
      </c>
      <c r="F21" s="246">
        <f t="shared" si="1"/>
        <v>14</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41</v>
      </c>
      <c r="G23" s="10"/>
      <c r="H23" s="23" t="s">
        <v>2340</v>
      </c>
      <c r="I23" s="36">
        <v>20.0</v>
      </c>
      <c r="J23" s="10"/>
      <c r="K23" s="33">
        <f>SUM(SUMIF($K$4:$K$17, "Bolivia",$L$4:$L$17), SUMIF($K$4:$K$17, "Paraguay",$L$4:$L$17), SUMIF($K$4:$K$17, "Uruguay",$L$4:$L$17))</f>
        <v>15</v>
      </c>
      <c r="L23" s="33">
        <f t="shared" si="2"/>
        <v>5</v>
      </c>
    </row>
    <row r="24" outlineLevel="1">
      <c r="D24" s="10"/>
      <c r="G24" s="10"/>
      <c r="H24" s="10"/>
      <c r="I24" s="10"/>
      <c r="J24" s="10"/>
      <c r="K24" s="37" t="s">
        <v>40</v>
      </c>
      <c r="L24" s="247">
        <f>sum(I19:I23)</f>
        <v>120</v>
      </c>
    </row>
    <row r="25" outlineLevel="1">
      <c r="G25" s="10"/>
      <c r="H25" s="10"/>
      <c r="I25" s="10"/>
      <c r="J25" s="10"/>
      <c r="K25" s="37" t="s">
        <v>41</v>
      </c>
      <c r="L25" s="38">
        <f>SUM(L19:L23)</f>
        <v>48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401">
        <v>46214.0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401">
        <v>46214.0</v>
      </c>
      <c r="K64" s="109" t="s">
        <v>6082</v>
      </c>
      <c r="L64" s="109" t="s">
        <v>6083</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6084</v>
      </c>
      <c r="D65" s="373" t="s">
        <v>6085</v>
      </c>
      <c r="E65" s="58" t="s">
        <v>22</v>
      </c>
      <c r="F65" s="58" t="s">
        <v>20</v>
      </c>
      <c r="G65" s="61"/>
      <c r="H65" s="269"/>
      <c r="J65" s="401">
        <v>46214.0</v>
      </c>
      <c r="K65" s="109" t="s">
        <v>6086</v>
      </c>
      <c r="L65" s="109" t="s">
        <v>6087</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6088</v>
      </c>
      <c r="D66" s="373" t="s">
        <v>6089</v>
      </c>
      <c r="E66" s="58" t="s">
        <v>22</v>
      </c>
      <c r="F66" s="58" t="s">
        <v>20</v>
      </c>
      <c r="G66" s="61"/>
      <c r="H66" s="269"/>
      <c r="J66" s="401">
        <v>46214.0</v>
      </c>
      <c r="K66" s="109" t="s">
        <v>6090</v>
      </c>
      <c r="L66" s="109" t="s">
        <v>6091</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6092</v>
      </c>
      <c r="D67" s="373" t="s">
        <v>6093</v>
      </c>
      <c r="E67" s="58" t="s">
        <v>22</v>
      </c>
      <c r="F67" s="58" t="s">
        <v>20</v>
      </c>
      <c r="G67" s="109"/>
      <c r="H67" s="298"/>
      <c r="J67" s="401">
        <v>46214.0</v>
      </c>
      <c r="K67" s="109" t="s">
        <v>6094</v>
      </c>
      <c r="L67" s="109" t="s">
        <v>6095</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6096</v>
      </c>
      <c r="D68" s="373" t="s">
        <v>6097</v>
      </c>
      <c r="E68" s="58" t="s">
        <v>22</v>
      </c>
      <c r="F68" s="58" t="s">
        <v>20</v>
      </c>
      <c r="G68" s="109"/>
      <c r="H68" s="269"/>
      <c r="J68" s="401">
        <v>46214.0</v>
      </c>
      <c r="K68" s="109" t="s">
        <v>6098</v>
      </c>
      <c r="L68" s="109" t="s">
        <v>6099</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6100</v>
      </c>
      <c r="D69" s="373" t="s">
        <v>6101</v>
      </c>
      <c r="E69" s="58" t="s">
        <v>22</v>
      </c>
      <c r="F69" s="58" t="s">
        <v>20</v>
      </c>
      <c r="G69" s="61"/>
      <c r="H69" s="269"/>
      <c r="J69" s="401">
        <v>46214.0</v>
      </c>
      <c r="K69" s="465" t="s">
        <v>6102</v>
      </c>
      <c r="L69" s="465" t="s">
        <v>6103</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6104</v>
      </c>
      <c r="D70" s="373" t="s">
        <v>6105</v>
      </c>
      <c r="E70" s="58" t="s">
        <v>22</v>
      </c>
      <c r="F70" s="58" t="s">
        <v>20</v>
      </c>
      <c r="G70" s="61"/>
      <c r="H70" s="269"/>
      <c r="J70" s="401">
        <v>46214.0</v>
      </c>
      <c r="K70" s="417" t="s">
        <v>6106</v>
      </c>
      <c r="L70" s="417" t="s">
        <v>6107</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6108</v>
      </c>
      <c r="D71" s="417" t="s">
        <v>6109</v>
      </c>
      <c r="E71" s="418" t="s">
        <v>22</v>
      </c>
      <c r="F71" s="58" t="s">
        <v>20</v>
      </c>
      <c r="G71" s="61"/>
      <c r="H71" s="269"/>
      <c r="J71" s="401">
        <v>46214.0</v>
      </c>
      <c r="K71" s="465" t="s">
        <v>6110</v>
      </c>
      <c r="L71" s="465" t="s">
        <v>6111</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6112</v>
      </c>
      <c r="D72" s="465" t="s">
        <v>6113</v>
      </c>
      <c r="E72" s="492" t="s">
        <v>22</v>
      </c>
      <c r="F72" s="58" t="s">
        <v>20</v>
      </c>
      <c r="G72" s="61"/>
      <c r="H72" s="269"/>
      <c r="J72" s="401">
        <v>46214.0</v>
      </c>
      <c r="K72" s="417" t="s">
        <v>6114</v>
      </c>
      <c r="L72" s="417" t="s">
        <v>6115</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6116</v>
      </c>
      <c r="D73" s="417" t="s">
        <v>6117</v>
      </c>
      <c r="E73" s="418" t="s">
        <v>16</v>
      </c>
      <c r="F73" s="58" t="s">
        <v>20</v>
      </c>
      <c r="G73" s="61"/>
      <c r="H73" s="269"/>
      <c r="J73" s="401">
        <v>46214.0</v>
      </c>
      <c r="K73" s="465" t="s">
        <v>6118</v>
      </c>
      <c r="L73" s="465" t="s">
        <v>6119</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6120</v>
      </c>
      <c r="D74" s="465" t="s">
        <v>6121</v>
      </c>
      <c r="E74" s="492" t="s">
        <v>10</v>
      </c>
      <c r="F74" s="58" t="s">
        <v>20</v>
      </c>
      <c r="G74" s="61"/>
      <c r="H74" s="269"/>
      <c r="J74" s="514">
        <v>46214.0</v>
      </c>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6122</v>
      </c>
      <c r="D75" s="417" t="s">
        <v>6123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6124</v>
      </c>
      <c r="D76" s="373" t="s">
        <v>6125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6126</v>
      </c>
      <c r="D77" s="373" t="s">
        <v>6127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6128</v>
      </c>
      <c r="D78" s="373" t="s">
        <v>6129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6130</v>
      </c>
      <c r="D79" s="417" t="s">
        <v>6131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6132</v>
      </c>
      <c r="D80" s="294" t="s">
        <v>6133</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540">
        <v>46215.0</v>
      </c>
      <c r="C81" s="273" t="s">
        <v>6134</v>
      </c>
      <c r="D81" s="273" t="s">
        <v>6135</v>
      </c>
      <c r="E81" s="395" t="s">
        <v>15</v>
      </c>
      <c r="F81" s="410" t="s">
        <v>2338</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