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Z:\PRI\PERIODO 2022\ACREENCIAS\05 - MAYO\"/>
    </mc:Choice>
  </mc:AlternateContent>
  <xr:revisionPtr revIDLastSave="0" documentId="13_ncr:1_{B3F7FB37-5386-4005-ADF2-D7569C403A93}" xr6:coauthVersionLast="47" xr6:coauthVersionMax="47" xr10:uidLastSave="{00000000-0000-0000-0000-000000000000}"/>
  <bookViews>
    <workbookView xWindow="-120" yWindow="-120" windowWidth="29040" windowHeight="15720" xr2:uid="{00000000-000D-0000-FFFF-FFFF00000000}"/>
  </bookViews>
  <sheets>
    <sheet name="PENDIENTE DE PAGO" sheetId="10"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10" l="1"/>
  <c r="E13" i="10"/>
  <c r="E10" i="10"/>
  <c r="A14" i="10"/>
  <c r="H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jesús amable paredes</author>
  </authors>
  <commentList>
    <comment ref="B10" authorId="0" shapeId="0" xr:uid="{F6B4CCC2-3C6A-4054-94A2-A8041F92F55D}">
      <text>
        <r>
          <rPr>
            <b/>
            <sz val="9"/>
            <color indexed="81"/>
            <rFont val="Tahoma"/>
            <family val="2"/>
          </rPr>
          <t>jesús amable paredes:</t>
        </r>
        <r>
          <rPr>
            <sz val="9"/>
            <color indexed="81"/>
            <rFont val="Tahoma"/>
            <family val="2"/>
          </rPr>
          <t xml:space="preserve">
Está en observación porque el monto de la deuda que especifica es distinto al registrado. Toda la documentación se encuentra en una carpeta en acreencias. El monto de 3170 es del 12/11 pero no tenemos el anterior correo donde lo especifique</t>
        </r>
      </text>
    </comment>
  </commentList>
</comments>
</file>

<file path=xl/sharedStrings.xml><?xml version="1.0" encoding="utf-8"?>
<sst xmlns="http://schemas.openxmlformats.org/spreadsheetml/2006/main" count="49" uniqueCount="44">
  <si>
    <t>DOCUMENTO DE NOTIFICACIÓN</t>
  </si>
  <si>
    <t xml:space="preserve">ARBITROS </t>
  </si>
  <si>
    <t>ALFREDO ENRIQUE ZAPATA VELAZCO</t>
  </si>
  <si>
    <t>JNR CONSULTORES S.A.</t>
  </si>
  <si>
    <t>N°1186-248-16-PUCP</t>
  </si>
  <si>
    <t>N°646-50-15-PUCP</t>
  </si>
  <si>
    <t>CARTA NOTARIAL N°062-19-GA-OSITRAN 31.07.19</t>
  </si>
  <si>
    <t>EMPRESA</t>
  </si>
  <si>
    <t xml:space="preserve">RELACIÓN DE ARBITROS PENDIENTE DE PAGO POR EL CONCEPTO DE DEVOLUCIONES DE HONORARIOS </t>
  </si>
  <si>
    <t>IMPORTE (S/)</t>
  </si>
  <si>
    <t>JEFATURA DE TESORERÍA</t>
  </si>
  <si>
    <t xml:space="preserve">RUBEN NUÑEZ HIJAR </t>
  </si>
  <si>
    <t>CONSORCIO PRO AEROPUERTO</t>
  </si>
  <si>
    <t>CARTA NOTARIAL N°118-2019-GA-OSITRAN</t>
  </si>
  <si>
    <t>N°584-165-14-PUCP</t>
  </si>
  <si>
    <t xml:space="preserve">WEYDEN GARCIA ROJAS </t>
  </si>
  <si>
    <t xml:space="preserve">CONSORCIO SUPERVISOR RED VIAL 4 </t>
  </si>
  <si>
    <t>Nº 1197-259-2016-PUCP</t>
  </si>
  <si>
    <t>CONSORCIO SUPERVISOR NOR ORIENTAL</t>
  </si>
  <si>
    <t>Arbitraje Ad Hoc Nº 02-2015</t>
  </si>
  <si>
    <t>RENZO ANTONIO NUÑEZ RODRÍGUEZ</t>
  </si>
  <si>
    <t>CARTA NOTARIAL N° 025-2020-GA-OSITRAN, CARTA NOTARIAL Nº053-2020-GA-OSITRAN</t>
  </si>
  <si>
    <t>CARTA NOTARIAL N°026-2020-GA-OSITRAN, CARTA NOTARIAL Nº056-2020-GA-OSITRAN</t>
  </si>
  <si>
    <t>CARTA NOTARIAL N° 023-2020-GA-OSITRAN, CARTA NOTARIAL N° 024-2020-GA-OSITRAN, CARTA Nº051-20-GA-OSITRAN, CARTA Nº052-20-GA-OSITRAN</t>
  </si>
  <si>
    <t>ESTADO SITUACIONAL ADICIONAL en atención al Memorando Nro 044-2021-JT-GA-OSITRAN (*), información laconica de la acreencia</t>
  </si>
  <si>
    <t>ESTADO SITUACIONAL GENERAL</t>
  </si>
  <si>
    <t>(*) Memorando Nro 028-2021-JC-OSITRAN</t>
  </si>
  <si>
    <t>N° DE ARBITRAJE _PP</t>
  </si>
  <si>
    <t>CARTA NOTARIAL N°069-19-GA-OSITRAN Y CARTA NOTARIAL N°070-19-GA-OSITRAN 05.08.19
CARTA NOTARIAL N°074-19-GA-OSITRAN Y CARTA NOTARIAL N°075-19-GA-OSITRAN (REITERACION 19.08.19)</t>
  </si>
  <si>
    <t>Total</t>
  </si>
  <si>
    <t>En Arbitraje N°584-165-14-PUCP. Mediante el Memorando Nº 0985- 2021-GA-OSITRAN se detalla que el Sr. Ruben Nuñez Hijar le corresponde el pago de 6586.96, el restante le corresponde a Pro Aeropuerto. El Sr. Rubén Nuñez Hijar canceló S/ 3'170.00 el 12/11 y 3'417.00 el 16/12, terminando de cancelar, quedando en pendiente de pago 6'586.92 que debería ser cancelado por Pro Aeropuerto.</t>
  </si>
  <si>
    <t>En Arbitraje Ad Hoc Nº 02-2015. Mediante correo electrónico el 29-11-2021 el Arbitro  informa la cancelación por el importe de S/ 1500 de fecha 27-11-2021 quedandose la diferencia de los S/ 6250 por cancelar el importe de S/ 4750 soles. El 17-12-2021 canceló S/ 1000.00 quedando pendiente de pago S/ 3'750.00. Mediante Memorando 00139-2022 el 18.02.2022, informa que canceló el monto de 2540.00  en depositos de 1610.00 y 930.00 quedando por cancelar 1,210.00</t>
  </si>
  <si>
    <r>
      <t xml:space="preserve">En Arbitraje N°1186-248-16-PUCP. </t>
    </r>
    <r>
      <rPr>
        <sz val="10"/>
        <color rgb="FFFF0000"/>
        <rFont val="Arial"/>
        <family val="2"/>
      </rPr>
      <t>Memorando N° 00112-2022-PP-OSITRAN (08 de abril de 2022): La Procuraduria Pública esta analizando el incio de acciones legales.</t>
    </r>
  </si>
  <si>
    <r>
      <t xml:space="preserve">Pendiente de pago.
- Mediante Memorando N° 0219-2019-PP-OSITRAN, la Procuraduría Pública Adjunta del OSITRAN, con fecha 12.07.2019 informa la Resoluciones  Administrativas N° 1 del 22.04.2019 y la Resolución Administrativa N° 2 del 21.05.2019 respectivamente  en atención al Arbitraje en el cual se solicita la devolución de honorarios de abogado Alfredo Enrique Zapata Velasco que fue desigando como representante  de la empresa JNR CONSULTORES S.A.( Recusación fundada).
- Mediante el Memorando N°551-2019-GA-OSITRAN se informa al procurador Publico con el fin de evaluar el inicio de acciones legales, con fecha 09.08.2019.
- Mediante Memorando N° 0607-2019-GA-OSITRAN, se informa las gestiones de cobranza realizadas con la finalidad que inicie las acciones legales respectivas.
- Mediante Carta Notarial Nº0051-2020-GA-OSITRAN se emitio cobranza con fecha 23.06.2020.
- Memorando Nº0179-2020-PP-OSITRAN (10.08.2020), actualizado al 30.05.2020 Para evaluaciòn de documentaciòn ‐ solicitud de anteccedentes.
- Memorando Nº0298-2020-PP-OSITRAN (23.12.2020): Para evaluaciòn de documentaciòn ‐ solicitud de anteccedentes.
- Memorando Nº0321-2021-PP-OSITRAN (30.06.2021): Para evaluaciòn de documentaciòn ‐ solicitud de anteccedentes.
</t>
    </r>
    <r>
      <rPr>
        <sz val="10"/>
        <color rgb="FFFF0000"/>
        <rFont val="Arial"/>
        <family val="2"/>
      </rPr>
      <t>- Memorando N° 00112-2022-PP-OSITRAN (08 de abril de 2022): La Procuraduria Pública esta analizando el incio de acciones legales.</t>
    </r>
  </si>
  <si>
    <r>
      <t xml:space="preserve">En Arbitraje N°646-50-15-PUCP. </t>
    </r>
    <r>
      <rPr>
        <sz val="10"/>
        <color rgb="FFFF0000"/>
        <rFont val="Arial"/>
        <family val="2"/>
      </rPr>
      <t>Memorando N° 00112-2022-PP-OSITRAN (08 de abril de 2022): La Procuraduria Pública esta analizando el incio de acciones legales.</t>
    </r>
  </si>
  <si>
    <r>
      <t xml:space="preserve">Pendiente de pago.
- Mediante Memorando N° 0240-2019-PP-OSITRAN, la Procuraduría Pública Adjunta del OSITRAN, con fecha 02.08.2019 informa la Resoluciones  Administrativas N° 4 del 16.04.2019 y la Resolución Administrativa N° 5 del 17.05.2019 respectivamente  en atención al Arbitraje en el cual se solicita la devolución de honorarios de abogado Alfredo Enrique Zapata Velasco que fue desigando como representante  de la empresa JNR CONSULTORES S.A.( Recusación fundada).
- Mediante el Memorando N°306-2019-GA-OSITRAN se informa al procurador Publico con el fin de evaluar el inicio de acciones legales, con fecha 09.08.2019.
- Mediante Memorando N° 0607-2019-GA-OSITRAN, se informa las gestiones de cobranza realizadas con la finalidad que inicie las acciones legales respectivas.
- Memorando Nº0179-2020-PP-OSITRAN (10.08.2020), actualizado al 30.05.2020 Para evaluaciòn de documentaciòn ‐ solicitud de anteccedentes.
- Memorando Nº0298-2020-PP-OSITRAN (23.12.2020): Para evaluaciòn de documentaciòn ‐ solicitud de antecedentes.
- Mediante Memorando Nº0321-2021-PP-OSITRAN (30.06.2021): Se encuentra en tramite.
</t>
    </r>
    <r>
      <rPr>
        <sz val="10"/>
        <color rgb="FFFF0000"/>
        <rFont val="Arial"/>
        <family val="2"/>
      </rPr>
      <t>- Memorando N° 00112-2022-PP-OSITRAN (08 de abril de 2022): La Procuraduria Pública esta analizando el incio de acciones legales.</t>
    </r>
  </si>
  <si>
    <r>
      <t xml:space="preserve">Arbitraje Ad Hoc Nº 02-2015. </t>
    </r>
    <r>
      <rPr>
        <sz val="10"/>
        <color rgb="FFFF0000"/>
        <rFont val="Arial"/>
        <family val="2"/>
      </rPr>
      <t>Memorando N° 00112-2022-PP-OSITRAN (08 de abril de 2022): La Procuraduria Pública esta analizando el incio de acciones legales.</t>
    </r>
  </si>
  <si>
    <r>
      <t xml:space="preserve">Pendiente de pago, Mediante Memorando Nº 00095-2020-PP-OSITRAN (07.04.2020) se informa el Arbitraje Ad Hoc Nº02-2015, el abogado Alfredo Enrique Zapata Velazco renuncia al cargo de arbitro, con lo cual se solicita lla cobranza de la suma de S/6,250 correspondient el 50% de los honorarios arbitrales que le fueron pagados por el OSITRAN.
- Mediante el Memorando Nº 00153-2020-PP-OSITRAN, se informa que segun Decreto Supremo Nº 080-2020-PCM, aprobó la reanudación de actividades económicas en forma gradual y progresiva; por lo cual, se debe efectuar las cobranzas notariales respectivas, es asi que si dentro de un plazo de tres (03) días de notificados los ex arbitros, se deben iniciar las acciones legales correspondientes en caso de incumplimiento (no pago).
- Memorando Nº0179-2020-PP-OSITRAN (10.08.2020), actualizado al 30.05.2020.
- A travès del Memorando 00153‐2020‐PP‐OSITRAN, la Procuradurìa solicitò a GA agotar gestiones de cobranzas a ex àrbitros.
- Mediante Memorndo Nº 0461‐2020‐GA‐OSITRAN se nos remite los cargos de las cartas diligenciadas a los ex àrbitros; la misma que està en evaluaciòn.
- Memorando Nº0298-2020-PP-OSITRAN (23.12.2020): A travès del Memorando 00153-2020-PP-OSITRAN, la Procuradurìa solicitò a GA agotar gestiones de cobranzas a ex àrbitros.
- Mediante Memorndo Nº.0461-2020-GA-OSITRAN se nos remite los cargos de las cartas diligenciadas a los ex àrbitros; la misma que està en evaluaciòn.
- Mediante Memorando Nº0321-2021-PP-OSITRAN (30.06.2021):  Se resolvió declarar la conclusión de proceso, sin pronunciamiento especto del fondo de la controversia arbitral.
</t>
    </r>
    <r>
      <rPr>
        <sz val="10"/>
        <color rgb="FFFF0000"/>
        <rFont val="Arial"/>
        <family val="2"/>
      </rPr>
      <t>- Memorando N° 00112-2022-PP-OSITRAN (08 de abril de 2022): La Procuraduria Pública esta analizando el incio de acciones legales.</t>
    </r>
  </si>
  <si>
    <t xml:space="preserve">Pendiente de pago._x000D_
- Mediante Memorando N° 0371-19-PP-OSITRAN (24.12.2019),  se informa el Arbitraje N° 584-165-14-PUCP, el abogado Ruben Núñez Hijar renuncia al cargo de arbitro, con lo cual se solicita a la Jefatura de Tesoreria que proceda con la cobranza de la suma de 13,173.92 que corresponde al 33% de los horarios percibidos._x000D_
- A través de la Carta Notarial N°118-2019-GA-OSITRAN se realiza   cobranza con fecha 26.12.2019._x000D_
- Mediante Carta S/N con fecha 27.12.2019 informa que se ha interpuesto y/o reconsideracion._x000D_
- Mediante Memorando N°0058-2020-PP-OSITRAN la Procuraduria Publica Adjunta del Ositran, con fecha 30 de febrero, informa que el Sr.Ruben Nuñez interpone un recurso de oposicion y/o reconsideración contra dicha decision, acotando que en tanto no se resuelva el recurso no tiene la obligacion de realizar ninguna devolución.Finalmente, hasta que se resuelva el recurso en la Corte de Arbitraje del Centro, se recomienda la suspensión de la gestión de cobranza de los honorarios al abogado Ruben Núñez Hijar._x000D_
- Memorando Nº0179-2020-PP-OSITRAN (10.08.2020), actualizado al 30.05.2020 Para evaluaciòn de documentaciòn ‐ solicitud de anteccedentes._x000D_
- Memorando Nº0298-2020-PP-OSITRAN (23.12.2020): Para evaluaciòn de documentaciòn - solicitud de anteccedentes._x000D_
- Mediante Memorando Nº0321-2021-PP-OSITRAN (30.06.2021):  Se encuentra en tramite._x000D_
- Mediante el Memorando Nº 0985- 2021-GA-OSITRAN se detalla que el Sr._x000D_
- Ruben Nuñez Hijar le corresponde el pago de 6586.96, el restante le corresponde a Pro Aeropuerto._x000D_
- El Sr.Rubén Nuñez Hijar canceló S/ 3'170.00 el 12/11 y 3'417.00 el 16/12, terminando de cancelar, quedando en pendiente de pago 6'586.92 que debería ser cancelado por Pro Aeropuerto._x000D_
_x000D_
</t>
  </si>
  <si>
    <t xml:space="preserve">Mediante Memorando Nº 00097-2020-PP-OSITRAN (07.04.2020) se informa el Arbitraje Ad Hoc Nº02-2015, el abogado Renzo Nuñez Rodriguez renuncia al cargo de arbitro, con lo cual se solicita lla cobranza de la suma de S/6,250 correspondient el 50% de los honorarios arbitrales que le fueron pagados por el OSITRAN._x000D_
- Mediante Carta MP (NT 2020045227) se imforma al OSITRAN que se solicito al Tribunal Arbitral a cargo del Arbitraje Ad Hoc, lleve a cabo una nueva liquidación de los honorarios a devolverse._x000D_
- Mediante el Memorando Nº 00153-2020-PP-OSITRAN, se informa que segun Decreto Supremo Nº 080-2020-PCM, aprobó la reanudación de actividades económicas en forma gradual y progresiva; por lo cual, se debe efectuar las cobranzas notariales respectivas, es asi que si dentro de un plazo de tres (03) días de notificados los ex arbitros, se deben iniciar las acciones legales correspondientes en caso de incumplimiento (no pago)._x000D_
- Memorando Nº0179-2020-PP-OSITRAN (10.08.2020), actualizado al 30.05.2020._x000D_
- A travès del Memorando 00153‐2020‐PP‐OSITRAN, la Procuradurìa solicitò a GA agotar gestiones de cobranzas a ex àrbitros._x000D_
- Mediante  Memorando Nº._x000D_
- 0461‐2020‐GA‐OSITRAN se nos remite los cargos de las cartas diligenciadas a los ex àrbitros; la misma que està en evaluaciòn._x000D_
- Memorando Nº0298-2020-PP-OSITRAN (23.12.2020): A travès del Memorando 00153-2020-PP-OSITRAN, la Procuradurìa solicitò a GA agotar gestiones de cobranzas a ex àrbitros._x000D_
- Mediante Memorndo Nº.0461-2020-GA-OSITRAN se nos remite los cargos de las cartas diligenciadas a los ex àrbitros; la misma que està en evaluaciòn._x000D_
- Mediante Memorando Nº0321-2021-PP-OSITRAN (30.06.2021): Se resolvió declarar la conclusión de proceso, sin pronunciamiento respecto del fondo de la controversia arbitral._x000D_
- Mediante un correo electrónico el 29-11-2021 informa cancelar S/ 1500 el 27-11-2021de los S/ 6250 quedando por cancelar un importe de s/4750.El 17-12-2021 canceló S/ 1000.00 quedando pendiente de pago S/ 3'750.00._x000D_
- Mediante Memorando 00139-2022 el 18.02.2022, informa que canceló el monto de 2540.00  en depositos de 1610.00 y 930.00 quedando por cancelar 1,210.00_x000D_
</t>
  </si>
  <si>
    <r>
      <t xml:space="preserve">EN ARBITRAJE Nº 1197-259-2016-PUCP. </t>
    </r>
    <r>
      <rPr>
        <sz val="10"/>
        <color rgb="FFFF0000"/>
        <rFont val="Arial"/>
        <family val="2"/>
      </rPr>
      <t>Memorando N° 00112-2022-PP-OSITRAN (08 de abril de 2022): La Procuraduria Pública esta analizando el incio de acciones legales.</t>
    </r>
  </si>
  <si>
    <r>
      <t xml:space="preserve">Pendiente de pago.
- Mediante el Memorando Nº 0098-2020-PP-OSITRAN (07.04.2020), se informa el arbitraje Nº1197-259-2016-PUCP, el Presidente Weyden Garcia Rojar fue removido de su cargo, con lo cual se solicita la devolucion del 55% de la totalidad de los honorarios netos que le fueron pagados por el OSITRAN.
- Mediante Carta MP (2020045208) solicita plazo máximo de 90 días calendarios, a fin de cumplir con la devolución del importe requerido.
- Mediante el Memorando Nº 00153-2020-PP-OSITRAN, se informa que segun Decreto Supremo Nº 080-2020-PCM, aprobó la reanudación de actividades económicas en forma gradual y progresiva; por lo cual, se debe efectuar las cobranzas notariales respectivas, es asi que si dentro de un plazo de tres (03) días de notificados los ex arbitros, se deben iniciar las acciones legales correspondientes en caso de incumplimiento (no pago).
- Memorando Nº0179-2020-PP-OSITRAN (10.08.2020), actualizado al 30.05.2020.
- A travès del Memorando 00153‐2020‐PP‐OSITRAN, la Procuradurìa solicitò a GA agotar gestiones de cobranzas a ex àrbitros.
- Mediante  Memorando Nº0461‐2020‐GA‐OSITRAN se nos remite los cargos de las cartas diligenciadas a los ex àrbitros; la misma que està en evaluaciòn.
- Memorando Nº0298-2020-PP-OSITRAN (23.12.2020): A travès del Memorando 00153-2020-PP-OSITRAN, la Procuradurìa solicitò a GA agotar gestiones de cobranzas a ex àrbitros.
- Mediante Memorndo Nº.0461-2020-GA-OSITRAN se nos remite los cargos de las cartas diligenciadas a los ex àrbitros; la misma que està en evaluaciòn.
- Mediante Memorando Nº0321-2021-PP-OSITRAN (30.06.2021): Como referencia, se ha emitido el laudo, y OSITRAN ha solicitado la anulación parcial del laudo.
</t>
    </r>
    <r>
      <rPr>
        <sz val="10"/>
        <color rgb="FFFF0000"/>
        <rFont val="Arial"/>
        <family val="2"/>
      </rPr>
      <t>- Memorando N° 00112-2022-PP-OSITRAN (08 de abril de 2022): La Procuraduria Pública esta analizando el incio de acciones legales.</t>
    </r>
  </si>
  <si>
    <t>Nro</t>
  </si>
  <si>
    <t>31.05.2022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</si>
</sst>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7" x14ac:knownFonts="1">
    <font>
      <sz val="11"/>
      <color theme="1"/>
      <name val="Calibri"/>
      <family val="2"/>
      <scheme val="minor"/>
    </font>
    <font>
      <b/>
      <sz val="10"/>
      <color theme="1"/>
      <name val="Arial"/>
      <family val="2"/>
    </font>
    <font>
      <sz val="10"/>
      <color theme="1"/>
      <name val="Arial"/>
      <family val="2"/>
    </font>
    <font>
      <sz val="9"/>
      <color indexed="81"/>
      <name val="Tahoma"/>
      <family val="2"/>
    </font>
    <font>
      <b/>
      <sz val="9"/>
      <color indexed="81"/>
      <name val="Tahoma"/>
      <family val="2"/>
    </font>
    <font>
      <sz val="10"/>
      <color rgb="FFFF0000"/>
      <name val="Arial"/>
      <family val="2"/>
    </font>
    <font>
      <sz val="10"/>
      <color theme="0"/>
      <name val="Arial"/>
      <family val="2"/>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s>
  <borders count="5">
    <border>
      <left/>
      <right/>
      <top/>
      <bottom/>
      <diagonal/>
    </border>
    <border>
      <left style="medium">
        <color indexed="64"/>
      </left>
      <right/>
      <top/>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4"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justify" vertical="center" wrapText="1"/>
    </xf>
    <xf numFmtId="4" fontId="2" fillId="0" borderId="0" xfId="0" applyNumberFormat="1" applyFont="1" applyFill="1" applyBorder="1" applyAlignment="1">
      <alignment horizontal="center" vertical="center"/>
    </xf>
    <xf numFmtId="0" fontId="2" fillId="0" borderId="0" xfId="0" applyFont="1" applyFill="1" applyAlignment="1">
      <alignment horizontal="center" vertical="center" wrapText="1"/>
    </xf>
    <xf numFmtId="0" fontId="1" fillId="0" borderId="0" xfId="0" applyFont="1" applyFill="1" applyAlignment="1">
      <alignment horizontal="center" vertical="center" wrapText="1"/>
    </xf>
    <xf numFmtId="0" fontId="2" fillId="0" borderId="0" xfId="0" applyFont="1" applyFill="1" applyAlignment="1">
      <alignment horizontal="justify" vertical="center" wrapText="1"/>
    </xf>
    <xf numFmtId="4" fontId="2" fillId="0" borderId="0" xfId="0" applyNumberFormat="1" applyFont="1" applyFill="1" applyAlignment="1">
      <alignment horizontal="center" vertical="center" wrapText="1"/>
    </xf>
    <xf numFmtId="0" fontId="2" fillId="3" borderId="0" xfId="0" applyFont="1" applyFill="1" applyBorder="1" applyAlignment="1">
      <alignment horizontal="center" vertical="center" wrapText="1"/>
    </xf>
    <xf numFmtId="4" fontId="2" fillId="3" borderId="0" xfId="0" applyNumberFormat="1" applyFont="1" applyFill="1" applyBorder="1" applyAlignment="1">
      <alignment horizontal="center" vertical="center" wrapText="1"/>
    </xf>
    <xf numFmtId="0" fontId="1" fillId="3" borderId="0" xfId="0" applyFont="1" applyFill="1" applyBorder="1" applyAlignment="1">
      <alignment horizontal="center" vertical="center" wrapText="1"/>
    </xf>
    <xf numFmtId="49" fontId="2" fillId="3" borderId="0" xfId="0" applyNumberFormat="1" applyFont="1" applyFill="1" applyBorder="1" applyAlignment="1">
      <alignment horizontal="justify" vertical="center" wrapText="1"/>
    </xf>
    <xf numFmtId="0" fontId="2" fillId="4" borderId="0" xfId="0" applyFont="1" applyFill="1" applyBorder="1" applyAlignment="1">
      <alignment horizontal="center" vertical="center" wrapText="1"/>
    </xf>
    <xf numFmtId="4" fontId="2" fillId="4" borderId="0" xfId="0" applyNumberFormat="1" applyFont="1" applyFill="1" applyBorder="1" applyAlignment="1">
      <alignment horizontal="center" vertical="center" wrapText="1"/>
    </xf>
    <xf numFmtId="0" fontId="1" fillId="4" borderId="0" xfId="0" applyFont="1" applyFill="1" applyBorder="1" applyAlignment="1">
      <alignment horizontal="center" vertical="center" wrapText="1"/>
    </xf>
    <xf numFmtId="0" fontId="6" fillId="0" borderId="0" xfId="0" applyFont="1"/>
    <xf numFmtId="0" fontId="1" fillId="0" borderId="0" xfId="0" applyFont="1"/>
    <xf numFmtId="0" fontId="2" fillId="0" borderId="0" xfId="0" applyFont="1"/>
    <xf numFmtId="0" fontId="1" fillId="0" borderId="1" xfId="0" applyFont="1" applyBorder="1"/>
    <xf numFmtId="0" fontId="2" fillId="0" borderId="0" xfId="0" applyFont="1" applyBorder="1"/>
    <xf numFmtId="0" fontId="2" fillId="0" borderId="0" xfId="0" applyFont="1" applyAlignment="1">
      <alignment vertical="center" wrapText="1"/>
    </xf>
    <xf numFmtId="0" fontId="2" fillId="0" borderId="0" xfId="0" applyFont="1" applyFill="1" applyBorder="1" applyAlignment="1">
      <alignment horizontal="left"/>
    </xf>
    <xf numFmtId="49" fontId="2" fillId="4" borderId="0" xfId="0" applyNumberFormat="1" applyFont="1" applyFill="1" applyBorder="1" applyAlignment="1">
      <alignment horizontal="left" vertical="top" wrapText="1"/>
    </xf>
    <xf numFmtId="164" fontId="2" fillId="0" borderId="0" xfId="0" applyNumberFormat="1" applyFont="1" applyFill="1" applyBorder="1" applyAlignment="1">
      <alignment horizontal="center" vertical="center" wrapText="1"/>
    </xf>
    <xf numFmtId="0" fontId="2" fillId="0" borderId="0" xfId="0" applyFont="1" applyBorder="1" applyAlignment="1">
      <alignment horizontal="left" vertical="center" wrapText="1"/>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cellXfs>
  <cellStyles count="1">
    <cellStyle name="Normal" xfId="0" builtinId="0"/>
  </cellStyles>
  <dxfs count="22">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justify"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30" formatCode="@"/>
      <fill>
        <patternFill patternType="none">
          <fgColor indexed="64"/>
          <bgColor indexed="65"/>
        </patternFill>
      </fill>
      <alignment horizontal="justify"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64" formatCode="0000"/>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font>
        <b/>
        <i val="0"/>
      </font>
      <fill>
        <patternFill>
          <bgColor rgb="FFFFFF00"/>
        </patternFill>
      </fill>
      <border diagonalUp="0" diagonalDown="0">
        <left style="thin">
          <color auto="1"/>
        </left>
        <right style="thin">
          <color auto="1"/>
        </right>
        <top style="thin">
          <color auto="1"/>
        </top>
        <bottom style="thin">
          <color auto="1"/>
        </bottom>
        <vertical/>
        <horizontal/>
      </border>
    </dxf>
    <dxf>
      <font>
        <b/>
        <i val="0"/>
      </font>
      <fill>
        <patternFill>
          <bgColor rgb="FFFFFF00"/>
        </patternFill>
      </fill>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Estilo de tabla 1" pivot="0" count="3" xr9:uid="{D3A1A3E5-0B65-4C89-9B57-CB99EE7F822F}">
      <tableStyleElement type="wholeTable" dxfId="21"/>
      <tableStyleElement type="headerRow" dxfId="20"/>
      <tableStyleElement type="totalRow" dxfId="1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15481-1160-4CF1-BC4F-867DBBB65C01}" name="BD" displayName="BD" ref="A6:H13" totalsRowCount="1" headerRowDxfId="18" dataDxfId="17" totalsRowDxfId="16">
  <tableColumns count="8">
    <tableColumn id="8" xr3:uid="{A46A472B-6EF9-477E-9E36-3D658E3BF271}" name="Nro" dataDxfId="15" totalsRowDxfId="14"/>
    <tableColumn id="1" xr3:uid="{447F562B-0FC0-4B53-8596-F4122372A746}" name="ARBITROS " totalsRowLabel="Total" dataDxfId="13" totalsRowDxfId="12"/>
    <tableColumn id="2" xr3:uid="{7ED97897-6A96-4759-83D3-3C367BCB3B3D}" name="EMPRESA" dataDxfId="11" totalsRowDxfId="10"/>
    <tableColumn id="3" xr3:uid="{829E4B68-4345-4B05-BADA-D1C03ECD7066}" name="DOCUMENTO DE NOTIFICACIÓN" dataDxfId="9" totalsRowDxfId="8"/>
    <tableColumn id="4" xr3:uid="{E688AB2C-43AB-45C1-82A5-9075F0FAD163}" name="IMPORTE (S/)" totalsRowFunction="sum" dataDxfId="7" totalsRowDxfId="6"/>
    <tableColumn id="5" xr3:uid="{30EC7E9D-B4DE-415F-863F-C4DE1B88CDA6}" name="N° DE ARBITRAJE _PP" dataDxfId="5" totalsRowDxfId="4"/>
    <tableColumn id="6" xr3:uid="{0EFA6A21-3875-4EF3-B34B-768B47EF406D}" name="ESTADO SITUACIONAL GENERAL" dataDxfId="3" totalsRowDxfId="2"/>
    <tableColumn id="7" xr3:uid="{BEB3A8A1-6CCA-4B0F-BBE7-0115DAA47EBA}" name="ESTADO SITUACIONAL ADICIONAL en atención al Memorando Nro 044-2021-JT-GA-OSITRAN (*), información laconica de la acreencia" totalsRowFunction="count" dataDxfId="1" totalsRowDxfId="0"/>
  </tableColumns>
  <tableStyleInfo name="Estilo de tabla 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47572E1-A071-47E3-9555-0AE3FAE6E5E5}">
  <we:reference id="wa104380862" version="1.5.0.0" store="es-ES" storeType="OMEX"/>
  <we:alternateReferences>
    <we:reference id="WA104380862" version="1.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H15"/>
  <sheetViews>
    <sheetView showGridLines="0" tabSelected="1" zoomScale="86" zoomScaleNormal="86" workbookViewId="0">
      <selection activeCell="C7" sqref="C7"/>
    </sheetView>
  </sheetViews>
  <sheetFormatPr baseColWidth="10" defaultColWidth="11.42578125" defaultRowHeight="12.75" x14ac:dyDescent="0.2"/>
  <cols>
    <col min="1" max="1" width="7.85546875" style="19" customWidth="1"/>
    <col min="2" max="2" width="17.85546875" style="19" customWidth="1"/>
    <col min="3" max="3" width="13.85546875" style="19" customWidth="1"/>
    <col min="4" max="4" width="31.42578125" style="19" customWidth="1"/>
    <col min="5" max="5" width="21.28515625" style="19" customWidth="1"/>
    <col min="6" max="6" width="25.85546875" style="19" bestFit="1" customWidth="1"/>
    <col min="7" max="7" width="97.42578125" style="19" customWidth="1"/>
    <col min="8" max="8" width="31.85546875" style="19" customWidth="1"/>
    <col min="9" max="16384" width="11.42578125" style="19"/>
  </cols>
  <sheetData>
    <row r="1" spans="1:8" s="17" customFormat="1" x14ac:dyDescent="0.2">
      <c r="A1" s="17" t="s">
        <v>43</v>
      </c>
    </row>
    <row r="2" spans="1:8" x14ac:dyDescent="0.2">
      <c r="A2" s="18" t="s">
        <v>10</v>
      </c>
    </row>
    <row r="4" spans="1:8" ht="23.25" customHeight="1" x14ac:dyDescent="0.2">
      <c r="A4" s="27" t="s">
        <v>8</v>
      </c>
      <c r="B4" s="28"/>
      <c r="C4" s="28"/>
      <c r="D4" s="28"/>
      <c r="E4" s="28"/>
      <c r="F4" s="28"/>
      <c r="G4" s="28"/>
      <c r="H4" s="29"/>
    </row>
    <row r="5" spans="1:8" x14ac:dyDescent="0.2">
      <c r="A5" s="20"/>
      <c r="B5" s="21"/>
      <c r="C5" s="21"/>
      <c r="D5" s="21"/>
      <c r="E5" s="21"/>
      <c r="F5" s="21"/>
    </row>
    <row r="6" spans="1:8" ht="63.75" x14ac:dyDescent="0.2">
      <c r="A6" s="1" t="s">
        <v>42</v>
      </c>
      <c r="B6" s="1" t="s">
        <v>1</v>
      </c>
      <c r="C6" s="1" t="s">
        <v>7</v>
      </c>
      <c r="D6" s="1" t="s">
        <v>0</v>
      </c>
      <c r="E6" s="1" t="s">
        <v>9</v>
      </c>
      <c r="F6" s="1" t="s">
        <v>27</v>
      </c>
      <c r="G6" s="1" t="s">
        <v>25</v>
      </c>
      <c r="H6" s="1" t="s">
        <v>24</v>
      </c>
    </row>
    <row r="7" spans="1:8" ht="252" customHeight="1" x14ac:dyDescent="0.2">
      <c r="A7" s="25">
        <v>1</v>
      </c>
      <c r="B7" s="2" t="s">
        <v>2</v>
      </c>
      <c r="C7" s="2" t="s">
        <v>3</v>
      </c>
      <c r="D7" s="3" t="s">
        <v>6</v>
      </c>
      <c r="E7" s="3">
        <v>30315.14</v>
      </c>
      <c r="F7" s="1" t="s">
        <v>4</v>
      </c>
      <c r="G7" s="4" t="s">
        <v>33</v>
      </c>
      <c r="H7" s="1" t="s">
        <v>32</v>
      </c>
    </row>
    <row r="8" spans="1:8" ht="216.75" customHeight="1" x14ac:dyDescent="0.2">
      <c r="A8" s="25">
        <v>2</v>
      </c>
      <c r="B8" s="2" t="s">
        <v>2</v>
      </c>
      <c r="C8" s="2" t="s">
        <v>3</v>
      </c>
      <c r="D8" s="3" t="s">
        <v>28</v>
      </c>
      <c r="E8" s="3">
        <v>10515.2</v>
      </c>
      <c r="F8" s="1" t="s">
        <v>5</v>
      </c>
      <c r="G8" s="4" t="s">
        <v>35</v>
      </c>
      <c r="H8" s="1" t="s">
        <v>34</v>
      </c>
    </row>
    <row r="9" spans="1:8" ht="341.25" customHeight="1" x14ac:dyDescent="0.2">
      <c r="A9" s="25">
        <v>3</v>
      </c>
      <c r="B9" s="2" t="s">
        <v>2</v>
      </c>
      <c r="C9" s="2" t="s">
        <v>18</v>
      </c>
      <c r="D9" s="3" t="s">
        <v>23</v>
      </c>
      <c r="E9" s="3">
        <v>6250</v>
      </c>
      <c r="F9" s="1" t="s">
        <v>19</v>
      </c>
      <c r="G9" s="4" t="s">
        <v>37</v>
      </c>
      <c r="H9" s="1" t="s">
        <v>36</v>
      </c>
    </row>
    <row r="10" spans="1:8" ht="277.5" customHeight="1" x14ac:dyDescent="0.2">
      <c r="A10" s="25">
        <v>4</v>
      </c>
      <c r="B10" s="14" t="s">
        <v>11</v>
      </c>
      <c r="C10" s="14" t="s">
        <v>12</v>
      </c>
      <c r="D10" s="15" t="s">
        <v>13</v>
      </c>
      <c r="E10" s="15">
        <f>13173.92-3170-3417</f>
        <v>6586.92</v>
      </c>
      <c r="F10" s="16" t="s">
        <v>14</v>
      </c>
      <c r="G10" s="24" t="s">
        <v>38</v>
      </c>
      <c r="H10" s="16" t="s">
        <v>30</v>
      </c>
    </row>
    <row r="11" spans="1:8" ht="351.75" customHeight="1" x14ac:dyDescent="0.2">
      <c r="A11" s="25">
        <v>5</v>
      </c>
      <c r="B11" s="10" t="s">
        <v>20</v>
      </c>
      <c r="C11" s="10" t="s">
        <v>18</v>
      </c>
      <c r="D11" s="11" t="s">
        <v>21</v>
      </c>
      <c r="E11" s="11">
        <f>6250-1500-1000-1610-930</f>
        <v>1210</v>
      </c>
      <c r="F11" s="12" t="s">
        <v>19</v>
      </c>
      <c r="G11" s="13" t="s">
        <v>39</v>
      </c>
      <c r="H11" s="12" t="s">
        <v>31</v>
      </c>
    </row>
    <row r="12" spans="1:8" ht="337.5" customHeight="1" x14ac:dyDescent="0.2">
      <c r="A12" s="25">
        <v>6</v>
      </c>
      <c r="B12" s="2" t="s">
        <v>15</v>
      </c>
      <c r="C12" s="2" t="s">
        <v>16</v>
      </c>
      <c r="D12" s="3" t="s">
        <v>22</v>
      </c>
      <c r="E12" s="5">
        <v>15698.73</v>
      </c>
      <c r="F12" s="1" t="s">
        <v>17</v>
      </c>
      <c r="G12" s="4" t="s">
        <v>41</v>
      </c>
      <c r="H12" s="1" t="s">
        <v>40</v>
      </c>
    </row>
    <row r="13" spans="1:8" x14ac:dyDescent="0.2">
      <c r="B13" s="6" t="s">
        <v>29</v>
      </c>
      <c r="C13" s="6"/>
      <c r="D13" s="6"/>
      <c r="E13" s="9">
        <f>SUBTOTAL(109,BD[IMPORTE (S/)])</f>
        <v>70575.989999999991</v>
      </c>
      <c r="F13" s="7"/>
      <c r="G13" s="8"/>
      <c r="H13" s="7">
        <f>SUBTOTAL(103,BD[ESTADO SITUACIONAL ADICIONAL en atención al Memorando Nro 044-2021-JT-GA-OSITRAN (*), información laconica de la acreencia])</f>
        <v>6</v>
      </c>
    </row>
    <row r="14" spans="1:8" x14ac:dyDescent="0.2">
      <c r="A14" s="26" t="str">
        <f>+"FECHA DE CORTE:  " &amp; A1</f>
        <v>FECHA DE CORTE:  31.05.2022</v>
      </c>
      <c r="B14" s="26"/>
      <c r="C14" s="22"/>
      <c r="D14" s="22"/>
      <c r="E14" s="22"/>
      <c r="F14" s="22"/>
    </row>
    <row r="15" spans="1:8" x14ac:dyDescent="0.2">
      <c r="A15" s="23" t="s">
        <v>26</v>
      </c>
    </row>
  </sheetData>
  <mergeCells count="2">
    <mergeCell ref="A14:B14"/>
    <mergeCell ref="A4:H4"/>
  </mergeCells>
  <pageMargins left="0.23622047244094491" right="0.23622047244094491" top="0.23622047244094491" bottom="0.23622047244094491" header="0.31496062992125984" footer="0.31496062992125984"/>
  <pageSetup paperSize="9" scale="70" fitToHeight="0"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PENDIENTE DE PAGO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Reyna Rubio Bedregal</dc:creator>
  <cp:lastModifiedBy>jesús amable paredes</cp:lastModifiedBy>
  <cp:lastPrinted>2021-12-10T16:10:13Z</cp:lastPrinted>
  <dcterms:created xsi:type="dcterms:W3CDTF">2014-08-27T16:59:00Z</dcterms:created>
  <dcterms:modified xsi:type="dcterms:W3CDTF">2022-06-08T03:52:58Z</dcterms:modified>
</cp:coreProperties>
</file>