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2.A DIC\REPORTES_12\"/>
    </mc:Choice>
  </mc:AlternateContent>
  <xr:revisionPtr revIDLastSave="0" documentId="13_ncr:1_{D0408BDB-C7E0-470B-A5C9-56BFC5001D6C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DISTRITO'!$E$8:$X$46</definedName>
    <definedName name="_xlnm._FilterDatabase" localSheetId="2" hidden="1">'EN 0-59m x DISTRITO'!$E$8:$X$46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5" l="1"/>
  <c r="T40" i="25" s="1"/>
  <c r="R40" i="22"/>
  <c r="S40" i="22"/>
  <c r="T40" i="22" s="1"/>
  <c r="S40" i="25"/>
  <c r="J40" i="22" l="1"/>
  <c r="F40" i="22"/>
  <c r="I40" i="25" l="1"/>
  <c r="I40" i="22"/>
  <c r="J40" i="25" l="1"/>
  <c r="K40" i="25" s="1"/>
  <c r="K40" i="22" l="1"/>
  <c r="F39" i="8" l="1"/>
  <c r="G39" i="8"/>
  <c r="I39" i="8"/>
  <c r="K39" i="8"/>
  <c r="M39" i="8"/>
  <c r="N39" i="8" l="1"/>
  <c r="L39" i="8"/>
  <c r="J39" i="8"/>
  <c r="H39" i="8"/>
  <c r="B3" i="28"/>
  <c r="B3" i="8"/>
  <c r="B3" i="25"/>
  <c r="B3" i="22"/>
  <c r="M39" i="28" l="1"/>
  <c r="K39" i="28"/>
  <c r="I39" i="28"/>
  <c r="G39" i="28"/>
  <c r="F39" i="28"/>
  <c r="H39" i="28" l="1"/>
  <c r="J39" i="28"/>
  <c r="L39" i="28"/>
  <c r="N39" i="28"/>
  <c r="W40" i="25"/>
  <c r="U40" i="25"/>
  <c r="P40" i="25"/>
  <c r="O40" i="25"/>
  <c r="M40" i="25"/>
  <c r="L40" i="25"/>
  <c r="G40" i="25"/>
  <c r="F40" i="25"/>
  <c r="W40" i="22"/>
  <c r="U40" i="22"/>
  <c r="P40" i="22"/>
  <c r="O40" i="22"/>
  <c r="M40" i="22"/>
  <c r="L40" i="22"/>
  <c r="G40" i="22"/>
  <c r="H40" i="22" s="1"/>
  <c r="X40" i="25" l="1"/>
  <c r="N40" i="22"/>
  <c r="Q40" i="25"/>
  <c r="Q40" i="22"/>
  <c r="V40" i="22"/>
  <c r="X40" i="22"/>
  <c r="H40" i="25"/>
  <c r="N40" i="25"/>
  <c r="V40" i="25"/>
</calcChain>
</file>

<file path=xl/sharedStrings.xml><?xml version="1.0" encoding="utf-8"?>
<sst xmlns="http://schemas.openxmlformats.org/spreadsheetml/2006/main" count="435" uniqueCount="115">
  <si>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</si>
  <si>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</si>
  <si>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</si>
  <si>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</si>
  <si>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</si>
  <si>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</si>
  <si>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</si>
  <si>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</si>
  <si>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</si>
  <si>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</si>
  <si>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</si>
  <si>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</si>
  <si>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</si>
  <si>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</si>
  <si>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</si>
  <si>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</si>
  <si>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</si>
  <si>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</si>
  <si>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</si>
  <si>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</si>
  <si>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</si>
  <si>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</si>
  <si>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</si>
  <si>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</si>
  <si>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</si>
  <si>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</si>
  <si>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</si>
  <si>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</si>
  <si>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</si>
  <si>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</si>
  <si>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</si>
  <si>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</si>
  <si>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</si>
  <si>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</si>
  <si>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</si>
  <si>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</si>
  <si>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</si>
  <si>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</si>
  <si>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</si>
  <si>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</si>
  <si>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</si>
  <si>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</si>
  <si>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</si>
  <si>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</si>
  <si>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</si>
  <si>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</si>
  <si>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</si>
  <si>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</si>
  <si>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</si>
  <si>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</si>
  <si>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</si>
  <si>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</si>
  <si>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</si>
  <si>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</si>
  <si>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</si>
  <si>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</si>
  <si>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</si>
  <si>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</si>
  <si>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</si>
  <si>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</si>
  <si>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</si>
  <si>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</si>
  <si>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</si>
  <si>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</si>
  <si>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</si>
  <si>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</si>
  <si>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</si>
  <si>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</si>
  <si>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</si>
  <si>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</si>
  <si>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</si>
  <si>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</si>
  <si>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</si>
  <si>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</si>
  <si>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</si>
  <si>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</si>
  <si>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</si>
  <si>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</si>
  <si>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</si>
  <si>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</si>
  <si>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</si>
  <si>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</si>
  <si>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</si>
  <si>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</si>
  <si>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</si>
  <si>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</si>
  <si>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</si>
  <si>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</si>
  <si>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</si>
  <si>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</si>
  <si>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</si>
  <si>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</si>
  <si>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</si>
  <si>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</si>
  <si>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</si>
  <si>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</si>
  <si>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</si>
  <si>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</si>
  <si>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</si>
  <si>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</si>
  <si>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</si>
  <si>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</si>
  <si>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</si>
  <si>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</si>
  <si>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</si>
  <si>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</si>
  <si>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</si>
  <si>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</si>
  <si>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</si>
  <si>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</si>
  <si>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</si>
  <si>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</si>
  <si>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</si>
  <si>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</si>
  <si>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PERIODO: ENERO -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</si>
</sst>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topLeftCell="A5" workbookViewId="0">
      <selection activeCell="C12" sqref="C12"/>
    </sheetView>
  </sheetViews>
  <sheetFormatPr baseColWidth="10" defaultColWidth="14.28515625" defaultRowHeight="30" customHeight="1" x14ac:dyDescent="0.25"/>
  <cols>
    <col min="1" max="1" width="6.7109375" style="39" customWidth="1"/>
    <col min="2" max="2" width="17.7109375" style="39" customWidth="1"/>
    <col min="3" max="3" width="8.7109375" style="39" customWidth="1"/>
    <col min="4" max="10" width="14.28515625" style="39"/>
    <col min="11" max="11" width="21.5703125" style="39" customWidth="1"/>
    <col min="12" max="12" width="17.7109375" style="39" customWidth="1"/>
    <col min="13" max="16384" width="14.28515625" style="39"/>
  </cols>
  <sheetData>
    <row r="1" spans="2:12" ht="30" customHeight="1" thickBot="1" x14ac:dyDescent="0.3"/>
    <row r="2" spans="2:12" ht="30" customHeight="1" thickTop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25">
      <c r="B3" s="43"/>
      <c r="C3" s="69" t="s">
        <v>23</v>
      </c>
      <c r="D3" s="69"/>
      <c r="E3" s="69"/>
      <c r="F3" s="44"/>
      <c r="G3" s="69" t="s">
        <v>24</v>
      </c>
      <c r="H3" s="69"/>
      <c r="I3" s="69"/>
      <c r="J3" s="69"/>
      <c r="K3" s="69"/>
      <c r="L3" s="45"/>
    </row>
    <row r="4" spans="2:12" ht="30" customHeight="1" x14ac:dyDescent="0.25">
      <c r="B4" s="43"/>
      <c r="C4" s="70" t="s">
        <v>25</v>
      </c>
      <c r="D4" s="70"/>
      <c r="E4" s="70"/>
      <c r="F4" s="44"/>
      <c r="G4" s="70" t="s">
        <v>26</v>
      </c>
      <c r="H4" s="70"/>
      <c r="I4" s="70"/>
      <c r="J4" s="70"/>
      <c r="K4" s="70"/>
      <c r="L4" s="45"/>
    </row>
    <row r="5" spans="2:12" ht="30" customHeight="1" x14ac:dyDescent="0.25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25">
      <c r="B6" s="43"/>
      <c r="C6" s="66" t="s">
        <v>79</v>
      </c>
      <c r="D6" s="66"/>
      <c r="E6" s="66"/>
      <c r="F6" s="66"/>
      <c r="G6" s="66"/>
      <c r="H6" s="66"/>
      <c r="I6" s="66"/>
      <c r="J6" s="66"/>
      <c r="K6" s="66"/>
      <c r="L6" s="45"/>
    </row>
    <row r="7" spans="2:12" ht="30" customHeight="1" x14ac:dyDescent="0.25">
      <c r="B7" s="43"/>
      <c r="C7" s="66" t="s">
        <v>67</v>
      </c>
      <c r="D7" s="66"/>
      <c r="E7" s="66"/>
      <c r="F7" s="66"/>
      <c r="G7" s="66"/>
      <c r="H7" s="66"/>
      <c r="I7" s="66"/>
      <c r="J7" s="66"/>
      <c r="K7" s="66"/>
      <c r="L7" s="45"/>
    </row>
    <row r="8" spans="2:12" ht="30" customHeight="1" x14ac:dyDescent="0.25">
      <c r="B8" s="43"/>
      <c r="C8" s="66" t="s">
        <v>114</v>
      </c>
      <c r="D8" s="66"/>
      <c r="E8" s="66"/>
      <c r="F8" s="66"/>
      <c r="G8" s="66"/>
      <c r="H8" s="66"/>
      <c r="I8" s="66"/>
      <c r="J8" s="66"/>
      <c r="K8" s="66"/>
      <c r="L8" s="45"/>
    </row>
    <row r="9" spans="2:12" ht="30" customHeight="1" x14ac:dyDescent="0.25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25">
      <c r="B10" s="43"/>
      <c r="C10" s="50">
        <v>1</v>
      </c>
      <c r="D10" s="67" t="s">
        <v>74</v>
      </c>
      <c r="E10" s="67"/>
      <c r="F10" s="67"/>
      <c r="G10" s="67"/>
      <c r="H10" s="67"/>
      <c r="I10" s="67"/>
      <c r="J10" s="67"/>
      <c r="K10" s="67"/>
      <c r="L10" s="45"/>
    </row>
    <row r="11" spans="2:12" ht="30" customHeight="1" x14ac:dyDescent="0.25">
      <c r="B11" s="43"/>
      <c r="C11" s="51">
        <v>2</v>
      </c>
      <c r="D11" s="68" t="s">
        <v>75</v>
      </c>
      <c r="E11" s="68"/>
      <c r="F11" s="68"/>
      <c r="G11" s="68"/>
      <c r="H11" s="68"/>
      <c r="I11" s="68"/>
      <c r="J11" s="68"/>
      <c r="K11" s="68"/>
      <c r="L11" s="45"/>
    </row>
    <row r="12" spans="2:12" ht="30" customHeight="1" x14ac:dyDescent="0.25">
      <c r="B12" s="43"/>
      <c r="C12" s="50">
        <v>3</v>
      </c>
      <c r="D12" s="67" t="s">
        <v>76</v>
      </c>
      <c r="E12" s="67"/>
      <c r="F12" s="67"/>
      <c r="G12" s="67"/>
      <c r="H12" s="67"/>
      <c r="I12" s="67"/>
      <c r="J12" s="67"/>
      <c r="K12" s="67"/>
      <c r="L12" s="45"/>
    </row>
    <row r="13" spans="2:12" ht="30" customHeight="1" x14ac:dyDescent="0.25">
      <c r="B13" s="43"/>
      <c r="C13" s="51">
        <v>4</v>
      </c>
      <c r="D13" s="68" t="s">
        <v>77</v>
      </c>
      <c r="E13" s="68"/>
      <c r="F13" s="68"/>
      <c r="G13" s="68"/>
      <c r="H13" s="68"/>
      <c r="I13" s="68"/>
      <c r="J13" s="68"/>
      <c r="K13" s="68"/>
      <c r="L13" s="45"/>
    </row>
    <row r="14" spans="2:12" ht="30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2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2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25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25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25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25"/>
  </sheetData>
  <mergeCells count="11">
    <mergeCell ref="C3:E3"/>
    <mergeCell ref="G3:K3"/>
    <mergeCell ref="C4:E4"/>
    <mergeCell ref="G4:K4"/>
    <mergeCell ref="C6:K6"/>
    <mergeCell ref="C7:K7"/>
    <mergeCell ref="C8:K8"/>
    <mergeCell ref="D10:K10"/>
    <mergeCell ref="D13:K13"/>
    <mergeCell ref="D11:K11"/>
    <mergeCell ref="D12:K12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X46"/>
  <sheetViews>
    <sheetView showGridLines="0" zoomScaleNormal="100" workbookViewId="0">
      <selection activeCell="A2" sqref="A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ht="15" customHeight="1" x14ac:dyDescent="0.25">
      <c r="A3" s="1"/>
      <c r="B3" s="74" t="str">
        <f>INICIO!C$8</f>
        <v>PERIODO: ENERO - DICIEMBRE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1:24" ht="15" customHeight="1" thickBot="1" x14ac:dyDescent="0.3"/>
    <row r="5" spans="1:24" ht="15" customHeight="1" thickBot="1" x14ac:dyDescent="0.3">
      <c r="B5" s="72" t="s">
        <v>0</v>
      </c>
      <c r="C5" s="72" t="s">
        <v>6</v>
      </c>
      <c r="D5" s="72" t="s">
        <v>7</v>
      </c>
      <c r="E5" s="72" t="s">
        <v>8</v>
      </c>
      <c r="F5" s="71" t="s">
        <v>12</v>
      </c>
      <c r="G5" s="71"/>
      <c r="H5" s="71"/>
      <c r="I5" s="71"/>
      <c r="J5" s="71"/>
      <c r="K5" s="71"/>
      <c r="L5" s="71" t="s">
        <v>13</v>
      </c>
      <c r="M5" s="71"/>
      <c r="N5" s="71"/>
      <c r="O5" s="71" t="s">
        <v>15</v>
      </c>
      <c r="P5" s="71"/>
      <c r="Q5" s="71"/>
      <c r="R5" s="71"/>
      <c r="S5" s="71"/>
      <c r="T5" s="71"/>
      <c r="U5" s="71"/>
      <c r="V5" s="71"/>
      <c r="W5" s="71"/>
      <c r="X5" s="71"/>
    </row>
    <row r="6" spans="1:24" ht="15" customHeight="1" thickBot="1" x14ac:dyDescent="0.3">
      <c r="B6" s="72"/>
      <c r="C6" s="72"/>
      <c r="D6" s="72"/>
      <c r="E6" s="72"/>
      <c r="F6" s="71" t="s">
        <v>11</v>
      </c>
      <c r="G6" s="71" t="s">
        <v>10</v>
      </c>
      <c r="H6" s="71"/>
      <c r="I6" s="77" t="s">
        <v>11</v>
      </c>
      <c r="J6" s="75" t="s">
        <v>21</v>
      </c>
      <c r="K6" s="76"/>
      <c r="L6" s="71" t="s">
        <v>11</v>
      </c>
      <c r="M6" s="71" t="s">
        <v>14</v>
      </c>
      <c r="N6" s="71"/>
      <c r="O6" s="71" t="s">
        <v>11</v>
      </c>
      <c r="P6" s="71" t="s">
        <v>16</v>
      </c>
      <c r="Q6" s="71"/>
      <c r="R6" s="71" t="s">
        <v>11</v>
      </c>
      <c r="S6" s="75" t="s">
        <v>113</v>
      </c>
      <c r="T6" s="76"/>
      <c r="U6" s="71" t="s">
        <v>3</v>
      </c>
      <c r="V6" s="71"/>
      <c r="W6" s="71" t="s">
        <v>4</v>
      </c>
      <c r="X6" s="71"/>
    </row>
    <row r="7" spans="1:24" ht="30" customHeight="1" thickBot="1" x14ac:dyDescent="0.3">
      <c r="B7" s="72"/>
      <c r="C7" s="72"/>
      <c r="D7" s="72"/>
      <c r="E7" s="72"/>
      <c r="F7" s="71"/>
      <c r="G7" s="13" t="s">
        <v>1</v>
      </c>
      <c r="H7" s="13" t="s">
        <v>2</v>
      </c>
      <c r="I7" s="78"/>
      <c r="J7" s="58" t="s">
        <v>1</v>
      </c>
      <c r="K7" s="13" t="s">
        <v>2</v>
      </c>
      <c r="L7" s="71"/>
      <c r="M7" s="13" t="s">
        <v>1</v>
      </c>
      <c r="N7" s="13" t="s">
        <v>2</v>
      </c>
      <c r="O7" s="71"/>
      <c r="P7" s="13" t="s">
        <v>1</v>
      </c>
      <c r="Q7" s="13" t="s">
        <v>2</v>
      </c>
      <c r="R7" s="71"/>
      <c r="S7" s="59" t="s">
        <v>1</v>
      </c>
      <c r="T7" s="59" t="s">
        <v>2</v>
      </c>
      <c r="U7" s="13" t="s">
        <v>1</v>
      </c>
      <c r="V7" s="13" t="s">
        <v>2</v>
      </c>
      <c r="W7" s="13" t="s">
        <v>1</v>
      </c>
      <c r="X7" s="13" t="s">
        <v>2</v>
      </c>
    </row>
    <row r="8" spans="1:24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4464</v>
      </c>
      <c r="G8" s="21">
        <v>526</v>
      </c>
      <c r="H8" s="17">
        <v>11.783154121863799</v>
      </c>
      <c r="I8" s="32">
        <v>3938</v>
      </c>
      <c r="J8" s="21">
        <v>1366</v>
      </c>
      <c r="K8" s="17">
        <v>34.687658710005074</v>
      </c>
      <c r="L8" s="14">
        <v>4464</v>
      </c>
      <c r="M8" s="21">
        <v>236</v>
      </c>
      <c r="N8" s="25">
        <v>5.2867383512544803</v>
      </c>
      <c r="O8" s="14">
        <v>4464</v>
      </c>
      <c r="P8" s="21">
        <v>123</v>
      </c>
      <c r="Q8" s="26">
        <v>2.7553763440860215</v>
      </c>
      <c r="R8" s="17">
        <v>4154</v>
      </c>
      <c r="S8" s="17">
        <v>425</v>
      </c>
      <c r="T8" s="17">
        <v>10.231102551757342</v>
      </c>
      <c r="U8" s="32">
        <v>164</v>
      </c>
      <c r="V8" s="26">
        <v>3.6738351254480288</v>
      </c>
      <c r="W8" s="32">
        <v>23</v>
      </c>
      <c r="X8" s="25">
        <v>0.51523297491039433</v>
      </c>
    </row>
    <row r="9" spans="1:24" ht="15" customHeight="1" x14ac:dyDescent="0.25">
      <c r="B9" s="6"/>
      <c r="C9" s="8" t="s">
        <v>35</v>
      </c>
      <c r="D9" s="8" t="s">
        <v>36</v>
      </c>
      <c r="E9" s="38" t="s">
        <v>82</v>
      </c>
      <c r="F9" s="52">
        <v>99</v>
      </c>
      <c r="G9" s="53">
        <v>22</v>
      </c>
      <c r="H9" s="54">
        <v>22.222222222222221</v>
      </c>
      <c r="I9" s="55">
        <v>77</v>
      </c>
      <c r="J9" s="53">
        <v>44</v>
      </c>
      <c r="K9" s="54">
        <v>57.142857142857139</v>
      </c>
      <c r="L9" s="52">
        <v>99</v>
      </c>
      <c r="M9" s="53">
        <v>0</v>
      </c>
      <c r="N9" s="56">
        <v>0</v>
      </c>
      <c r="O9" s="52">
        <v>99</v>
      </c>
      <c r="P9" s="53">
        <v>1</v>
      </c>
      <c r="Q9" s="57">
        <v>1.0101010101010102</v>
      </c>
      <c r="R9" s="54">
        <v>94</v>
      </c>
      <c r="S9" s="54">
        <v>5</v>
      </c>
      <c r="T9" s="54">
        <v>5.3191489361702127</v>
      </c>
      <c r="U9" s="55">
        <v>3</v>
      </c>
      <c r="V9" s="57">
        <v>3.0303030303030303</v>
      </c>
      <c r="W9" s="55">
        <v>1</v>
      </c>
      <c r="X9" s="56">
        <v>1.0101010101010102</v>
      </c>
    </row>
    <row r="10" spans="1:24" ht="15" customHeight="1" x14ac:dyDescent="0.25">
      <c r="B10" s="6"/>
      <c r="C10" s="8"/>
      <c r="D10" s="8" t="s">
        <v>37</v>
      </c>
      <c r="E10" s="38" t="s">
        <v>83</v>
      </c>
      <c r="F10" s="52">
        <v>519</v>
      </c>
      <c r="G10" s="53">
        <v>58</v>
      </c>
      <c r="H10" s="54">
        <v>11.175337186897881</v>
      </c>
      <c r="I10" s="55">
        <v>461</v>
      </c>
      <c r="J10" s="53">
        <v>162</v>
      </c>
      <c r="K10" s="54">
        <v>35.140997830802604</v>
      </c>
      <c r="L10" s="52">
        <v>519</v>
      </c>
      <c r="M10" s="53">
        <v>14</v>
      </c>
      <c r="N10" s="56">
        <v>2.6974951830443161</v>
      </c>
      <c r="O10" s="52">
        <v>519</v>
      </c>
      <c r="P10" s="53">
        <v>7</v>
      </c>
      <c r="Q10" s="57">
        <v>1.3487475915221581</v>
      </c>
      <c r="R10" s="54">
        <v>479</v>
      </c>
      <c r="S10" s="54">
        <v>28</v>
      </c>
      <c r="T10" s="54">
        <v>5.8455114822546967</v>
      </c>
      <c r="U10" s="55">
        <v>29</v>
      </c>
      <c r="V10" s="57">
        <v>5.5876685934489405</v>
      </c>
      <c r="W10" s="55">
        <v>4</v>
      </c>
      <c r="X10" s="56">
        <v>0.77071290944123316</v>
      </c>
    </row>
    <row r="11" spans="1:24" ht="15" customHeight="1" x14ac:dyDescent="0.25">
      <c r="B11" s="6"/>
      <c r="C11" s="8"/>
      <c r="D11" s="8" t="s">
        <v>38</v>
      </c>
      <c r="E11" s="38" t="s">
        <v>84</v>
      </c>
      <c r="F11" s="52">
        <v>93</v>
      </c>
      <c r="G11" s="53">
        <v>22</v>
      </c>
      <c r="H11" s="54">
        <v>23.655913978494624</v>
      </c>
      <c r="I11" s="55">
        <v>71</v>
      </c>
      <c r="J11" s="53">
        <v>30</v>
      </c>
      <c r="K11" s="54">
        <v>42.25352112676056</v>
      </c>
      <c r="L11" s="52">
        <v>93</v>
      </c>
      <c r="M11" s="53">
        <v>4</v>
      </c>
      <c r="N11" s="56">
        <v>4.3010752688172049</v>
      </c>
      <c r="O11" s="52">
        <v>93</v>
      </c>
      <c r="P11" s="53">
        <v>0</v>
      </c>
      <c r="Q11" s="57">
        <v>0</v>
      </c>
      <c r="R11" s="54">
        <v>90</v>
      </c>
      <c r="S11" s="54">
        <v>3</v>
      </c>
      <c r="T11" s="54">
        <v>3.3333333333333335</v>
      </c>
      <c r="U11" s="55">
        <v>1</v>
      </c>
      <c r="V11" s="57">
        <v>1.0752688172043012</v>
      </c>
      <c r="W11" s="55">
        <v>2</v>
      </c>
      <c r="X11" s="56">
        <v>2.1505376344086025</v>
      </c>
    </row>
    <row r="12" spans="1:24" ht="15" customHeight="1" x14ac:dyDescent="0.25">
      <c r="B12" s="6"/>
      <c r="C12" s="8"/>
      <c r="D12" s="8" t="s">
        <v>35</v>
      </c>
      <c r="E12" s="38" t="s">
        <v>85</v>
      </c>
      <c r="F12" s="52">
        <v>1671</v>
      </c>
      <c r="G12" s="53">
        <v>202</v>
      </c>
      <c r="H12" s="54">
        <v>12.088569718731298</v>
      </c>
      <c r="I12" s="55">
        <v>1469</v>
      </c>
      <c r="J12" s="53">
        <v>519</v>
      </c>
      <c r="K12" s="54">
        <v>35.330156569094626</v>
      </c>
      <c r="L12" s="52">
        <v>1671</v>
      </c>
      <c r="M12" s="53">
        <v>54</v>
      </c>
      <c r="N12" s="56">
        <v>3.2315978456014358</v>
      </c>
      <c r="O12" s="52">
        <v>1671</v>
      </c>
      <c r="P12" s="53">
        <v>20</v>
      </c>
      <c r="Q12" s="57">
        <v>1.1968880909634949</v>
      </c>
      <c r="R12" s="54">
        <v>1575</v>
      </c>
      <c r="S12" s="54">
        <v>113</v>
      </c>
      <c r="T12" s="54">
        <v>7.1746031746031749</v>
      </c>
      <c r="U12" s="55">
        <v>66</v>
      </c>
      <c r="V12" s="57">
        <v>3.9497307001795332</v>
      </c>
      <c r="W12" s="55">
        <v>10</v>
      </c>
      <c r="X12" s="56">
        <v>0.59844404548174746</v>
      </c>
    </row>
    <row r="13" spans="1:24" ht="15" customHeight="1" x14ac:dyDescent="0.25">
      <c r="B13" s="6"/>
      <c r="C13" s="8"/>
      <c r="D13" s="8" t="s">
        <v>39</v>
      </c>
      <c r="E13" s="38" t="s">
        <v>86</v>
      </c>
      <c r="F13" s="52">
        <v>990</v>
      </c>
      <c r="G13" s="53">
        <v>108</v>
      </c>
      <c r="H13" s="54">
        <v>10.909090909090908</v>
      </c>
      <c r="I13" s="55">
        <v>882</v>
      </c>
      <c r="J13" s="53">
        <v>304</v>
      </c>
      <c r="K13" s="54">
        <v>34.467120181405896</v>
      </c>
      <c r="L13" s="52">
        <v>990</v>
      </c>
      <c r="M13" s="53">
        <v>18</v>
      </c>
      <c r="N13" s="56">
        <v>1.8181818181818181</v>
      </c>
      <c r="O13" s="52">
        <v>990</v>
      </c>
      <c r="P13" s="53">
        <v>7</v>
      </c>
      <c r="Q13" s="57">
        <v>0.70707070707070707</v>
      </c>
      <c r="R13" s="54">
        <v>927</v>
      </c>
      <c r="S13" s="54">
        <v>48</v>
      </c>
      <c r="T13" s="54">
        <v>5.1779935275080913</v>
      </c>
      <c r="U13" s="55">
        <v>47</v>
      </c>
      <c r="V13" s="57">
        <v>4.7474747474747474</v>
      </c>
      <c r="W13" s="55">
        <v>9</v>
      </c>
      <c r="X13" s="56">
        <v>0.90909090909090906</v>
      </c>
    </row>
    <row r="14" spans="1:24" ht="15" customHeight="1" x14ac:dyDescent="0.25">
      <c r="B14" s="6"/>
      <c r="C14" s="8"/>
      <c r="D14" s="8" t="s">
        <v>40</v>
      </c>
      <c r="E14" s="38" t="s">
        <v>87</v>
      </c>
      <c r="F14" s="52">
        <v>387</v>
      </c>
      <c r="G14" s="53">
        <v>48</v>
      </c>
      <c r="H14" s="54">
        <v>12.403100775193799</v>
      </c>
      <c r="I14" s="55">
        <v>339</v>
      </c>
      <c r="J14" s="53">
        <v>134</v>
      </c>
      <c r="K14" s="54">
        <v>39.528023598820063</v>
      </c>
      <c r="L14" s="52">
        <v>387</v>
      </c>
      <c r="M14" s="53">
        <v>16</v>
      </c>
      <c r="N14" s="56">
        <v>4.1343669250646</v>
      </c>
      <c r="O14" s="52">
        <v>387</v>
      </c>
      <c r="P14" s="53">
        <v>3</v>
      </c>
      <c r="Q14" s="57">
        <v>0.77519379844961245</v>
      </c>
      <c r="R14" s="54">
        <v>367</v>
      </c>
      <c r="S14" s="54">
        <v>35</v>
      </c>
      <c r="T14" s="54">
        <v>9.5367847411444142</v>
      </c>
      <c r="U14" s="55">
        <v>13</v>
      </c>
      <c r="V14" s="57">
        <v>3.3591731266149871</v>
      </c>
      <c r="W14" s="55">
        <v>4</v>
      </c>
      <c r="X14" s="56">
        <v>1.03359173126615</v>
      </c>
    </row>
    <row r="15" spans="1:24" ht="15" customHeight="1" x14ac:dyDescent="0.25">
      <c r="B15" s="6"/>
      <c r="C15" s="8"/>
      <c r="D15" s="8" t="s">
        <v>41</v>
      </c>
      <c r="E15" s="38" t="s">
        <v>88</v>
      </c>
      <c r="F15" s="52">
        <v>185</v>
      </c>
      <c r="G15" s="53">
        <v>42</v>
      </c>
      <c r="H15" s="54">
        <v>22.702702702702705</v>
      </c>
      <c r="I15" s="55">
        <v>143</v>
      </c>
      <c r="J15" s="53">
        <v>78</v>
      </c>
      <c r="K15" s="54">
        <v>54.54545454545454</v>
      </c>
      <c r="L15" s="52">
        <v>185</v>
      </c>
      <c r="M15" s="53">
        <v>6</v>
      </c>
      <c r="N15" s="56">
        <v>3.2432432432432434</v>
      </c>
      <c r="O15" s="52">
        <v>185</v>
      </c>
      <c r="P15" s="53">
        <v>3</v>
      </c>
      <c r="Q15" s="57">
        <v>1.6216216216216217</v>
      </c>
      <c r="R15" s="54">
        <v>170</v>
      </c>
      <c r="S15" s="54">
        <v>14</v>
      </c>
      <c r="T15" s="54">
        <v>8.235294117647058</v>
      </c>
      <c r="U15" s="55">
        <v>9</v>
      </c>
      <c r="V15" s="57">
        <v>4.8648648648648649</v>
      </c>
      <c r="W15" s="55">
        <v>3</v>
      </c>
      <c r="X15" s="56">
        <v>1.6216216216216217</v>
      </c>
    </row>
    <row r="16" spans="1:24" ht="15" customHeight="1" x14ac:dyDescent="0.25">
      <c r="B16" s="6"/>
      <c r="C16" s="8"/>
      <c r="D16" s="8" t="s">
        <v>42</v>
      </c>
      <c r="E16" s="38" t="s">
        <v>89</v>
      </c>
      <c r="F16" s="52">
        <v>253</v>
      </c>
      <c r="G16" s="53">
        <v>54</v>
      </c>
      <c r="H16" s="54">
        <v>21.343873517786559</v>
      </c>
      <c r="I16" s="55">
        <v>199</v>
      </c>
      <c r="J16" s="53">
        <v>88</v>
      </c>
      <c r="K16" s="54">
        <v>44.221105527638194</v>
      </c>
      <c r="L16" s="52">
        <v>253</v>
      </c>
      <c r="M16" s="53">
        <v>15</v>
      </c>
      <c r="N16" s="56">
        <v>5.928853754940711</v>
      </c>
      <c r="O16" s="52">
        <v>253</v>
      </c>
      <c r="P16" s="53">
        <v>6</v>
      </c>
      <c r="Q16" s="57">
        <v>2.3715415019762842</v>
      </c>
      <c r="R16" s="54">
        <v>237</v>
      </c>
      <c r="S16" s="54">
        <v>16</v>
      </c>
      <c r="T16" s="54">
        <v>6.7510548523206744</v>
      </c>
      <c r="U16" s="55">
        <v>10</v>
      </c>
      <c r="V16" s="57">
        <v>3.9525691699604746</v>
      </c>
      <c r="W16" s="55">
        <v>0</v>
      </c>
      <c r="X16" s="56">
        <v>0</v>
      </c>
    </row>
    <row r="17" spans="2:24" ht="15" customHeight="1" x14ac:dyDescent="0.25">
      <c r="B17" s="6"/>
      <c r="C17" s="8"/>
      <c r="D17" s="8" t="s">
        <v>43</v>
      </c>
      <c r="E17" s="38" t="s">
        <v>90</v>
      </c>
      <c r="F17" s="52">
        <v>832</v>
      </c>
      <c r="G17" s="53">
        <v>116</v>
      </c>
      <c r="H17" s="54">
        <v>13.942307692307693</v>
      </c>
      <c r="I17" s="55">
        <v>716</v>
      </c>
      <c r="J17" s="53">
        <v>254</v>
      </c>
      <c r="K17" s="54">
        <v>35.47486033519553</v>
      </c>
      <c r="L17" s="52">
        <v>832</v>
      </c>
      <c r="M17" s="53">
        <v>25</v>
      </c>
      <c r="N17" s="56">
        <v>3.0048076923076925</v>
      </c>
      <c r="O17" s="52">
        <v>832</v>
      </c>
      <c r="P17" s="53">
        <v>7</v>
      </c>
      <c r="Q17" s="57">
        <v>0.84134615384615385</v>
      </c>
      <c r="R17" s="54">
        <v>743</v>
      </c>
      <c r="S17" s="54">
        <v>41</v>
      </c>
      <c r="T17" s="54">
        <v>5.5181695827725443</v>
      </c>
      <c r="U17" s="55">
        <v>71</v>
      </c>
      <c r="V17" s="57">
        <v>8.5336538461538467</v>
      </c>
      <c r="W17" s="55">
        <v>11</v>
      </c>
      <c r="X17" s="56">
        <v>1.3221153846153846</v>
      </c>
    </row>
    <row r="18" spans="2:24" ht="15" customHeight="1" x14ac:dyDescent="0.25">
      <c r="B18" s="6"/>
      <c r="C18" s="8"/>
      <c r="D18" s="8" t="s">
        <v>44</v>
      </c>
      <c r="E18" s="38" t="s">
        <v>91</v>
      </c>
      <c r="F18" s="52">
        <v>286</v>
      </c>
      <c r="G18" s="53">
        <v>90</v>
      </c>
      <c r="H18" s="54">
        <v>31.46853146853147</v>
      </c>
      <c r="I18" s="55">
        <v>196</v>
      </c>
      <c r="J18" s="53">
        <v>111</v>
      </c>
      <c r="K18" s="54">
        <v>56.632653061224488</v>
      </c>
      <c r="L18" s="52">
        <v>286</v>
      </c>
      <c r="M18" s="53">
        <v>16</v>
      </c>
      <c r="N18" s="56">
        <v>5.5944055944055942</v>
      </c>
      <c r="O18" s="52">
        <v>286</v>
      </c>
      <c r="P18" s="53">
        <v>2</v>
      </c>
      <c r="Q18" s="57">
        <v>0.69930069930069927</v>
      </c>
      <c r="R18" s="54">
        <v>250</v>
      </c>
      <c r="S18" s="54">
        <v>20</v>
      </c>
      <c r="T18" s="54">
        <v>8</v>
      </c>
      <c r="U18" s="55">
        <v>28</v>
      </c>
      <c r="V18" s="57">
        <v>9.79020979020979</v>
      </c>
      <c r="W18" s="55">
        <v>6</v>
      </c>
      <c r="X18" s="56">
        <v>2.0979020979020979</v>
      </c>
    </row>
    <row r="19" spans="2:24" ht="15" customHeight="1" x14ac:dyDescent="0.25">
      <c r="B19" s="6"/>
      <c r="C19" s="8" t="s">
        <v>45</v>
      </c>
      <c r="D19" s="8" t="s">
        <v>46</v>
      </c>
      <c r="E19" s="38" t="s">
        <v>92</v>
      </c>
      <c r="F19" s="52">
        <v>308</v>
      </c>
      <c r="G19" s="53">
        <v>43</v>
      </c>
      <c r="H19" s="54">
        <v>13.961038961038961</v>
      </c>
      <c r="I19" s="55">
        <v>265</v>
      </c>
      <c r="J19" s="53">
        <v>107</v>
      </c>
      <c r="K19" s="54">
        <v>40.377358490566039</v>
      </c>
      <c r="L19" s="52">
        <v>308</v>
      </c>
      <c r="M19" s="53">
        <v>8</v>
      </c>
      <c r="N19" s="56">
        <v>2.5974025974025974</v>
      </c>
      <c r="O19" s="52">
        <v>308</v>
      </c>
      <c r="P19" s="53">
        <v>4</v>
      </c>
      <c r="Q19" s="57">
        <v>1.2987012987012987</v>
      </c>
      <c r="R19" s="54">
        <v>289</v>
      </c>
      <c r="S19" s="54">
        <v>13</v>
      </c>
      <c r="T19" s="54">
        <v>4.4982698961937722</v>
      </c>
      <c r="U19" s="55">
        <v>13</v>
      </c>
      <c r="V19" s="57">
        <v>4.220779220779221</v>
      </c>
      <c r="W19" s="55">
        <v>2</v>
      </c>
      <c r="X19" s="56">
        <v>0.64935064935064934</v>
      </c>
    </row>
    <row r="20" spans="2:24" ht="15" customHeight="1" x14ac:dyDescent="0.25">
      <c r="B20" s="6"/>
      <c r="C20" s="8"/>
      <c r="D20" s="8" t="s">
        <v>47</v>
      </c>
      <c r="E20" s="38" t="s">
        <v>93</v>
      </c>
      <c r="F20" s="52">
        <v>731</v>
      </c>
      <c r="G20" s="53">
        <v>114</v>
      </c>
      <c r="H20" s="54">
        <v>15.595075239398085</v>
      </c>
      <c r="I20" s="55">
        <v>617</v>
      </c>
      <c r="J20" s="53">
        <v>216</v>
      </c>
      <c r="K20" s="54">
        <v>35.008103727714754</v>
      </c>
      <c r="L20" s="52">
        <v>731</v>
      </c>
      <c r="M20" s="53">
        <v>33</v>
      </c>
      <c r="N20" s="56">
        <v>4.5143638850889189</v>
      </c>
      <c r="O20" s="52">
        <v>731</v>
      </c>
      <c r="P20" s="53">
        <v>13</v>
      </c>
      <c r="Q20" s="57">
        <v>1.7783857729138166</v>
      </c>
      <c r="R20" s="54">
        <v>682</v>
      </c>
      <c r="S20" s="54">
        <v>50</v>
      </c>
      <c r="T20" s="54">
        <v>7.3313782991202352</v>
      </c>
      <c r="U20" s="55">
        <v>32</v>
      </c>
      <c r="V20" s="57">
        <v>4.3775649794801641</v>
      </c>
      <c r="W20" s="55">
        <v>4</v>
      </c>
      <c r="X20" s="56">
        <v>0.54719562243502051</v>
      </c>
    </row>
    <row r="21" spans="2:24" ht="15" customHeight="1" x14ac:dyDescent="0.25">
      <c r="B21" s="6"/>
      <c r="C21" s="8"/>
      <c r="D21" s="8" t="s">
        <v>48</v>
      </c>
      <c r="E21" s="38" t="s">
        <v>94</v>
      </c>
      <c r="F21" s="52">
        <v>346</v>
      </c>
      <c r="G21" s="53">
        <v>74</v>
      </c>
      <c r="H21" s="54">
        <v>21.387283236994222</v>
      </c>
      <c r="I21" s="55">
        <v>272</v>
      </c>
      <c r="J21" s="53">
        <v>110</v>
      </c>
      <c r="K21" s="54">
        <v>40.441176470588239</v>
      </c>
      <c r="L21" s="52">
        <v>346</v>
      </c>
      <c r="M21" s="53">
        <v>16</v>
      </c>
      <c r="N21" s="56">
        <v>4.6242774566473983</v>
      </c>
      <c r="O21" s="52">
        <v>346</v>
      </c>
      <c r="P21" s="53">
        <v>8</v>
      </c>
      <c r="Q21" s="57">
        <v>2.3121387283236992</v>
      </c>
      <c r="R21" s="54">
        <v>299</v>
      </c>
      <c r="S21" s="54">
        <v>16</v>
      </c>
      <c r="T21" s="54">
        <v>5.3511705685618729</v>
      </c>
      <c r="U21" s="55">
        <v>35</v>
      </c>
      <c r="V21" s="57">
        <v>10.115606936416185</v>
      </c>
      <c r="W21" s="55">
        <v>4</v>
      </c>
      <c r="X21" s="56">
        <v>1.1560693641618496</v>
      </c>
    </row>
    <row r="22" spans="2:24" ht="15" customHeight="1" x14ac:dyDescent="0.25">
      <c r="B22" s="6"/>
      <c r="C22" s="8"/>
      <c r="D22" s="8" t="s">
        <v>49</v>
      </c>
      <c r="E22" s="38" t="s">
        <v>95</v>
      </c>
      <c r="F22" s="52">
        <v>351</v>
      </c>
      <c r="G22" s="53">
        <v>60</v>
      </c>
      <c r="H22" s="54">
        <v>17.094017094017094</v>
      </c>
      <c r="I22" s="55">
        <v>291</v>
      </c>
      <c r="J22" s="53">
        <v>133</v>
      </c>
      <c r="K22" s="54">
        <v>45.704467353951891</v>
      </c>
      <c r="L22" s="52">
        <v>351</v>
      </c>
      <c r="M22" s="53">
        <v>8</v>
      </c>
      <c r="N22" s="56">
        <v>2.2792022792022792</v>
      </c>
      <c r="O22" s="52">
        <v>351</v>
      </c>
      <c r="P22" s="53">
        <v>2</v>
      </c>
      <c r="Q22" s="57">
        <v>0.56980056980056981</v>
      </c>
      <c r="R22" s="54">
        <v>325</v>
      </c>
      <c r="S22" s="54">
        <v>28</v>
      </c>
      <c r="T22" s="54">
        <v>8.615384615384615</v>
      </c>
      <c r="U22" s="55">
        <v>18</v>
      </c>
      <c r="V22" s="57">
        <v>5.1282051282051277</v>
      </c>
      <c r="W22" s="55">
        <v>6</v>
      </c>
      <c r="X22" s="56">
        <v>1.7094017094017095</v>
      </c>
    </row>
    <row r="23" spans="2:24" ht="15" customHeight="1" x14ac:dyDescent="0.25">
      <c r="B23" s="6"/>
      <c r="C23" s="8"/>
      <c r="D23" s="8" t="s">
        <v>50</v>
      </c>
      <c r="E23" s="38" t="s">
        <v>96</v>
      </c>
      <c r="F23" s="52">
        <v>10</v>
      </c>
      <c r="G23" s="53">
        <v>2</v>
      </c>
      <c r="H23" s="54">
        <v>20</v>
      </c>
      <c r="I23" s="55">
        <v>8</v>
      </c>
      <c r="J23" s="53">
        <v>7</v>
      </c>
      <c r="K23" s="54">
        <v>87.5</v>
      </c>
      <c r="L23" s="52">
        <v>10</v>
      </c>
      <c r="M23" s="53">
        <v>0</v>
      </c>
      <c r="N23" s="56">
        <v>0</v>
      </c>
      <c r="O23" s="52">
        <v>10</v>
      </c>
      <c r="P23" s="53">
        <v>0</v>
      </c>
      <c r="Q23" s="57">
        <v>0</v>
      </c>
      <c r="R23" s="54">
        <v>10</v>
      </c>
      <c r="S23" s="54">
        <v>0</v>
      </c>
      <c r="T23" s="54">
        <v>0</v>
      </c>
      <c r="U23" s="55">
        <v>0</v>
      </c>
      <c r="V23" s="57">
        <v>0</v>
      </c>
      <c r="W23" s="55">
        <v>0</v>
      </c>
      <c r="X23" s="56">
        <v>0</v>
      </c>
    </row>
    <row r="24" spans="2:24" ht="15" customHeight="1" x14ac:dyDescent="0.25">
      <c r="B24" s="6"/>
      <c r="C24" s="8"/>
      <c r="D24" s="8" t="s">
        <v>51</v>
      </c>
      <c r="E24" s="38" t="s">
        <v>97</v>
      </c>
      <c r="F24" s="52">
        <v>711</v>
      </c>
      <c r="G24" s="53">
        <v>75</v>
      </c>
      <c r="H24" s="54">
        <v>10.548523206751055</v>
      </c>
      <c r="I24" s="55">
        <v>636</v>
      </c>
      <c r="J24" s="53">
        <v>207</v>
      </c>
      <c r="K24" s="54">
        <v>32.547169811320757</v>
      </c>
      <c r="L24" s="52">
        <v>711</v>
      </c>
      <c r="M24" s="53">
        <v>23</v>
      </c>
      <c r="N24" s="56">
        <v>3.2348804500703237</v>
      </c>
      <c r="O24" s="52">
        <v>711</v>
      </c>
      <c r="P24" s="53">
        <v>11</v>
      </c>
      <c r="Q24" s="57">
        <v>1.5471167369901548</v>
      </c>
      <c r="R24" s="54">
        <v>654</v>
      </c>
      <c r="S24" s="54">
        <v>53</v>
      </c>
      <c r="T24" s="54">
        <v>8.1039755351681961</v>
      </c>
      <c r="U24" s="55">
        <v>37</v>
      </c>
      <c r="V24" s="57">
        <v>5.2039381153305202</v>
      </c>
      <c r="W24" s="55">
        <v>9</v>
      </c>
      <c r="X24" s="56">
        <v>1.2658227848101267</v>
      </c>
    </row>
    <row r="25" spans="2:24" ht="15" customHeight="1" x14ac:dyDescent="0.25">
      <c r="B25" s="6"/>
      <c r="C25" s="8"/>
      <c r="D25" s="8" t="s">
        <v>52</v>
      </c>
      <c r="E25" s="38" t="s">
        <v>98</v>
      </c>
      <c r="F25" s="52">
        <v>590</v>
      </c>
      <c r="G25" s="53">
        <v>100</v>
      </c>
      <c r="H25" s="54">
        <v>16.949152542372879</v>
      </c>
      <c r="I25" s="55">
        <v>490</v>
      </c>
      <c r="J25" s="53">
        <v>215</v>
      </c>
      <c r="K25" s="54">
        <v>43.877551020408163</v>
      </c>
      <c r="L25" s="52">
        <v>590</v>
      </c>
      <c r="M25" s="53">
        <v>36</v>
      </c>
      <c r="N25" s="56">
        <v>6.1016949152542379</v>
      </c>
      <c r="O25" s="52">
        <v>590</v>
      </c>
      <c r="P25" s="53">
        <v>25</v>
      </c>
      <c r="Q25" s="57">
        <v>4.2372881355932197</v>
      </c>
      <c r="R25" s="54">
        <v>520</v>
      </c>
      <c r="S25" s="54">
        <v>59</v>
      </c>
      <c r="T25" s="54">
        <v>11.346153846153847</v>
      </c>
      <c r="U25" s="55">
        <v>36</v>
      </c>
      <c r="V25" s="57">
        <v>6.1016949152542379</v>
      </c>
      <c r="W25" s="55">
        <v>9</v>
      </c>
      <c r="X25" s="56">
        <v>1.5254237288135595</v>
      </c>
    </row>
    <row r="26" spans="2:24" ht="15" customHeight="1" x14ac:dyDescent="0.25">
      <c r="B26" s="6"/>
      <c r="C26" s="8"/>
      <c r="D26" s="8" t="s">
        <v>31</v>
      </c>
      <c r="E26" s="38" t="s">
        <v>99</v>
      </c>
      <c r="F26" s="52">
        <v>1058</v>
      </c>
      <c r="G26" s="53">
        <v>121</v>
      </c>
      <c r="H26" s="54">
        <v>11.436672967863894</v>
      </c>
      <c r="I26" s="55">
        <v>937</v>
      </c>
      <c r="J26" s="53">
        <v>301</v>
      </c>
      <c r="K26" s="54">
        <v>32.123799359658484</v>
      </c>
      <c r="L26" s="52">
        <v>1058</v>
      </c>
      <c r="M26" s="53">
        <v>31</v>
      </c>
      <c r="N26" s="56">
        <v>2.9300567107750473</v>
      </c>
      <c r="O26" s="52">
        <v>1058</v>
      </c>
      <c r="P26" s="53">
        <v>14</v>
      </c>
      <c r="Q26" s="57">
        <v>1.3232514177693762</v>
      </c>
      <c r="R26" s="54">
        <v>975</v>
      </c>
      <c r="S26" s="54">
        <v>65</v>
      </c>
      <c r="T26" s="54">
        <v>6.666666666666667</v>
      </c>
      <c r="U26" s="55">
        <v>52</v>
      </c>
      <c r="V26" s="57">
        <v>4.9149338374291114</v>
      </c>
      <c r="W26" s="55">
        <v>17</v>
      </c>
      <c r="X26" s="56">
        <v>1.6068052930056711</v>
      </c>
    </row>
    <row r="27" spans="2:24" ht="15" customHeight="1" x14ac:dyDescent="0.25">
      <c r="B27" s="6"/>
      <c r="C27" s="8"/>
      <c r="D27" s="8" t="s">
        <v>53</v>
      </c>
      <c r="E27" s="38" t="s">
        <v>100</v>
      </c>
      <c r="F27" s="52">
        <v>559</v>
      </c>
      <c r="G27" s="53">
        <v>115</v>
      </c>
      <c r="H27" s="54">
        <v>20.572450805008945</v>
      </c>
      <c r="I27" s="55">
        <v>444</v>
      </c>
      <c r="J27" s="53">
        <v>195</v>
      </c>
      <c r="K27" s="54">
        <v>43.918918918918919</v>
      </c>
      <c r="L27" s="52">
        <v>559</v>
      </c>
      <c r="M27" s="53">
        <v>23</v>
      </c>
      <c r="N27" s="56">
        <v>4.1144901610017888</v>
      </c>
      <c r="O27" s="52">
        <v>559</v>
      </c>
      <c r="P27" s="53">
        <v>4</v>
      </c>
      <c r="Q27" s="57">
        <v>0.7155635062611807</v>
      </c>
      <c r="R27" s="54">
        <v>520</v>
      </c>
      <c r="S27" s="54">
        <v>29</v>
      </c>
      <c r="T27" s="54">
        <v>5.5769230769230775</v>
      </c>
      <c r="U27" s="55">
        <v>27</v>
      </c>
      <c r="V27" s="57">
        <v>4.8300536672629697</v>
      </c>
      <c r="W27" s="55">
        <v>8</v>
      </c>
      <c r="X27" s="56">
        <v>1.4311270125223614</v>
      </c>
    </row>
    <row r="28" spans="2:24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52">
        <v>1477</v>
      </c>
      <c r="G28" s="53">
        <v>157</v>
      </c>
      <c r="H28" s="54">
        <v>10.629654705484089</v>
      </c>
      <c r="I28" s="55">
        <v>1320</v>
      </c>
      <c r="J28" s="53">
        <v>421</v>
      </c>
      <c r="K28" s="54">
        <v>31.893939393939398</v>
      </c>
      <c r="L28" s="52">
        <v>1477</v>
      </c>
      <c r="M28" s="53">
        <v>63</v>
      </c>
      <c r="N28" s="56">
        <v>4.2654028436018958</v>
      </c>
      <c r="O28" s="52">
        <v>1477</v>
      </c>
      <c r="P28" s="53">
        <v>36</v>
      </c>
      <c r="Q28" s="57">
        <v>2.4373730534867977</v>
      </c>
      <c r="R28" s="54">
        <v>1386</v>
      </c>
      <c r="S28" s="54">
        <v>124</v>
      </c>
      <c r="T28" s="54">
        <v>8.9466089466089471</v>
      </c>
      <c r="U28" s="55">
        <v>40</v>
      </c>
      <c r="V28" s="57">
        <v>2.7081922816519977</v>
      </c>
      <c r="W28" s="55">
        <v>15</v>
      </c>
      <c r="X28" s="56">
        <v>1.0155721056194988</v>
      </c>
    </row>
    <row r="29" spans="2:24" ht="15" customHeight="1" x14ac:dyDescent="0.25">
      <c r="B29" s="6"/>
      <c r="C29" s="8"/>
      <c r="D29" s="8" t="s">
        <v>56</v>
      </c>
      <c r="E29" s="38" t="s">
        <v>102</v>
      </c>
      <c r="F29" s="52">
        <v>1307</v>
      </c>
      <c r="G29" s="53">
        <v>167</v>
      </c>
      <c r="H29" s="54">
        <v>12.777352716143842</v>
      </c>
      <c r="I29" s="55">
        <v>1140</v>
      </c>
      <c r="J29" s="53">
        <v>344</v>
      </c>
      <c r="K29" s="54">
        <v>30.175438596491226</v>
      </c>
      <c r="L29" s="52">
        <v>1307</v>
      </c>
      <c r="M29" s="53">
        <v>41</v>
      </c>
      <c r="N29" s="56">
        <v>3.1369548584544757</v>
      </c>
      <c r="O29" s="52">
        <v>1307</v>
      </c>
      <c r="P29" s="53">
        <v>15</v>
      </c>
      <c r="Q29" s="57">
        <v>1.1476664116296864</v>
      </c>
      <c r="R29" s="54">
        <v>1223</v>
      </c>
      <c r="S29" s="54">
        <v>133</v>
      </c>
      <c r="T29" s="54">
        <v>10.874897792313982</v>
      </c>
      <c r="U29" s="55">
        <v>59</v>
      </c>
      <c r="V29" s="57">
        <v>4.5141545524100994</v>
      </c>
      <c r="W29" s="55">
        <v>10</v>
      </c>
      <c r="X29" s="56">
        <v>0.76511094108645761</v>
      </c>
    </row>
    <row r="30" spans="2:24" ht="15" customHeight="1" x14ac:dyDescent="0.25">
      <c r="B30" s="6"/>
      <c r="C30" s="8"/>
      <c r="D30" s="8" t="s">
        <v>107</v>
      </c>
      <c r="E30" s="38" t="s">
        <v>108</v>
      </c>
      <c r="F30" s="52">
        <v>251</v>
      </c>
      <c r="G30" s="53">
        <v>36</v>
      </c>
      <c r="H30" s="54">
        <v>14.342629482071715</v>
      </c>
      <c r="I30" s="55">
        <v>215</v>
      </c>
      <c r="J30" s="53">
        <v>85</v>
      </c>
      <c r="K30" s="54">
        <v>39.534883720930232</v>
      </c>
      <c r="L30" s="52">
        <v>251</v>
      </c>
      <c r="M30" s="53">
        <v>13</v>
      </c>
      <c r="N30" s="56">
        <v>5.1792828685258963</v>
      </c>
      <c r="O30" s="52">
        <v>251</v>
      </c>
      <c r="P30" s="53">
        <v>7</v>
      </c>
      <c r="Q30" s="57">
        <v>2.788844621513944</v>
      </c>
      <c r="R30" s="54">
        <v>236</v>
      </c>
      <c r="S30" s="54">
        <v>28</v>
      </c>
      <c r="T30" s="54">
        <v>11.864406779661017</v>
      </c>
      <c r="U30" s="55">
        <v>6</v>
      </c>
      <c r="V30" s="57">
        <v>2.3904382470119523</v>
      </c>
      <c r="W30" s="55">
        <v>2</v>
      </c>
      <c r="X30" s="56">
        <v>0.79681274900398402</v>
      </c>
    </row>
    <row r="31" spans="2:24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699</v>
      </c>
      <c r="G31" s="22">
        <v>124</v>
      </c>
      <c r="H31" s="18">
        <v>17.739628040057227</v>
      </c>
      <c r="I31" s="33">
        <v>575</v>
      </c>
      <c r="J31" s="22">
        <v>261</v>
      </c>
      <c r="K31" s="18">
        <v>45.391304347826086</v>
      </c>
      <c r="L31" s="15">
        <v>699</v>
      </c>
      <c r="M31" s="22">
        <v>28</v>
      </c>
      <c r="N31" s="27">
        <v>4.0057224606580828</v>
      </c>
      <c r="O31" s="15">
        <v>699</v>
      </c>
      <c r="P31" s="22">
        <v>14</v>
      </c>
      <c r="Q31" s="28">
        <v>2.0028612303290414</v>
      </c>
      <c r="R31" s="18">
        <v>638</v>
      </c>
      <c r="S31" s="18">
        <v>37</v>
      </c>
      <c r="T31" s="18">
        <v>5.7993730407523509</v>
      </c>
      <c r="U31" s="33">
        <v>40</v>
      </c>
      <c r="V31" s="28">
        <v>5.7224606580829755</v>
      </c>
      <c r="W31" s="33">
        <v>7</v>
      </c>
      <c r="X31" s="27">
        <v>1.0014306151645207</v>
      </c>
    </row>
    <row r="32" spans="2:24" ht="15" customHeight="1" x14ac:dyDescent="0.25">
      <c r="B32" s="6"/>
      <c r="C32" s="8"/>
      <c r="D32" s="8" t="s">
        <v>57</v>
      </c>
      <c r="E32" s="38" t="s">
        <v>104</v>
      </c>
      <c r="F32" s="15">
        <v>150</v>
      </c>
      <c r="G32" s="22">
        <v>25</v>
      </c>
      <c r="H32" s="18">
        <v>16.666666666666664</v>
      </c>
      <c r="I32" s="33">
        <v>125</v>
      </c>
      <c r="J32" s="22">
        <v>58</v>
      </c>
      <c r="K32" s="18">
        <v>46.400000000000006</v>
      </c>
      <c r="L32" s="15">
        <v>150</v>
      </c>
      <c r="M32" s="22">
        <v>2</v>
      </c>
      <c r="N32" s="27">
        <v>1.3333333333333335</v>
      </c>
      <c r="O32" s="15">
        <v>150</v>
      </c>
      <c r="P32" s="22">
        <v>3</v>
      </c>
      <c r="Q32" s="28">
        <v>2</v>
      </c>
      <c r="R32" s="18">
        <v>134</v>
      </c>
      <c r="S32" s="18">
        <v>8</v>
      </c>
      <c r="T32" s="18">
        <v>5.9701492537313428</v>
      </c>
      <c r="U32" s="33">
        <v>11</v>
      </c>
      <c r="V32" s="28">
        <v>7.333333333333333</v>
      </c>
      <c r="W32" s="33">
        <v>2</v>
      </c>
      <c r="X32" s="27">
        <v>1.3333333333333335</v>
      </c>
    </row>
    <row r="33" spans="2:24" ht="15" customHeight="1" x14ac:dyDescent="0.25">
      <c r="B33" s="6"/>
      <c r="C33" s="8"/>
      <c r="D33" s="8" t="s">
        <v>59</v>
      </c>
      <c r="E33" s="38" t="s">
        <v>105</v>
      </c>
      <c r="F33" s="15">
        <v>274</v>
      </c>
      <c r="G33" s="22">
        <v>45</v>
      </c>
      <c r="H33" s="18">
        <v>16.423357664233578</v>
      </c>
      <c r="I33" s="33">
        <v>229</v>
      </c>
      <c r="J33" s="22">
        <v>104</v>
      </c>
      <c r="K33" s="18">
        <v>45.414847161572055</v>
      </c>
      <c r="L33" s="15">
        <v>274</v>
      </c>
      <c r="M33" s="22">
        <v>6</v>
      </c>
      <c r="N33" s="27">
        <v>2.1897810218978102</v>
      </c>
      <c r="O33" s="15">
        <v>274</v>
      </c>
      <c r="P33" s="22">
        <v>3</v>
      </c>
      <c r="Q33" s="28">
        <v>1.0948905109489051</v>
      </c>
      <c r="R33" s="18">
        <v>263</v>
      </c>
      <c r="S33" s="18">
        <v>22</v>
      </c>
      <c r="T33" s="18">
        <v>8.3650190114068437</v>
      </c>
      <c r="U33" s="33">
        <v>6</v>
      </c>
      <c r="V33" s="28">
        <v>2.1897810218978102</v>
      </c>
      <c r="W33" s="33">
        <v>2</v>
      </c>
      <c r="X33" s="27">
        <v>0.72992700729927007</v>
      </c>
    </row>
    <row r="34" spans="2:24" ht="15" customHeight="1" x14ac:dyDescent="0.25">
      <c r="B34" s="6"/>
      <c r="C34" s="8"/>
      <c r="D34" s="8" t="s">
        <v>60</v>
      </c>
      <c r="E34" s="38" t="s">
        <v>106</v>
      </c>
      <c r="F34" s="15">
        <v>185</v>
      </c>
      <c r="G34" s="22">
        <v>30</v>
      </c>
      <c r="H34" s="18">
        <v>16.216216216216218</v>
      </c>
      <c r="I34" s="33">
        <v>155</v>
      </c>
      <c r="J34" s="22">
        <v>55</v>
      </c>
      <c r="K34" s="18">
        <v>35.483870967741936</v>
      </c>
      <c r="L34" s="15">
        <v>185</v>
      </c>
      <c r="M34" s="22">
        <v>8</v>
      </c>
      <c r="N34" s="27">
        <v>4.3243243243243246</v>
      </c>
      <c r="O34" s="15">
        <v>185</v>
      </c>
      <c r="P34" s="22">
        <v>2</v>
      </c>
      <c r="Q34" s="28">
        <v>1.0810810810810811</v>
      </c>
      <c r="R34" s="18">
        <v>175</v>
      </c>
      <c r="S34" s="18">
        <v>13</v>
      </c>
      <c r="T34" s="18">
        <v>7.4285714285714288</v>
      </c>
      <c r="U34" s="33">
        <v>6</v>
      </c>
      <c r="V34" s="28">
        <v>3.2432432432432434</v>
      </c>
      <c r="W34" s="33">
        <v>2</v>
      </c>
      <c r="X34" s="27">
        <v>1.0810810810810811</v>
      </c>
    </row>
    <row r="35" spans="2:24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92</v>
      </c>
      <c r="G35" s="22">
        <v>11</v>
      </c>
      <c r="H35" s="18">
        <v>11.956521739130435</v>
      </c>
      <c r="I35" s="33">
        <v>81</v>
      </c>
      <c r="J35" s="22">
        <v>25</v>
      </c>
      <c r="K35" s="18">
        <v>30.864197530864196</v>
      </c>
      <c r="L35" s="15">
        <v>92</v>
      </c>
      <c r="M35" s="22">
        <v>0</v>
      </c>
      <c r="N35" s="27">
        <v>0</v>
      </c>
      <c r="O35" s="15">
        <v>92</v>
      </c>
      <c r="P35" s="22">
        <v>0</v>
      </c>
      <c r="Q35" s="28">
        <v>0</v>
      </c>
      <c r="R35" s="18">
        <v>75</v>
      </c>
      <c r="S35" s="18">
        <v>3</v>
      </c>
      <c r="T35" s="18">
        <v>4</v>
      </c>
      <c r="U35" s="33">
        <v>15</v>
      </c>
      <c r="V35" s="28">
        <v>16.304347826086957</v>
      </c>
      <c r="W35" s="33">
        <v>2</v>
      </c>
      <c r="X35" s="27">
        <v>2.1739130434782608</v>
      </c>
    </row>
    <row r="36" spans="2:24" ht="15" customHeight="1" x14ac:dyDescent="0.25">
      <c r="B36" s="6"/>
      <c r="C36" s="8"/>
      <c r="D36" s="8" t="s">
        <v>62</v>
      </c>
      <c r="E36" s="38" t="s">
        <v>69</v>
      </c>
      <c r="F36" s="15">
        <v>304</v>
      </c>
      <c r="G36" s="22">
        <v>55</v>
      </c>
      <c r="H36" s="18">
        <v>18.092105263157894</v>
      </c>
      <c r="I36" s="33">
        <v>249</v>
      </c>
      <c r="J36" s="22">
        <v>102</v>
      </c>
      <c r="K36" s="18">
        <v>40.963855421686745</v>
      </c>
      <c r="L36" s="15">
        <v>304</v>
      </c>
      <c r="M36" s="22">
        <v>24</v>
      </c>
      <c r="N36" s="27">
        <v>7.8947368421052628</v>
      </c>
      <c r="O36" s="15">
        <v>304</v>
      </c>
      <c r="P36" s="22">
        <v>8</v>
      </c>
      <c r="Q36" s="28">
        <v>2.6315789473684208</v>
      </c>
      <c r="R36" s="18">
        <v>271</v>
      </c>
      <c r="S36" s="18">
        <v>22</v>
      </c>
      <c r="T36" s="18">
        <v>8.1180811808118083</v>
      </c>
      <c r="U36" s="33">
        <v>19</v>
      </c>
      <c r="V36" s="28">
        <v>6.25</v>
      </c>
      <c r="W36" s="33">
        <v>6</v>
      </c>
      <c r="X36" s="27">
        <v>1.9736842105263157</v>
      </c>
    </row>
    <row r="37" spans="2:24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588</v>
      </c>
      <c r="G37" s="22">
        <v>51</v>
      </c>
      <c r="H37" s="18">
        <v>8.6734693877551017</v>
      </c>
      <c r="I37" s="33">
        <v>537</v>
      </c>
      <c r="J37" s="22">
        <v>144</v>
      </c>
      <c r="K37" s="18">
        <v>26.815642458100559</v>
      </c>
      <c r="L37" s="15">
        <v>588</v>
      </c>
      <c r="M37" s="22">
        <v>21</v>
      </c>
      <c r="N37" s="27">
        <v>3.5714285714285712</v>
      </c>
      <c r="O37" s="15">
        <v>588</v>
      </c>
      <c r="P37" s="22">
        <v>9</v>
      </c>
      <c r="Q37" s="28">
        <v>1.5306122448979591</v>
      </c>
      <c r="R37" s="18">
        <v>543</v>
      </c>
      <c r="S37" s="18">
        <v>39</v>
      </c>
      <c r="T37" s="18">
        <v>7.1823204419889501</v>
      </c>
      <c r="U37" s="33">
        <v>30</v>
      </c>
      <c r="V37" s="28">
        <v>5.1020408163265305</v>
      </c>
      <c r="W37" s="33">
        <v>6</v>
      </c>
      <c r="X37" s="27">
        <v>1.0204081632653061</v>
      </c>
    </row>
    <row r="38" spans="2:24" ht="15" customHeight="1" x14ac:dyDescent="0.25">
      <c r="B38" s="6"/>
      <c r="C38" s="8"/>
      <c r="D38" s="8" t="s">
        <v>65</v>
      </c>
      <c r="E38" s="38" t="s">
        <v>71</v>
      </c>
      <c r="F38" s="15">
        <v>3086</v>
      </c>
      <c r="G38" s="22">
        <v>683</v>
      </c>
      <c r="H38" s="18">
        <v>22.132209980557356</v>
      </c>
      <c r="I38" s="33">
        <v>2403</v>
      </c>
      <c r="J38" s="22">
        <v>866</v>
      </c>
      <c r="K38" s="18">
        <v>36.038285476487722</v>
      </c>
      <c r="L38" s="15">
        <v>3086</v>
      </c>
      <c r="M38" s="22">
        <v>230</v>
      </c>
      <c r="N38" s="27">
        <v>7.453013609850939</v>
      </c>
      <c r="O38" s="15">
        <v>3086</v>
      </c>
      <c r="P38" s="22">
        <v>60</v>
      </c>
      <c r="Q38" s="28">
        <v>1.9442644199611145</v>
      </c>
      <c r="R38" s="18">
        <v>2840</v>
      </c>
      <c r="S38" s="18">
        <v>282</v>
      </c>
      <c r="T38" s="18">
        <v>9.9295774647887338</v>
      </c>
      <c r="U38" s="33">
        <v>138</v>
      </c>
      <c r="V38" s="28">
        <v>4.4718081659105637</v>
      </c>
      <c r="W38" s="33">
        <v>48</v>
      </c>
      <c r="X38" s="27">
        <v>1.5554115359688918</v>
      </c>
    </row>
    <row r="39" spans="2:24" ht="15" customHeight="1" thickBot="1" x14ac:dyDescent="0.3">
      <c r="B39" s="6"/>
      <c r="C39" s="8"/>
      <c r="D39" s="8" t="s">
        <v>66</v>
      </c>
      <c r="E39" s="38" t="s">
        <v>72</v>
      </c>
      <c r="F39" s="15">
        <v>2104</v>
      </c>
      <c r="G39" s="22">
        <v>886</v>
      </c>
      <c r="H39" s="18">
        <v>42.110266159695819</v>
      </c>
      <c r="I39" s="33">
        <v>1218</v>
      </c>
      <c r="J39" s="22">
        <v>664</v>
      </c>
      <c r="K39" s="18">
        <v>54.515599343185549</v>
      </c>
      <c r="L39" s="15">
        <v>2104</v>
      </c>
      <c r="M39" s="22">
        <v>353</v>
      </c>
      <c r="N39" s="27">
        <v>16.777566539923956</v>
      </c>
      <c r="O39" s="15">
        <v>2104</v>
      </c>
      <c r="P39" s="22">
        <v>74</v>
      </c>
      <c r="Q39" s="28">
        <v>3.5171102661596962</v>
      </c>
      <c r="R39" s="18">
        <v>1932</v>
      </c>
      <c r="S39" s="18">
        <v>235</v>
      </c>
      <c r="T39" s="18">
        <v>12.163561076604555</v>
      </c>
      <c r="U39" s="33">
        <v>77</v>
      </c>
      <c r="V39" s="28">
        <v>3.6596958174904946</v>
      </c>
      <c r="W39" s="33">
        <v>21</v>
      </c>
      <c r="X39" s="27">
        <v>0.99809885931558939</v>
      </c>
    </row>
    <row r="40" spans="2:24" ht="15" customHeight="1" thickBot="1" x14ac:dyDescent="0.3">
      <c r="B40" s="79" t="s">
        <v>80</v>
      </c>
      <c r="C40" s="80"/>
      <c r="D40" s="80"/>
      <c r="E40" s="81"/>
      <c r="F40" s="16">
        <f>SUM(F8:F39)</f>
        <v>24960</v>
      </c>
      <c r="G40" s="24">
        <f>SUM(G8:G39)</f>
        <v>4262</v>
      </c>
      <c r="H40" s="20">
        <f>G40/F40*100</f>
        <v>17.075320512820515</v>
      </c>
      <c r="I40" s="34">
        <f>SUM(I8:I39)</f>
        <v>20698</v>
      </c>
      <c r="J40" s="24">
        <f>SUM(J8:J39)</f>
        <v>7710</v>
      </c>
      <c r="K40" s="20">
        <f>J40/I40*100</f>
        <v>37.249975843076626</v>
      </c>
      <c r="L40" s="16">
        <f>SUM(L8:L39)</f>
        <v>24960</v>
      </c>
      <c r="M40" s="24">
        <f>SUM(M8:M39)</f>
        <v>1371</v>
      </c>
      <c r="N40" s="30">
        <f>M40/L40*100</f>
        <v>5.4927884615384617</v>
      </c>
      <c r="O40" s="16">
        <f>SUM(O8:O39)</f>
        <v>24960</v>
      </c>
      <c r="P40" s="24">
        <f>SUM(P8:P39)</f>
        <v>491</v>
      </c>
      <c r="Q40" s="31">
        <f>P40/O40*100</f>
        <v>1.9671474358974359</v>
      </c>
      <c r="R40" s="20">
        <f>SUM(R8:R39)</f>
        <v>23076</v>
      </c>
      <c r="S40" s="24">
        <f>SUM(S8:S39)</f>
        <v>2007</v>
      </c>
      <c r="T40" s="31">
        <f>S40/R40*100</f>
        <v>8.6973478939157562</v>
      </c>
      <c r="U40" s="34">
        <f>SUM(U8:U39)</f>
        <v>1138</v>
      </c>
      <c r="V40" s="31">
        <f>U40/O40*100</f>
        <v>4.5592948717948714</v>
      </c>
      <c r="W40" s="34">
        <f>SUM(W8:W39)</f>
        <v>255</v>
      </c>
      <c r="X40" s="30">
        <f>W40/O40*100</f>
        <v>1.0216346153846154</v>
      </c>
    </row>
    <row r="41" spans="2:24" ht="15" customHeight="1" x14ac:dyDescent="0.25">
      <c r="B41" s="3" t="s">
        <v>78</v>
      </c>
      <c r="C41" s="3"/>
      <c r="D41" s="3"/>
      <c r="E41" s="3"/>
      <c r="F41" s="3"/>
    </row>
    <row r="42" spans="2:24" ht="15" customHeight="1" x14ac:dyDescent="0.25">
      <c r="B42" s="3" t="s">
        <v>5</v>
      </c>
      <c r="C42" s="3"/>
      <c r="D42" s="3"/>
      <c r="E42" s="3"/>
      <c r="F42" s="3"/>
    </row>
    <row r="43" spans="2:24" ht="15" customHeight="1" x14ac:dyDescent="0.25">
      <c r="B43" s="3" t="s">
        <v>17</v>
      </c>
      <c r="C43" s="3"/>
      <c r="D43" s="3"/>
      <c r="E43" s="3"/>
      <c r="F43" s="3"/>
    </row>
    <row r="44" spans="2:24" ht="15" customHeight="1" x14ac:dyDescent="0.25">
      <c r="B44" s="3" t="s">
        <v>22</v>
      </c>
      <c r="C44" s="3"/>
      <c r="D44" s="3"/>
      <c r="E44" s="3"/>
      <c r="F44" s="3"/>
    </row>
    <row r="45" spans="2:24" ht="15" customHeight="1" x14ac:dyDescent="0.25">
      <c r="B45" s="3" t="s">
        <v>73</v>
      </c>
    </row>
    <row r="46" spans="2:24" ht="15" customHeight="1" x14ac:dyDescent="0.25">
      <c r="B46" s="3"/>
    </row>
  </sheetData>
  <mergeCells count="22">
    <mergeCell ref="B40:E40"/>
    <mergeCell ref="M6:N6"/>
    <mergeCell ref="O6:O7"/>
    <mergeCell ref="P6:Q6"/>
    <mergeCell ref="U6:V6"/>
    <mergeCell ref="C5:C7"/>
    <mergeCell ref="S6:T6"/>
    <mergeCell ref="R6:R7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X46"/>
  <sheetViews>
    <sheetView showGridLines="0" topLeftCell="E3" workbookViewId="0">
      <selection activeCell="S15" sqref="S1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73" t="s">
        <v>110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ht="15" customHeight="1" x14ac:dyDescent="0.25">
      <c r="A3" s="1"/>
      <c r="B3" s="74" t="str">
        <f>INICIO!C$8</f>
        <v>PERIODO: ENERO - DICIEMBRE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1:24" ht="15" customHeight="1" thickBot="1" x14ac:dyDescent="0.3"/>
    <row r="5" spans="1:24" ht="15" customHeight="1" thickBot="1" x14ac:dyDescent="0.3">
      <c r="B5" s="72" t="s">
        <v>0</v>
      </c>
      <c r="C5" s="72" t="s">
        <v>6</v>
      </c>
      <c r="D5" s="72" t="s">
        <v>7</v>
      </c>
      <c r="E5" s="72" t="s">
        <v>8</v>
      </c>
      <c r="F5" s="71" t="s">
        <v>12</v>
      </c>
      <c r="G5" s="71"/>
      <c r="H5" s="71"/>
      <c r="I5" s="71"/>
      <c r="J5" s="71"/>
      <c r="K5" s="71"/>
      <c r="L5" s="71" t="s">
        <v>13</v>
      </c>
      <c r="M5" s="71"/>
      <c r="N5" s="71"/>
      <c r="O5" s="71" t="s">
        <v>15</v>
      </c>
      <c r="P5" s="71"/>
      <c r="Q5" s="71"/>
      <c r="R5" s="71"/>
      <c r="S5" s="71"/>
      <c r="T5" s="71"/>
      <c r="U5" s="71"/>
      <c r="V5" s="71"/>
      <c r="W5" s="71"/>
      <c r="X5" s="71"/>
    </row>
    <row r="6" spans="1:24" ht="15" customHeight="1" thickBot="1" x14ac:dyDescent="0.3">
      <c r="B6" s="72"/>
      <c r="C6" s="72"/>
      <c r="D6" s="72"/>
      <c r="E6" s="72"/>
      <c r="F6" s="71" t="s">
        <v>11</v>
      </c>
      <c r="G6" s="71" t="s">
        <v>10</v>
      </c>
      <c r="H6" s="71"/>
      <c r="I6" s="71" t="s">
        <v>11</v>
      </c>
      <c r="J6" s="75" t="s">
        <v>21</v>
      </c>
      <c r="K6" s="76"/>
      <c r="L6" s="71" t="s">
        <v>11</v>
      </c>
      <c r="M6" s="71" t="s">
        <v>14</v>
      </c>
      <c r="N6" s="71"/>
      <c r="O6" s="71" t="s">
        <v>11</v>
      </c>
      <c r="P6" s="71" t="s">
        <v>16</v>
      </c>
      <c r="Q6" s="71"/>
      <c r="R6" s="71" t="s">
        <v>11</v>
      </c>
      <c r="S6" s="71" t="s">
        <v>113</v>
      </c>
      <c r="T6" s="71"/>
      <c r="U6" s="71" t="s">
        <v>3</v>
      </c>
      <c r="V6" s="71"/>
      <c r="W6" s="71" t="s">
        <v>4</v>
      </c>
      <c r="X6" s="71"/>
    </row>
    <row r="7" spans="1:24" ht="30" customHeight="1" thickBot="1" x14ac:dyDescent="0.3">
      <c r="B7" s="72"/>
      <c r="C7" s="72"/>
      <c r="D7" s="72"/>
      <c r="E7" s="72"/>
      <c r="F7" s="71"/>
      <c r="G7" s="13" t="s">
        <v>1</v>
      </c>
      <c r="H7" s="13" t="s">
        <v>2</v>
      </c>
      <c r="I7" s="71"/>
      <c r="J7" s="58" t="s">
        <v>1</v>
      </c>
      <c r="K7" s="13" t="s">
        <v>2</v>
      </c>
      <c r="L7" s="71"/>
      <c r="M7" s="13" t="s">
        <v>1</v>
      </c>
      <c r="N7" s="13" t="s">
        <v>2</v>
      </c>
      <c r="O7" s="71"/>
      <c r="P7" s="13" t="s">
        <v>1</v>
      </c>
      <c r="Q7" s="13" t="s">
        <v>2</v>
      </c>
      <c r="R7" s="71"/>
      <c r="S7" s="59" t="s">
        <v>1</v>
      </c>
      <c r="T7" s="59" t="s">
        <v>2</v>
      </c>
      <c r="U7" s="13" t="s">
        <v>1</v>
      </c>
      <c r="V7" s="13" t="s">
        <v>2</v>
      </c>
      <c r="W7" s="13" t="s">
        <v>1</v>
      </c>
      <c r="X7" s="13" t="s">
        <v>2</v>
      </c>
    </row>
    <row r="8" spans="1:24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5554</v>
      </c>
      <c r="G8" s="21">
        <v>700</v>
      </c>
      <c r="H8" s="17">
        <v>12.603528988116672</v>
      </c>
      <c r="I8" s="32">
        <v>4854</v>
      </c>
      <c r="J8" s="21">
        <v>1813</v>
      </c>
      <c r="K8" s="17">
        <v>37.350638648537284</v>
      </c>
      <c r="L8" s="14">
        <v>5554</v>
      </c>
      <c r="M8" s="21">
        <v>270</v>
      </c>
      <c r="N8" s="25">
        <v>4.8613611811307171</v>
      </c>
      <c r="O8" s="14">
        <v>5554</v>
      </c>
      <c r="P8" s="21">
        <v>130</v>
      </c>
      <c r="Q8" s="26">
        <v>2.3406553835073818</v>
      </c>
      <c r="R8" s="17">
        <v>5193</v>
      </c>
      <c r="S8" s="17">
        <v>502</v>
      </c>
      <c r="T8" s="17">
        <v>9.6668592335836703</v>
      </c>
      <c r="U8" s="32">
        <v>202</v>
      </c>
      <c r="V8" s="26">
        <v>3.6370183651422394</v>
      </c>
      <c r="W8" s="32">
        <v>29</v>
      </c>
      <c r="X8" s="25">
        <v>0.52214620093626218</v>
      </c>
    </row>
    <row r="9" spans="1:24" ht="15" customHeight="1" x14ac:dyDescent="0.25">
      <c r="B9" s="6"/>
      <c r="C9" s="8" t="s">
        <v>35</v>
      </c>
      <c r="D9" s="8" t="s">
        <v>36</v>
      </c>
      <c r="E9" s="38" t="s">
        <v>82</v>
      </c>
      <c r="F9" s="15">
        <v>171</v>
      </c>
      <c r="G9" s="22">
        <v>33</v>
      </c>
      <c r="H9" s="18">
        <v>19.298245614035086</v>
      </c>
      <c r="I9" s="33">
        <v>138</v>
      </c>
      <c r="J9" s="22">
        <v>82</v>
      </c>
      <c r="K9" s="18">
        <v>59.420289855072461</v>
      </c>
      <c r="L9" s="15">
        <v>171</v>
      </c>
      <c r="M9" s="22">
        <v>2</v>
      </c>
      <c r="N9" s="27">
        <v>1.1695906432748537</v>
      </c>
      <c r="O9" s="15">
        <v>171</v>
      </c>
      <c r="P9" s="22">
        <v>2</v>
      </c>
      <c r="Q9" s="28">
        <v>1.1695906432748537</v>
      </c>
      <c r="R9" s="18">
        <v>162</v>
      </c>
      <c r="S9" s="18">
        <v>6</v>
      </c>
      <c r="T9" s="18">
        <v>3.7037037037037033</v>
      </c>
      <c r="U9" s="33">
        <v>5</v>
      </c>
      <c r="V9" s="28">
        <v>2.9239766081871341</v>
      </c>
      <c r="W9" s="33">
        <v>2</v>
      </c>
      <c r="X9" s="27">
        <v>1.1695906432748537</v>
      </c>
    </row>
    <row r="10" spans="1:24" ht="15" customHeight="1" x14ac:dyDescent="0.25">
      <c r="B10" s="6"/>
      <c r="C10" s="8"/>
      <c r="D10" s="8" t="s">
        <v>37</v>
      </c>
      <c r="E10" s="38" t="s">
        <v>83</v>
      </c>
      <c r="F10" s="15">
        <v>627</v>
      </c>
      <c r="G10" s="22">
        <v>78</v>
      </c>
      <c r="H10" s="18">
        <v>12.440191387559809</v>
      </c>
      <c r="I10" s="33">
        <v>549</v>
      </c>
      <c r="J10" s="22">
        <v>206</v>
      </c>
      <c r="K10" s="18">
        <v>37.522768670309652</v>
      </c>
      <c r="L10" s="15">
        <v>627</v>
      </c>
      <c r="M10" s="22">
        <v>17</v>
      </c>
      <c r="N10" s="27">
        <v>2.7113237639553431</v>
      </c>
      <c r="O10" s="15">
        <v>627</v>
      </c>
      <c r="P10" s="22">
        <v>8</v>
      </c>
      <c r="Q10" s="28">
        <v>1.2759170653907497</v>
      </c>
      <c r="R10" s="18">
        <v>583</v>
      </c>
      <c r="S10" s="18">
        <v>34</v>
      </c>
      <c r="T10" s="18">
        <v>5.8319039451114927</v>
      </c>
      <c r="U10" s="33">
        <v>32</v>
      </c>
      <c r="V10" s="28">
        <v>5.1036682615629987</v>
      </c>
      <c r="W10" s="33">
        <v>4</v>
      </c>
      <c r="X10" s="27">
        <v>0.63795853269537484</v>
      </c>
    </row>
    <row r="11" spans="1:24" ht="15" customHeight="1" x14ac:dyDescent="0.25">
      <c r="B11" s="6"/>
      <c r="C11" s="8"/>
      <c r="D11" s="8" t="s">
        <v>38</v>
      </c>
      <c r="E11" s="38" t="s">
        <v>84</v>
      </c>
      <c r="F11" s="15">
        <v>169</v>
      </c>
      <c r="G11" s="22">
        <v>40</v>
      </c>
      <c r="H11" s="18">
        <v>23.668639053254438</v>
      </c>
      <c r="I11" s="33">
        <v>129</v>
      </c>
      <c r="J11" s="22">
        <v>67</v>
      </c>
      <c r="K11" s="18">
        <v>51.937984496124031</v>
      </c>
      <c r="L11" s="15">
        <v>169</v>
      </c>
      <c r="M11" s="22">
        <v>5</v>
      </c>
      <c r="N11" s="27">
        <v>2.9585798816568047</v>
      </c>
      <c r="O11" s="15">
        <v>169</v>
      </c>
      <c r="P11" s="22">
        <v>0</v>
      </c>
      <c r="Q11" s="28">
        <v>0</v>
      </c>
      <c r="R11" s="18">
        <v>161</v>
      </c>
      <c r="S11" s="18">
        <v>3</v>
      </c>
      <c r="T11" s="18">
        <v>1.8633540372670807</v>
      </c>
      <c r="U11" s="33">
        <v>4</v>
      </c>
      <c r="V11" s="28">
        <v>2.3668639053254439</v>
      </c>
      <c r="W11" s="33">
        <v>4</v>
      </c>
      <c r="X11" s="27">
        <v>2.3668639053254439</v>
      </c>
    </row>
    <row r="12" spans="1:24" ht="15" customHeight="1" x14ac:dyDescent="0.25">
      <c r="B12" s="6"/>
      <c r="C12" s="8"/>
      <c r="D12" s="8" t="s">
        <v>35</v>
      </c>
      <c r="E12" s="38" t="s">
        <v>85</v>
      </c>
      <c r="F12" s="15">
        <v>2424</v>
      </c>
      <c r="G12" s="22">
        <v>308</v>
      </c>
      <c r="H12" s="18">
        <v>12.706270627062707</v>
      </c>
      <c r="I12" s="33">
        <v>2116</v>
      </c>
      <c r="J12" s="22">
        <v>844</v>
      </c>
      <c r="K12" s="18">
        <v>39.886578449905478</v>
      </c>
      <c r="L12" s="15">
        <v>2424</v>
      </c>
      <c r="M12" s="22">
        <v>71</v>
      </c>
      <c r="N12" s="27">
        <v>2.9290429042904291</v>
      </c>
      <c r="O12" s="15">
        <v>2424</v>
      </c>
      <c r="P12" s="22">
        <v>24</v>
      </c>
      <c r="Q12" s="28">
        <v>0.99009900990099009</v>
      </c>
      <c r="R12" s="18">
        <v>2291</v>
      </c>
      <c r="S12" s="18">
        <v>151</v>
      </c>
      <c r="T12" s="18">
        <v>6.5910082933216927</v>
      </c>
      <c r="U12" s="33">
        <v>94</v>
      </c>
      <c r="V12" s="28">
        <v>3.8778877887788776</v>
      </c>
      <c r="W12" s="33">
        <v>15</v>
      </c>
      <c r="X12" s="27">
        <v>0.61881188118811881</v>
      </c>
    </row>
    <row r="13" spans="1:24" ht="15" customHeight="1" x14ac:dyDescent="0.25">
      <c r="B13" s="6"/>
      <c r="C13" s="8"/>
      <c r="D13" s="8" t="s">
        <v>39</v>
      </c>
      <c r="E13" s="38" t="s">
        <v>86</v>
      </c>
      <c r="F13" s="15">
        <v>1230</v>
      </c>
      <c r="G13" s="22">
        <v>147</v>
      </c>
      <c r="H13" s="18">
        <v>11.951219512195122</v>
      </c>
      <c r="I13" s="33">
        <v>1083</v>
      </c>
      <c r="J13" s="22">
        <v>417</v>
      </c>
      <c r="K13" s="18">
        <v>38.504155124653735</v>
      </c>
      <c r="L13" s="15">
        <v>1230</v>
      </c>
      <c r="M13" s="22">
        <v>25</v>
      </c>
      <c r="N13" s="27">
        <v>2.0325203252032518</v>
      </c>
      <c r="O13" s="15">
        <v>1230</v>
      </c>
      <c r="P13" s="22">
        <v>8</v>
      </c>
      <c r="Q13" s="28">
        <v>0.65040650406504064</v>
      </c>
      <c r="R13" s="18">
        <v>1151</v>
      </c>
      <c r="S13" s="18">
        <v>62</v>
      </c>
      <c r="T13" s="18">
        <v>5.3866203301476974</v>
      </c>
      <c r="U13" s="33">
        <v>56</v>
      </c>
      <c r="V13" s="28">
        <v>4.5528455284552845</v>
      </c>
      <c r="W13" s="33">
        <v>15</v>
      </c>
      <c r="X13" s="27">
        <v>1.2195121951219512</v>
      </c>
    </row>
    <row r="14" spans="1:24" ht="15" customHeight="1" x14ac:dyDescent="0.25">
      <c r="B14" s="6"/>
      <c r="C14" s="8"/>
      <c r="D14" s="8" t="s">
        <v>40</v>
      </c>
      <c r="E14" s="38" t="s">
        <v>87</v>
      </c>
      <c r="F14" s="15">
        <v>646</v>
      </c>
      <c r="G14" s="22">
        <v>94</v>
      </c>
      <c r="H14" s="18">
        <v>14.551083591331269</v>
      </c>
      <c r="I14" s="33">
        <v>552</v>
      </c>
      <c r="J14" s="22">
        <v>227</v>
      </c>
      <c r="K14" s="18">
        <v>41.123188405797102</v>
      </c>
      <c r="L14" s="15">
        <v>646</v>
      </c>
      <c r="M14" s="22">
        <v>30</v>
      </c>
      <c r="N14" s="27">
        <v>4.643962848297214</v>
      </c>
      <c r="O14" s="15">
        <v>646</v>
      </c>
      <c r="P14" s="22">
        <v>4</v>
      </c>
      <c r="Q14" s="28">
        <v>0.61919504643962853</v>
      </c>
      <c r="R14" s="18">
        <v>614</v>
      </c>
      <c r="S14" s="18">
        <v>57</v>
      </c>
      <c r="T14" s="18">
        <v>9.2833876221498368</v>
      </c>
      <c r="U14" s="33">
        <v>22</v>
      </c>
      <c r="V14" s="28">
        <v>3.4055727554179565</v>
      </c>
      <c r="W14" s="33">
        <v>6</v>
      </c>
      <c r="X14" s="27">
        <v>0.92879256965944268</v>
      </c>
    </row>
    <row r="15" spans="1:24" ht="15" customHeight="1" x14ac:dyDescent="0.25">
      <c r="B15" s="6"/>
      <c r="C15" s="8"/>
      <c r="D15" s="8" t="s">
        <v>41</v>
      </c>
      <c r="E15" s="38" t="s">
        <v>88</v>
      </c>
      <c r="F15" s="15">
        <v>335</v>
      </c>
      <c r="G15" s="22">
        <v>98</v>
      </c>
      <c r="H15" s="18">
        <v>29.253731343283583</v>
      </c>
      <c r="I15" s="33">
        <v>237</v>
      </c>
      <c r="J15" s="22">
        <v>142</v>
      </c>
      <c r="K15" s="18">
        <v>59.915611814345993</v>
      </c>
      <c r="L15" s="15">
        <v>335</v>
      </c>
      <c r="M15" s="22">
        <v>15</v>
      </c>
      <c r="N15" s="27">
        <v>4.4776119402985071</v>
      </c>
      <c r="O15" s="15">
        <v>335</v>
      </c>
      <c r="P15" s="22">
        <v>4</v>
      </c>
      <c r="Q15" s="28">
        <v>1.1940298507462688</v>
      </c>
      <c r="R15" s="18">
        <v>310</v>
      </c>
      <c r="S15" s="18">
        <v>21</v>
      </c>
      <c r="T15" s="18">
        <v>6.7741935483870979</v>
      </c>
      <c r="U15" s="33">
        <v>17</v>
      </c>
      <c r="V15" s="28">
        <v>5.0746268656716413</v>
      </c>
      <c r="W15" s="33">
        <v>4</v>
      </c>
      <c r="X15" s="27">
        <v>1.1940298507462688</v>
      </c>
    </row>
    <row r="16" spans="1:24" ht="15" customHeight="1" x14ac:dyDescent="0.25">
      <c r="B16" s="6"/>
      <c r="C16" s="8"/>
      <c r="D16" s="8" t="s">
        <v>42</v>
      </c>
      <c r="E16" s="38" t="s">
        <v>89</v>
      </c>
      <c r="F16" s="15">
        <v>400</v>
      </c>
      <c r="G16" s="22">
        <v>106</v>
      </c>
      <c r="H16" s="18">
        <v>26.5</v>
      </c>
      <c r="I16" s="33">
        <v>294</v>
      </c>
      <c r="J16" s="22">
        <v>157</v>
      </c>
      <c r="K16" s="18">
        <v>53.401360544217688</v>
      </c>
      <c r="L16" s="15">
        <v>400</v>
      </c>
      <c r="M16" s="22">
        <v>18</v>
      </c>
      <c r="N16" s="27">
        <v>4.5</v>
      </c>
      <c r="O16" s="15">
        <v>400</v>
      </c>
      <c r="P16" s="22">
        <v>6</v>
      </c>
      <c r="Q16" s="28">
        <v>1.5</v>
      </c>
      <c r="R16" s="18">
        <v>374</v>
      </c>
      <c r="S16" s="18">
        <v>19</v>
      </c>
      <c r="T16" s="18">
        <v>5.0802139037433154</v>
      </c>
      <c r="U16" s="33">
        <v>19</v>
      </c>
      <c r="V16" s="28">
        <v>4.75</v>
      </c>
      <c r="W16" s="33">
        <v>1</v>
      </c>
      <c r="X16" s="27">
        <v>0.25</v>
      </c>
    </row>
    <row r="17" spans="2:24" ht="15" customHeight="1" x14ac:dyDescent="0.25">
      <c r="B17" s="6"/>
      <c r="C17" s="8"/>
      <c r="D17" s="8" t="s">
        <v>43</v>
      </c>
      <c r="E17" s="38" t="s">
        <v>90</v>
      </c>
      <c r="F17" s="15">
        <v>1254</v>
      </c>
      <c r="G17" s="22">
        <v>176</v>
      </c>
      <c r="H17" s="18">
        <v>14.035087719298245</v>
      </c>
      <c r="I17" s="33">
        <v>1078</v>
      </c>
      <c r="J17" s="22">
        <v>450</v>
      </c>
      <c r="K17" s="18">
        <v>41.74397031539889</v>
      </c>
      <c r="L17" s="15">
        <v>1254</v>
      </c>
      <c r="M17" s="22">
        <v>38</v>
      </c>
      <c r="N17" s="27">
        <v>3.0303030303030303</v>
      </c>
      <c r="O17" s="15">
        <v>1254</v>
      </c>
      <c r="P17" s="22">
        <v>11</v>
      </c>
      <c r="Q17" s="28">
        <v>0.8771929824561403</v>
      </c>
      <c r="R17" s="18">
        <v>1144</v>
      </c>
      <c r="S17" s="18">
        <v>59</v>
      </c>
      <c r="T17" s="18">
        <v>5.1573426573426575</v>
      </c>
      <c r="U17" s="33">
        <v>87</v>
      </c>
      <c r="V17" s="28">
        <v>6.937799043062201</v>
      </c>
      <c r="W17" s="33">
        <v>12</v>
      </c>
      <c r="X17" s="27">
        <v>0.9569377990430622</v>
      </c>
    </row>
    <row r="18" spans="2:24" ht="15" customHeight="1" x14ac:dyDescent="0.25">
      <c r="B18" s="6"/>
      <c r="C18" s="8"/>
      <c r="D18" s="8" t="s">
        <v>44</v>
      </c>
      <c r="E18" s="38" t="s">
        <v>91</v>
      </c>
      <c r="F18" s="15">
        <v>461</v>
      </c>
      <c r="G18" s="22">
        <v>163</v>
      </c>
      <c r="H18" s="18">
        <v>35.357917570498913</v>
      </c>
      <c r="I18" s="33">
        <v>298</v>
      </c>
      <c r="J18" s="22">
        <v>191</v>
      </c>
      <c r="K18" s="18">
        <v>64.09395973154362</v>
      </c>
      <c r="L18" s="15">
        <v>461</v>
      </c>
      <c r="M18" s="22">
        <v>24</v>
      </c>
      <c r="N18" s="27">
        <v>5.2060737527114966</v>
      </c>
      <c r="O18" s="15">
        <v>461</v>
      </c>
      <c r="P18" s="22">
        <v>5</v>
      </c>
      <c r="Q18" s="28">
        <v>1.0845986984815619</v>
      </c>
      <c r="R18" s="18">
        <v>415</v>
      </c>
      <c r="S18" s="18">
        <v>24</v>
      </c>
      <c r="T18" s="18">
        <v>5.7831325301204819</v>
      </c>
      <c r="U18" s="33">
        <v>34</v>
      </c>
      <c r="V18" s="28">
        <v>7.3752711496746199</v>
      </c>
      <c r="W18" s="33">
        <v>7</v>
      </c>
      <c r="X18" s="27">
        <v>1.5184381778741864</v>
      </c>
    </row>
    <row r="19" spans="2:24" ht="15" customHeight="1" x14ac:dyDescent="0.25">
      <c r="B19" s="6"/>
      <c r="C19" s="8" t="s">
        <v>45</v>
      </c>
      <c r="D19" s="8" t="s">
        <v>46</v>
      </c>
      <c r="E19" s="38" t="s">
        <v>92</v>
      </c>
      <c r="F19" s="15">
        <v>450</v>
      </c>
      <c r="G19" s="22">
        <v>74</v>
      </c>
      <c r="H19" s="18">
        <v>16.444444444444446</v>
      </c>
      <c r="I19" s="33">
        <v>376</v>
      </c>
      <c r="J19" s="22">
        <v>179</v>
      </c>
      <c r="K19" s="18">
        <v>47.606382978723403</v>
      </c>
      <c r="L19" s="15">
        <v>450</v>
      </c>
      <c r="M19" s="22">
        <v>12</v>
      </c>
      <c r="N19" s="27">
        <v>2.666666666666667</v>
      </c>
      <c r="O19" s="15">
        <v>450</v>
      </c>
      <c r="P19" s="22">
        <v>5</v>
      </c>
      <c r="Q19" s="28">
        <v>1.1111111111111112</v>
      </c>
      <c r="R19" s="18">
        <v>428</v>
      </c>
      <c r="S19" s="18">
        <v>21</v>
      </c>
      <c r="T19" s="18">
        <v>4.9065420560747661</v>
      </c>
      <c r="U19" s="33">
        <v>15</v>
      </c>
      <c r="V19" s="28">
        <v>3.3333333333333335</v>
      </c>
      <c r="W19" s="33">
        <v>2</v>
      </c>
      <c r="X19" s="27">
        <v>0.44444444444444442</v>
      </c>
    </row>
    <row r="20" spans="2:24" ht="15" customHeight="1" x14ac:dyDescent="0.25">
      <c r="B20" s="6"/>
      <c r="C20" s="8"/>
      <c r="D20" s="8" t="s">
        <v>47</v>
      </c>
      <c r="E20" s="38" t="s">
        <v>93</v>
      </c>
      <c r="F20" s="15">
        <v>1050</v>
      </c>
      <c r="G20" s="22">
        <v>182</v>
      </c>
      <c r="H20" s="18">
        <v>17.333333333333336</v>
      </c>
      <c r="I20" s="33">
        <v>868</v>
      </c>
      <c r="J20" s="22">
        <v>357</v>
      </c>
      <c r="K20" s="18">
        <v>41.12903225806452</v>
      </c>
      <c r="L20" s="15">
        <v>1050</v>
      </c>
      <c r="M20" s="22">
        <v>44</v>
      </c>
      <c r="N20" s="27">
        <v>4.1904761904761907</v>
      </c>
      <c r="O20" s="15">
        <v>1050</v>
      </c>
      <c r="P20" s="22">
        <v>14</v>
      </c>
      <c r="Q20" s="28">
        <v>1.3333333333333335</v>
      </c>
      <c r="R20" s="18">
        <v>988</v>
      </c>
      <c r="S20" s="18">
        <v>63</v>
      </c>
      <c r="T20" s="18">
        <v>6.3765182186234819</v>
      </c>
      <c r="U20" s="33">
        <v>42</v>
      </c>
      <c r="V20" s="28">
        <v>4</v>
      </c>
      <c r="W20" s="33">
        <v>6</v>
      </c>
      <c r="X20" s="27">
        <v>0.5714285714285714</v>
      </c>
    </row>
    <row r="21" spans="2:24" ht="15" customHeight="1" x14ac:dyDescent="0.25">
      <c r="B21" s="6"/>
      <c r="C21" s="8"/>
      <c r="D21" s="8" t="s">
        <v>48</v>
      </c>
      <c r="E21" s="38" t="s">
        <v>94</v>
      </c>
      <c r="F21" s="15">
        <v>518</v>
      </c>
      <c r="G21" s="22">
        <v>111</v>
      </c>
      <c r="H21" s="18">
        <v>21.428571428571427</v>
      </c>
      <c r="I21" s="33">
        <v>407</v>
      </c>
      <c r="J21" s="22">
        <v>180</v>
      </c>
      <c r="K21" s="18">
        <v>44.226044226044223</v>
      </c>
      <c r="L21" s="15">
        <v>518</v>
      </c>
      <c r="M21" s="22">
        <v>28</v>
      </c>
      <c r="N21" s="27">
        <v>5.4054054054054053</v>
      </c>
      <c r="O21" s="15">
        <v>518</v>
      </c>
      <c r="P21" s="22">
        <v>19</v>
      </c>
      <c r="Q21" s="28">
        <v>3.6679536679536682</v>
      </c>
      <c r="R21" s="18">
        <v>452</v>
      </c>
      <c r="S21" s="18">
        <v>27</v>
      </c>
      <c r="T21" s="18">
        <v>5.9734513274336285</v>
      </c>
      <c r="U21" s="33">
        <v>42</v>
      </c>
      <c r="V21" s="28">
        <v>8.1081081081081088</v>
      </c>
      <c r="W21" s="33">
        <v>5</v>
      </c>
      <c r="X21" s="27">
        <v>0.96525096525096521</v>
      </c>
    </row>
    <row r="22" spans="2:24" ht="15" customHeight="1" x14ac:dyDescent="0.25">
      <c r="B22" s="6"/>
      <c r="C22" s="8"/>
      <c r="D22" s="8" t="s">
        <v>49</v>
      </c>
      <c r="E22" s="38" t="s">
        <v>95</v>
      </c>
      <c r="F22" s="15">
        <v>582</v>
      </c>
      <c r="G22" s="22">
        <v>115</v>
      </c>
      <c r="H22" s="18">
        <v>19.759450171821307</v>
      </c>
      <c r="I22" s="33">
        <v>467</v>
      </c>
      <c r="J22" s="22">
        <v>240</v>
      </c>
      <c r="K22" s="18">
        <v>51.391862955032117</v>
      </c>
      <c r="L22" s="15">
        <v>582</v>
      </c>
      <c r="M22" s="22">
        <v>17</v>
      </c>
      <c r="N22" s="27">
        <v>2.9209621993127146</v>
      </c>
      <c r="O22" s="15">
        <v>582</v>
      </c>
      <c r="P22" s="22">
        <v>7</v>
      </c>
      <c r="Q22" s="28">
        <v>1.202749140893471</v>
      </c>
      <c r="R22" s="18">
        <v>547</v>
      </c>
      <c r="S22" s="18">
        <v>38</v>
      </c>
      <c r="T22" s="18">
        <v>6.9469835466179157</v>
      </c>
      <c r="U22" s="33">
        <v>22</v>
      </c>
      <c r="V22" s="28">
        <v>3.7800687285223367</v>
      </c>
      <c r="W22" s="33">
        <v>6</v>
      </c>
      <c r="X22" s="27">
        <v>1.0309278350515463</v>
      </c>
    </row>
    <row r="23" spans="2:24" ht="15" customHeight="1" x14ac:dyDescent="0.25">
      <c r="B23" s="6"/>
      <c r="C23" s="8"/>
      <c r="D23" s="8" t="s">
        <v>50</v>
      </c>
      <c r="E23" s="38" t="s">
        <v>96</v>
      </c>
      <c r="F23" s="15">
        <v>24</v>
      </c>
      <c r="G23" s="22">
        <v>6</v>
      </c>
      <c r="H23" s="18">
        <v>25</v>
      </c>
      <c r="I23" s="33">
        <v>18</v>
      </c>
      <c r="J23" s="22">
        <v>12</v>
      </c>
      <c r="K23" s="18">
        <v>66.666666666666657</v>
      </c>
      <c r="L23" s="15">
        <v>24</v>
      </c>
      <c r="M23" s="22">
        <v>1</v>
      </c>
      <c r="N23" s="27">
        <v>4.1666666666666661</v>
      </c>
      <c r="O23" s="15">
        <v>24</v>
      </c>
      <c r="P23" s="22">
        <v>0</v>
      </c>
      <c r="Q23" s="28">
        <v>0</v>
      </c>
      <c r="R23" s="18">
        <v>23</v>
      </c>
      <c r="S23" s="18">
        <v>0</v>
      </c>
      <c r="T23" s="18">
        <v>0</v>
      </c>
      <c r="U23" s="33">
        <v>1</v>
      </c>
      <c r="V23" s="28">
        <v>4.1666666666666661</v>
      </c>
      <c r="W23" s="33">
        <v>0</v>
      </c>
      <c r="X23" s="27">
        <v>0</v>
      </c>
    </row>
    <row r="24" spans="2:24" ht="15" customHeight="1" x14ac:dyDescent="0.25">
      <c r="B24" s="6"/>
      <c r="C24" s="8"/>
      <c r="D24" s="8" t="s">
        <v>51</v>
      </c>
      <c r="E24" s="38" t="s">
        <v>97</v>
      </c>
      <c r="F24" s="15">
        <v>927</v>
      </c>
      <c r="G24" s="22">
        <v>116</v>
      </c>
      <c r="H24" s="18">
        <v>12.513484358144552</v>
      </c>
      <c r="I24" s="33">
        <v>811</v>
      </c>
      <c r="J24" s="22">
        <v>279</v>
      </c>
      <c r="K24" s="18">
        <v>34.401972872996303</v>
      </c>
      <c r="L24" s="15">
        <v>927</v>
      </c>
      <c r="M24" s="22">
        <v>33</v>
      </c>
      <c r="N24" s="27">
        <v>3.5598705501618122</v>
      </c>
      <c r="O24" s="15">
        <v>927</v>
      </c>
      <c r="P24" s="22">
        <v>14</v>
      </c>
      <c r="Q24" s="28">
        <v>1.5102481121898599</v>
      </c>
      <c r="R24" s="18">
        <v>856</v>
      </c>
      <c r="S24" s="18">
        <v>67</v>
      </c>
      <c r="T24" s="18">
        <v>7.8271028037383168</v>
      </c>
      <c r="U24" s="33">
        <v>41</v>
      </c>
      <c r="V24" s="28">
        <v>4.4228694714131604</v>
      </c>
      <c r="W24" s="33">
        <v>16</v>
      </c>
      <c r="X24" s="27">
        <v>1.7259978425026967</v>
      </c>
    </row>
    <row r="25" spans="2:24" ht="15" customHeight="1" x14ac:dyDescent="0.25">
      <c r="B25" s="6"/>
      <c r="C25" s="8"/>
      <c r="D25" s="8" t="s">
        <v>52</v>
      </c>
      <c r="E25" s="38" t="s">
        <v>98</v>
      </c>
      <c r="F25" s="52">
        <v>845</v>
      </c>
      <c r="G25" s="53">
        <v>147</v>
      </c>
      <c r="H25" s="54">
        <v>17.396449704142011</v>
      </c>
      <c r="I25" s="33">
        <v>698</v>
      </c>
      <c r="J25" s="53">
        <v>335</v>
      </c>
      <c r="K25" s="18">
        <v>47.994269340974213</v>
      </c>
      <c r="L25" s="52">
        <v>845</v>
      </c>
      <c r="M25" s="53">
        <v>48</v>
      </c>
      <c r="N25" s="56">
        <v>5.6804733727810648</v>
      </c>
      <c r="O25" s="52">
        <v>845</v>
      </c>
      <c r="P25" s="53">
        <v>29</v>
      </c>
      <c r="Q25" s="57">
        <v>3.4319526627218933</v>
      </c>
      <c r="R25" s="54">
        <v>764</v>
      </c>
      <c r="S25" s="54">
        <v>84</v>
      </c>
      <c r="T25" s="54">
        <v>10.99476439790576</v>
      </c>
      <c r="U25" s="55">
        <v>41</v>
      </c>
      <c r="V25" s="57">
        <v>4.8520710059171597</v>
      </c>
      <c r="W25" s="55">
        <v>11</v>
      </c>
      <c r="X25" s="56">
        <v>1.3017751479289941</v>
      </c>
    </row>
    <row r="26" spans="2:24" ht="15" customHeight="1" x14ac:dyDescent="0.25">
      <c r="B26" s="6"/>
      <c r="C26" s="8"/>
      <c r="D26" s="8" t="s">
        <v>31</v>
      </c>
      <c r="E26" s="38" t="s">
        <v>99</v>
      </c>
      <c r="F26" s="15">
        <v>1396</v>
      </c>
      <c r="G26" s="22">
        <v>171</v>
      </c>
      <c r="H26" s="18">
        <v>12.249283667621777</v>
      </c>
      <c r="I26" s="33">
        <v>1225</v>
      </c>
      <c r="J26" s="22">
        <v>431</v>
      </c>
      <c r="K26" s="18">
        <v>35.183673469387756</v>
      </c>
      <c r="L26" s="15">
        <v>1396</v>
      </c>
      <c r="M26" s="22">
        <v>39</v>
      </c>
      <c r="N26" s="27">
        <v>2.7936962750716332</v>
      </c>
      <c r="O26" s="15">
        <v>1396</v>
      </c>
      <c r="P26" s="22">
        <v>21</v>
      </c>
      <c r="Q26" s="28">
        <v>1.5042979942693409</v>
      </c>
      <c r="R26" s="18">
        <v>1285</v>
      </c>
      <c r="S26" s="18">
        <v>76</v>
      </c>
      <c r="T26" s="18">
        <v>5.9143968871595325</v>
      </c>
      <c r="U26" s="33">
        <v>68</v>
      </c>
      <c r="V26" s="28">
        <v>4.8710601719197708</v>
      </c>
      <c r="W26" s="33">
        <v>22</v>
      </c>
      <c r="X26" s="27">
        <v>1.5759312320916905</v>
      </c>
    </row>
    <row r="27" spans="2:24" ht="15" customHeight="1" x14ac:dyDescent="0.25">
      <c r="B27" s="6"/>
      <c r="C27" s="8"/>
      <c r="D27" s="8" t="s">
        <v>53</v>
      </c>
      <c r="E27" s="38" t="s">
        <v>100</v>
      </c>
      <c r="F27" s="15">
        <v>772</v>
      </c>
      <c r="G27" s="22">
        <v>180</v>
      </c>
      <c r="H27" s="18">
        <v>23.316062176165804</v>
      </c>
      <c r="I27" s="33">
        <v>592</v>
      </c>
      <c r="J27" s="22">
        <v>297</v>
      </c>
      <c r="K27" s="18">
        <v>50.168918918918912</v>
      </c>
      <c r="L27" s="15">
        <v>772</v>
      </c>
      <c r="M27" s="22">
        <v>33</v>
      </c>
      <c r="N27" s="27">
        <v>4.2746113989637307</v>
      </c>
      <c r="O27" s="15">
        <v>772</v>
      </c>
      <c r="P27" s="22">
        <v>6</v>
      </c>
      <c r="Q27" s="28">
        <v>0.77720207253886009</v>
      </c>
      <c r="R27" s="18">
        <v>725</v>
      </c>
      <c r="S27" s="18">
        <v>37</v>
      </c>
      <c r="T27" s="18">
        <v>5.1034482758620694</v>
      </c>
      <c r="U27" s="33">
        <v>31</v>
      </c>
      <c r="V27" s="28">
        <v>4.0155440414507773</v>
      </c>
      <c r="W27" s="33">
        <v>10</v>
      </c>
      <c r="X27" s="27">
        <v>1.2953367875647668</v>
      </c>
    </row>
    <row r="28" spans="2:24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15">
        <v>2056</v>
      </c>
      <c r="G28" s="22">
        <v>275</v>
      </c>
      <c r="H28" s="18">
        <v>13.375486381322958</v>
      </c>
      <c r="I28" s="33">
        <v>1781</v>
      </c>
      <c r="J28" s="22">
        <v>651</v>
      </c>
      <c r="K28" s="18">
        <v>36.552498596294221</v>
      </c>
      <c r="L28" s="15">
        <v>2056</v>
      </c>
      <c r="M28" s="22">
        <v>81</v>
      </c>
      <c r="N28" s="27">
        <v>3.9396887159533072</v>
      </c>
      <c r="O28" s="15">
        <v>2056</v>
      </c>
      <c r="P28" s="22">
        <v>46</v>
      </c>
      <c r="Q28" s="28">
        <v>2.2373540856031129</v>
      </c>
      <c r="R28" s="18">
        <v>1931</v>
      </c>
      <c r="S28" s="18">
        <v>153</v>
      </c>
      <c r="T28" s="18">
        <v>7.9233557742102541</v>
      </c>
      <c r="U28" s="33">
        <v>61</v>
      </c>
      <c r="V28" s="28">
        <v>2.9669260700389102</v>
      </c>
      <c r="W28" s="33">
        <v>18</v>
      </c>
      <c r="X28" s="27">
        <v>0.8754863813229572</v>
      </c>
    </row>
    <row r="29" spans="2:24" ht="15" customHeight="1" x14ac:dyDescent="0.25">
      <c r="B29" s="6"/>
      <c r="C29" s="8"/>
      <c r="D29" s="8" t="s">
        <v>56</v>
      </c>
      <c r="E29" s="38" t="s">
        <v>102</v>
      </c>
      <c r="F29" s="15">
        <v>1583</v>
      </c>
      <c r="G29" s="22">
        <v>229</v>
      </c>
      <c r="H29" s="18">
        <v>14.466203411244472</v>
      </c>
      <c r="I29" s="33">
        <v>1354</v>
      </c>
      <c r="J29" s="22">
        <v>441</v>
      </c>
      <c r="K29" s="18">
        <v>32.570162481536194</v>
      </c>
      <c r="L29" s="15">
        <v>1583</v>
      </c>
      <c r="M29" s="22">
        <v>53</v>
      </c>
      <c r="N29" s="27">
        <v>3.3480732785849656</v>
      </c>
      <c r="O29" s="15">
        <v>1583</v>
      </c>
      <c r="P29" s="22">
        <v>20</v>
      </c>
      <c r="Q29" s="28">
        <v>1.2634238787113077</v>
      </c>
      <c r="R29" s="18">
        <v>1482</v>
      </c>
      <c r="S29" s="18">
        <v>149</v>
      </c>
      <c r="T29" s="18">
        <v>10.053981106612685</v>
      </c>
      <c r="U29" s="33">
        <v>68</v>
      </c>
      <c r="V29" s="28">
        <v>4.2956411876184459</v>
      </c>
      <c r="W29" s="33">
        <v>13</v>
      </c>
      <c r="X29" s="27">
        <v>0.82122552116235004</v>
      </c>
    </row>
    <row r="30" spans="2:24" ht="15" customHeight="1" x14ac:dyDescent="0.25">
      <c r="B30" s="6"/>
      <c r="C30" s="8"/>
      <c r="D30" s="8" t="s">
        <v>107</v>
      </c>
      <c r="E30" s="38" t="s">
        <v>108</v>
      </c>
      <c r="F30" s="15">
        <v>428</v>
      </c>
      <c r="G30" s="22">
        <v>60</v>
      </c>
      <c r="H30" s="18">
        <v>14.018691588785046</v>
      </c>
      <c r="I30" s="33">
        <v>368</v>
      </c>
      <c r="J30" s="22">
        <v>150</v>
      </c>
      <c r="K30" s="18">
        <v>40.760869565217391</v>
      </c>
      <c r="L30" s="15">
        <v>428</v>
      </c>
      <c r="M30" s="22">
        <v>17</v>
      </c>
      <c r="N30" s="27">
        <v>3.9719626168224296</v>
      </c>
      <c r="O30" s="15">
        <v>428</v>
      </c>
      <c r="P30" s="22">
        <v>8</v>
      </c>
      <c r="Q30" s="28">
        <v>1.8691588785046727</v>
      </c>
      <c r="R30" s="18">
        <v>403</v>
      </c>
      <c r="S30" s="18">
        <v>44</v>
      </c>
      <c r="T30" s="18">
        <v>10.918114143920596</v>
      </c>
      <c r="U30" s="33">
        <v>13</v>
      </c>
      <c r="V30" s="28">
        <v>3.0373831775700935</v>
      </c>
      <c r="W30" s="33">
        <v>4</v>
      </c>
      <c r="X30" s="27">
        <v>0.93457943925233633</v>
      </c>
    </row>
    <row r="31" spans="2:24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1171</v>
      </c>
      <c r="G31" s="22">
        <v>266</v>
      </c>
      <c r="H31" s="18">
        <v>22.715627668659266</v>
      </c>
      <c r="I31" s="33">
        <v>905</v>
      </c>
      <c r="J31" s="22">
        <v>442</v>
      </c>
      <c r="K31" s="18">
        <v>48.839779005524861</v>
      </c>
      <c r="L31" s="15">
        <v>1171</v>
      </c>
      <c r="M31" s="22">
        <v>51</v>
      </c>
      <c r="N31" s="27">
        <v>4.3552519214346708</v>
      </c>
      <c r="O31" s="15">
        <v>1171</v>
      </c>
      <c r="P31" s="22">
        <v>26</v>
      </c>
      <c r="Q31" s="28">
        <v>2.2203245089666952</v>
      </c>
      <c r="R31" s="18">
        <v>1078</v>
      </c>
      <c r="S31" s="18">
        <v>61</v>
      </c>
      <c r="T31" s="18">
        <v>5.658627087198516</v>
      </c>
      <c r="U31" s="33">
        <v>54</v>
      </c>
      <c r="V31" s="28">
        <v>4.6114432109308279</v>
      </c>
      <c r="W31" s="33">
        <v>13</v>
      </c>
      <c r="X31" s="27">
        <v>1.1101622544833476</v>
      </c>
    </row>
    <row r="32" spans="2:24" ht="15" customHeight="1" x14ac:dyDescent="0.25">
      <c r="B32" s="6"/>
      <c r="C32" s="8"/>
      <c r="D32" s="8" t="s">
        <v>57</v>
      </c>
      <c r="E32" s="38" t="s">
        <v>104</v>
      </c>
      <c r="F32" s="15">
        <v>270</v>
      </c>
      <c r="G32" s="22">
        <v>50</v>
      </c>
      <c r="H32" s="18">
        <v>18.518518518518519</v>
      </c>
      <c r="I32" s="33">
        <v>220</v>
      </c>
      <c r="J32" s="22">
        <v>109</v>
      </c>
      <c r="K32" s="18">
        <v>49.545454545454547</v>
      </c>
      <c r="L32" s="15">
        <v>270</v>
      </c>
      <c r="M32" s="22">
        <v>6</v>
      </c>
      <c r="N32" s="27">
        <v>2.2222222222222223</v>
      </c>
      <c r="O32" s="15">
        <v>270</v>
      </c>
      <c r="P32" s="22">
        <v>3</v>
      </c>
      <c r="Q32" s="28">
        <v>1.1111111111111112</v>
      </c>
      <c r="R32" s="18">
        <v>250</v>
      </c>
      <c r="S32" s="18">
        <v>17</v>
      </c>
      <c r="T32" s="18">
        <v>6.8000000000000007</v>
      </c>
      <c r="U32" s="33">
        <v>14</v>
      </c>
      <c r="V32" s="28">
        <v>5.1851851851851851</v>
      </c>
      <c r="W32" s="33">
        <v>3</v>
      </c>
      <c r="X32" s="27">
        <v>1.1111111111111112</v>
      </c>
    </row>
    <row r="33" spans="2:24" ht="15" customHeight="1" x14ac:dyDescent="0.25">
      <c r="B33" s="6"/>
      <c r="C33" s="8"/>
      <c r="D33" s="8" t="s">
        <v>59</v>
      </c>
      <c r="E33" s="38" t="s">
        <v>105</v>
      </c>
      <c r="F33" s="15">
        <v>410</v>
      </c>
      <c r="G33" s="22">
        <v>71</v>
      </c>
      <c r="H33" s="18">
        <v>17.317073170731707</v>
      </c>
      <c r="I33" s="33">
        <v>339</v>
      </c>
      <c r="J33" s="22">
        <v>169</v>
      </c>
      <c r="K33" s="18">
        <v>49.852507374631266</v>
      </c>
      <c r="L33" s="15">
        <v>410</v>
      </c>
      <c r="M33" s="22">
        <v>7</v>
      </c>
      <c r="N33" s="27">
        <v>1.7073170731707319</v>
      </c>
      <c r="O33" s="15">
        <v>410</v>
      </c>
      <c r="P33" s="22">
        <v>3</v>
      </c>
      <c r="Q33" s="28">
        <v>0.73170731707317083</v>
      </c>
      <c r="R33" s="18">
        <v>392</v>
      </c>
      <c r="S33" s="18">
        <v>26</v>
      </c>
      <c r="T33" s="18">
        <v>6.6326530612244898</v>
      </c>
      <c r="U33" s="33">
        <v>12</v>
      </c>
      <c r="V33" s="28">
        <v>2.9268292682926833</v>
      </c>
      <c r="W33" s="33">
        <v>3</v>
      </c>
      <c r="X33" s="27">
        <v>0.73170731707317083</v>
      </c>
    </row>
    <row r="34" spans="2:24" ht="15" customHeight="1" x14ac:dyDescent="0.25">
      <c r="B34" s="6"/>
      <c r="C34" s="8"/>
      <c r="D34" s="8" t="s">
        <v>60</v>
      </c>
      <c r="E34" s="38" t="s">
        <v>106</v>
      </c>
      <c r="F34" s="15">
        <v>305</v>
      </c>
      <c r="G34" s="22">
        <v>66</v>
      </c>
      <c r="H34" s="18">
        <v>21.639344262295083</v>
      </c>
      <c r="I34" s="33">
        <v>239</v>
      </c>
      <c r="J34" s="22">
        <v>103</v>
      </c>
      <c r="K34" s="18">
        <v>43.096234309623433</v>
      </c>
      <c r="L34" s="15">
        <v>305</v>
      </c>
      <c r="M34" s="22">
        <v>15</v>
      </c>
      <c r="N34" s="27">
        <v>4.918032786885246</v>
      </c>
      <c r="O34" s="15">
        <v>305</v>
      </c>
      <c r="P34" s="22">
        <v>5</v>
      </c>
      <c r="Q34" s="28">
        <v>1.639344262295082</v>
      </c>
      <c r="R34" s="18">
        <v>283</v>
      </c>
      <c r="S34" s="18">
        <v>18</v>
      </c>
      <c r="T34" s="18">
        <v>6.3604240282685502</v>
      </c>
      <c r="U34" s="33">
        <v>14</v>
      </c>
      <c r="V34" s="28">
        <v>4.5901639344262293</v>
      </c>
      <c r="W34" s="33">
        <v>3</v>
      </c>
      <c r="X34" s="27">
        <v>0.98360655737704927</v>
      </c>
    </row>
    <row r="35" spans="2:24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130</v>
      </c>
      <c r="G35" s="22">
        <v>21</v>
      </c>
      <c r="H35" s="18">
        <v>16.153846153846153</v>
      </c>
      <c r="I35" s="33">
        <v>109</v>
      </c>
      <c r="J35" s="22">
        <v>41</v>
      </c>
      <c r="K35" s="18">
        <v>37.61467889908257</v>
      </c>
      <c r="L35" s="15">
        <v>130</v>
      </c>
      <c r="M35" s="22">
        <v>2</v>
      </c>
      <c r="N35" s="27">
        <v>1.5384615384615385</v>
      </c>
      <c r="O35" s="15">
        <v>130</v>
      </c>
      <c r="P35" s="22">
        <v>1</v>
      </c>
      <c r="Q35" s="28">
        <v>0.76923076923076927</v>
      </c>
      <c r="R35" s="18">
        <v>108</v>
      </c>
      <c r="S35" s="18">
        <v>6</v>
      </c>
      <c r="T35" s="18">
        <v>5.5555555555555554</v>
      </c>
      <c r="U35" s="33">
        <v>18</v>
      </c>
      <c r="V35" s="28">
        <v>13.846153846153847</v>
      </c>
      <c r="W35" s="33">
        <v>3</v>
      </c>
      <c r="X35" s="27">
        <v>2.3076923076923079</v>
      </c>
    </row>
    <row r="36" spans="2:24" ht="15" customHeight="1" x14ac:dyDescent="0.25">
      <c r="B36" s="6"/>
      <c r="C36" s="8"/>
      <c r="D36" s="8" t="s">
        <v>62</v>
      </c>
      <c r="E36" s="38" t="s">
        <v>69</v>
      </c>
      <c r="F36" s="15">
        <v>491</v>
      </c>
      <c r="G36" s="22">
        <v>108</v>
      </c>
      <c r="H36" s="18">
        <v>21.995926680244398</v>
      </c>
      <c r="I36" s="33">
        <v>383</v>
      </c>
      <c r="J36" s="22">
        <v>177</v>
      </c>
      <c r="K36" s="18">
        <v>46.214099216710181</v>
      </c>
      <c r="L36" s="15">
        <v>491</v>
      </c>
      <c r="M36" s="22">
        <v>34</v>
      </c>
      <c r="N36" s="27">
        <v>6.9246435845213856</v>
      </c>
      <c r="O36" s="15">
        <v>491</v>
      </c>
      <c r="P36" s="22">
        <v>11</v>
      </c>
      <c r="Q36" s="28">
        <v>2.2403258655804481</v>
      </c>
      <c r="R36" s="18">
        <v>449</v>
      </c>
      <c r="S36" s="18">
        <v>32</v>
      </c>
      <c r="T36" s="18">
        <v>7.1269487750556788</v>
      </c>
      <c r="U36" s="33">
        <v>25</v>
      </c>
      <c r="V36" s="28">
        <v>5.0916496945010188</v>
      </c>
      <c r="W36" s="33">
        <v>6</v>
      </c>
      <c r="X36" s="27">
        <v>1.2219959266802443</v>
      </c>
    </row>
    <row r="37" spans="2:24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711</v>
      </c>
      <c r="G37" s="22">
        <v>70</v>
      </c>
      <c r="H37" s="18">
        <v>9.8452883263009845</v>
      </c>
      <c r="I37" s="33">
        <v>641</v>
      </c>
      <c r="J37" s="22">
        <v>178</v>
      </c>
      <c r="K37" s="18">
        <v>27.769110764430575</v>
      </c>
      <c r="L37" s="15">
        <v>711</v>
      </c>
      <c r="M37" s="22">
        <v>24</v>
      </c>
      <c r="N37" s="27">
        <v>3.3755274261603372</v>
      </c>
      <c r="O37" s="15">
        <v>711</v>
      </c>
      <c r="P37" s="22">
        <v>10</v>
      </c>
      <c r="Q37" s="28">
        <v>1.4064697609001406</v>
      </c>
      <c r="R37" s="18">
        <v>657</v>
      </c>
      <c r="S37" s="18">
        <v>44</v>
      </c>
      <c r="T37" s="18">
        <v>6.6971080669710803</v>
      </c>
      <c r="U37" s="33">
        <v>38</v>
      </c>
      <c r="V37" s="28">
        <v>5.3445850914205346</v>
      </c>
      <c r="W37" s="33">
        <v>6</v>
      </c>
      <c r="X37" s="27">
        <v>0.8438818565400843</v>
      </c>
    </row>
    <row r="38" spans="2:24" ht="15" customHeight="1" x14ac:dyDescent="0.25">
      <c r="B38" s="6"/>
      <c r="C38" s="8"/>
      <c r="D38" s="8" t="s">
        <v>65</v>
      </c>
      <c r="E38" s="38" t="s">
        <v>71</v>
      </c>
      <c r="F38" s="15">
        <v>3882</v>
      </c>
      <c r="G38" s="22">
        <v>981</v>
      </c>
      <c r="H38" s="18">
        <v>25.270479134466772</v>
      </c>
      <c r="I38" s="33">
        <v>2901</v>
      </c>
      <c r="J38" s="22">
        <v>1173</v>
      </c>
      <c r="K38" s="18">
        <v>40.434332988624611</v>
      </c>
      <c r="L38" s="15">
        <v>3882</v>
      </c>
      <c r="M38" s="22">
        <v>305</v>
      </c>
      <c r="N38" s="27">
        <v>7.8567748583204535</v>
      </c>
      <c r="O38" s="15">
        <v>3882</v>
      </c>
      <c r="P38" s="22">
        <v>85</v>
      </c>
      <c r="Q38" s="28">
        <v>2.1895929933024214</v>
      </c>
      <c r="R38" s="18">
        <v>3579</v>
      </c>
      <c r="S38" s="18">
        <v>339</v>
      </c>
      <c r="T38" s="18">
        <v>9.4719195305951374</v>
      </c>
      <c r="U38" s="33">
        <v>166</v>
      </c>
      <c r="V38" s="28">
        <v>4.2761463163317881</v>
      </c>
      <c r="W38" s="33">
        <v>52</v>
      </c>
      <c r="X38" s="27">
        <v>1.3395157135497167</v>
      </c>
    </row>
    <row r="39" spans="2:24" ht="15" customHeight="1" thickBot="1" x14ac:dyDescent="0.3">
      <c r="B39" s="6"/>
      <c r="C39" s="8"/>
      <c r="D39" s="8" t="s">
        <v>66</v>
      </c>
      <c r="E39" s="38" t="s">
        <v>72</v>
      </c>
      <c r="F39" s="15">
        <v>2912</v>
      </c>
      <c r="G39" s="22">
        <v>1332</v>
      </c>
      <c r="H39" s="18">
        <v>45.741758241758241</v>
      </c>
      <c r="I39" s="33">
        <v>1580</v>
      </c>
      <c r="J39" s="22">
        <v>918</v>
      </c>
      <c r="K39" s="18">
        <v>58.101265822784811</v>
      </c>
      <c r="L39" s="15">
        <v>2912</v>
      </c>
      <c r="M39" s="22">
        <v>464</v>
      </c>
      <c r="N39" s="27">
        <v>15.934065934065933</v>
      </c>
      <c r="O39" s="15">
        <v>2912</v>
      </c>
      <c r="P39" s="22">
        <v>87</v>
      </c>
      <c r="Q39" s="28">
        <v>2.9876373626373627</v>
      </c>
      <c r="R39" s="18">
        <v>2700</v>
      </c>
      <c r="S39" s="18">
        <v>298</v>
      </c>
      <c r="T39" s="18">
        <v>11.037037037037036</v>
      </c>
      <c r="U39" s="33">
        <v>98</v>
      </c>
      <c r="V39" s="28">
        <v>3.3653846153846154</v>
      </c>
      <c r="W39" s="33">
        <v>27</v>
      </c>
      <c r="X39" s="27">
        <v>0.92719780219780223</v>
      </c>
    </row>
    <row r="40" spans="2:24" ht="15" customHeight="1" thickBot="1" x14ac:dyDescent="0.3">
      <c r="B40" s="79" t="s">
        <v>80</v>
      </c>
      <c r="C40" s="80"/>
      <c r="D40" s="80"/>
      <c r="E40" s="81"/>
      <c r="F40" s="16">
        <f>SUM(F8:F39)</f>
        <v>34184</v>
      </c>
      <c r="G40" s="24">
        <f>SUM(G8:G39)</f>
        <v>6574</v>
      </c>
      <c r="H40" s="20">
        <f>G40/F40*100</f>
        <v>19.231219283875497</v>
      </c>
      <c r="I40" s="34">
        <f>SUM(I8:I39)</f>
        <v>27610</v>
      </c>
      <c r="J40" s="34">
        <f>SUM(J8:J39)</f>
        <v>11458</v>
      </c>
      <c r="K40" s="20">
        <f>J40/I40*100</f>
        <v>41.499456718580227</v>
      </c>
      <c r="L40" s="16">
        <f>SUM(L8:L39)</f>
        <v>34184</v>
      </c>
      <c r="M40" s="24">
        <f>SUM(M8:M39)</f>
        <v>1829</v>
      </c>
      <c r="N40" s="30">
        <f>M40/L40*100</f>
        <v>5.3504563538497543</v>
      </c>
      <c r="O40" s="16">
        <f>SUM(O8:O39)</f>
        <v>34184</v>
      </c>
      <c r="P40" s="24">
        <f>SUM(P8:P39)</f>
        <v>622</v>
      </c>
      <c r="Q40" s="31">
        <f>P40/O40*100</f>
        <v>1.8195647086356188</v>
      </c>
      <c r="R40" s="20">
        <f>SUM(R8:R39)</f>
        <v>31778</v>
      </c>
      <c r="S40" s="24">
        <f>SUM(S8:S39)</f>
        <v>2538</v>
      </c>
      <c r="T40" s="31">
        <f>S40/R40*100</f>
        <v>7.9866574359619857</v>
      </c>
      <c r="U40" s="34">
        <f>SUM(U8:U39)</f>
        <v>1456</v>
      </c>
      <c r="V40" s="31">
        <f>U40/O40*100</f>
        <v>4.2593025977065295</v>
      </c>
      <c r="W40" s="34">
        <f>SUM(W8:W39)</f>
        <v>328</v>
      </c>
      <c r="X40" s="30">
        <f>W40/O40*100</f>
        <v>0.95951322256026206</v>
      </c>
    </row>
    <row r="41" spans="2:24" ht="15" customHeight="1" x14ac:dyDescent="0.25">
      <c r="B41" s="3" t="s">
        <v>78</v>
      </c>
      <c r="C41" s="3"/>
      <c r="D41" s="3"/>
      <c r="E41" s="3"/>
      <c r="F41" s="3"/>
    </row>
    <row r="42" spans="2:24" ht="15" customHeight="1" x14ac:dyDescent="0.25">
      <c r="B42" s="3" t="s">
        <v>5</v>
      </c>
      <c r="C42" s="3"/>
      <c r="D42" s="3"/>
      <c r="E42" s="3"/>
      <c r="F42" s="3"/>
    </row>
    <row r="43" spans="2:24" ht="15" customHeight="1" x14ac:dyDescent="0.25">
      <c r="B43" s="3" t="s">
        <v>17</v>
      </c>
      <c r="C43" s="3"/>
      <c r="D43" s="3"/>
      <c r="E43" s="3"/>
      <c r="F43" s="3"/>
    </row>
    <row r="44" spans="2:24" ht="15" customHeight="1" x14ac:dyDescent="0.25">
      <c r="B44" s="3" t="s">
        <v>22</v>
      </c>
      <c r="C44" s="3"/>
      <c r="D44" s="3"/>
      <c r="E44" s="3"/>
      <c r="F44" s="3"/>
    </row>
    <row r="45" spans="2:24" ht="15" customHeight="1" x14ac:dyDescent="0.25">
      <c r="B45" s="3" t="s">
        <v>73</v>
      </c>
    </row>
    <row r="46" spans="2:24" ht="15" customHeight="1" x14ac:dyDescent="0.25">
      <c r="B46" s="3"/>
    </row>
  </sheetData>
  <mergeCells count="22">
    <mergeCell ref="O6:O7"/>
    <mergeCell ref="P6:Q6"/>
    <mergeCell ref="J6:K6"/>
    <mergeCell ref="I6:I7"/>
    <mergeCell ref="S6:T6"/>
    <mergeCell ref="R6:R7"/>
    <mergeCell ref="B40:E40"/>
    <mergeCell ref="G6:H6"/>
    <mergeCell ref="L6:L7"/>
    <mergeCell ref="M6:N6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A1:N43"/>
  <sheetViews>
    <sheetView showGridLines="0" workbookViewId="0">
      <selection activeCell="J6" sqref="J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3" t="s">
        <v>112</v>
      </c>
      <c r="C2" s="73"/>
      <c r="D2" s="73"/>
      <c r="E2" s="73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4" t="str">
        <f>INICIO!C$8</f>
        <v>PERIODO: ENERO - DICIEMBRE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customHeight="1" thickBot="1" x14ac:dyDescent="0.3"/>
    <row r="5" spans="1:14" ht="15" customHeight="1" thickBot="1" x14ac:dyDescent="0.3">
      <c r="B5" s="72" t="s">
        <v>0</v>
      </c>
      <c r="C5" s="72" t="s">
        <v>6</v>
      </c>
      <c r="D5" s="83" t="s">
        <v>7</v>
      </c>
      <c r="E5" s="72" t="s">
        <v>8</v>
      </c>
      <c r="F5" s="71" t="s">
        <v>11</v>
      </c>
      <c r="G5" s="71" t="s">
        <v>9</v>
      </c>
      <c r="H5" s="71"/>
      <c r="I5" s="76" t="s">
        <v>18</v>
      </c>
      <c r="J5" s="71"/>
      <c r="K5" s="71" t="s">
        <v>19</v>
      </c>
      <c r="L5" s="71"/>
      <c r="M5" s="71" t="s">
        <v>20</v>
      </c>
      <c r="N5" s="71"/>
    </row>
    <row r="6" spans="1:14" ht="15" customHeight="1" thickBot="1" x14ac:dyDescent="0.3">
      <c r="B6" s="72"/>
      <c r="C6" s="72"/>
      <c r="D6" s="83"/>
      <c r="E6" s="72"/>
      <c r="F6" s="71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1722</v>
      </c>
      <c r="G7" s="23">
        <v>561</v>
      </c>
      <c r="H7" s="29">
        <v>32.578397212543557</v>
      </c>
      <c r="I7" s="23">
        <v>372</v>
      </c>
      <c r="J7" s="19">
        <v>21.602787456445995</v>
      </c>
      <c r="K7" s="32">
        <v>187</v>
      </c>
      <c r="L7" s="26">
        <v>10.859465737514517</v>
      </c>
      <c r="M7" s="23">
        <v>2</v>
      </c>
      <c r="N7" s="29">
        <v>0.11614401858304298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37</v>
      </c>
      <c r="G8" s="22">
        <v>29</v>
      </c>
      <c r="H8" s="27">
        <v>78.378378378378386</v>
      </c>
      <c r="I8" s="22">
        <v>14</v>
      </c>
      <c r="J8" s="18">
        <v>37.837837837837839</v>
      </c>
      <c r="K8" s="33">
        <v>15</v>
      </c>
      <c r="L8" s="28">
        <v>40.54054054054054</v>
      </c>
      <c r="M8" s="22">
        <v>0</v>
      </c>
      <c r="N8" s="27">
        <v>0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230</v>
      </c>
      <c r="G9" s="22">
        <v>53</v>
      </c>
      <c r="H9" s="27">
        <v>23.043478260869563</v>
      </c>
      <c r="I9" s="22">
        <v>33</v>
      </c>
      <c r="J9" s="18">
        <v>14.347826086956522</v>
      </c>
      <c r="K9" s="33">
        <v>20</v>
      </c>
      <c r="L9" s="28">
        <v>8.695652173913043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52">
        <v>19</v>
      </c>
      <c r="G10" s="53">
        <v>6</v>
      </c>
      <c r="H10" s="56">
        <v>31.578947368421051</v>
      </c>
      <c r="I10" s="53">
        <v>5</v>
      </c>
      <c r="J10" s="54">
        <v>26.315789473684209</v>
      </c>
      <c r="K10" s="55">
        <v>1</v>
      </c>
      <c r="L10" s="57">
        <v>5.2631578947368416</v>
      </c>
      <c r="M10" s="53">
        <v>0</v>
      </c>
      <c r="N10" s="56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534</v>
      </c>
      <c r="G11" s="22">
        <v>87</v>
      </c>
      <c r="H11" s="27">
        <v>16.292134831460675</v>
      </c>
      <c r="I11" s="22">
        <v>65</v>
      </c>
      <c r="J11" s="18">
        <v>12.172284644194757</v>
      </c>
      <c r="K11" s="33">
        <v>21</v>
      </c>
      <c r="L11" s="28">
        <v>3.9325842696629212</v>
      </c>
      <c r="M11" s="22">
        <v>1</v>
      </c>
      <c r="N11" s="27">
        <v>0.18726591760299627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432</v>
      </c>
      <c r="G12" s="22">
        <v>35</v>
      </c>
      <c r="H12" s="27">
        <v>8.1018518518518512</v>
      </c>
      <c r="I12" s="22">
        <v>23</v>
      </c>
      <c r="J12" s="18">
        <v>5.3240740740740744</v>
      </c>
      <c r="K12" s="33">
        <v>12</v>
      </c>
      <c r="L12" s="28">
        <v>2.7777777777777777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107</v>
      </c>
      <c r="G13" s="53">
        <v>38</v>
      </c>
      <c r="H13" s="56">
        <v>35.514018691588788</v>
      </c>
      <c r="I13" s="53">
        <v>26</v>
      </c>
      <c r="J13" s="54">
        <v>24.299065420560748</v>
      </c>
      <c r="K13" s="55">
        <v>12</v>
      </c>
      <c r="L13" s="57">
        <v>11.214953271028037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44</v>
      </c>
      <c r="G14" s="53">
        <v>32</v>
      </c>
      <c r="H14" s="56">
        <v>72.727272727272734</v>
      </c>
      <c r="I14" s="53">
        <v>14</v>
      </c>
      <c r="J14" s="54">
        <v>31.818181818181817</v>
      </c>
      <c r="K14" s="55">
        <v>18</v>
      </c>
      <c r="L14" s="57">
        <v>40.909090909090914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66</v>
      </c>
      <c r="G15" s="53">
        <v>34</v>
      </c>
      <c r="H15" s="56">
        <v>51.515151515151516</v>
      </c>
      <c r="I15" s="53">
        <v>21</v>
      </c>
      <c r="J15" s="54">
        <v>31.818181818181817</v>
      </c>
      <c r="K15" s="55">
        <v>13</v>
      </c>
      <c r="L15" s="57">
        <v>19.696969696969695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284</v>
      </c>
      <c r="G16" s="53">
        <v>18</v>
      </c>
      <c r="H16" s="56">
        <v>6.3380281690140841</v>
      </c>
      <c r="I16" s="53">
        <v>14</v>
      </c>
      <c r="J16" s="54">
        <v>4.929577464788732</v>
      </c>
      <c r="K16" s="55">
        <v>4</v>
      </c>
      <c r="L16" s="57">
        <v>1.4084507042253522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78</v>
      </c>
      <c r="G17" s="22">
        <v>57</v>
      </c>
      <c r="H17" s="27">
        <v>73.076923076923066</v>
      </c>
      <c r="I17" s="22">
        <v>31</v>
      </c>
      <c r="J17" s="18">
        <v>39.743589743589745</v>
      </c>
      <c r="K17" s="33">
        <v>26</v>
      </c>
      <c r="L17" s="28">
        <v>33.333333333333329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58</v>
      </c>
      <c r="G18" s="22">
        <v>20</v>
      </c>
      <c r="H18" s="27">
        <v>34.482758620689651</v>
      </c>
      <c r="I18" s="22">
        <v>9</v>
      </c>
      <c r="J18" s="18">
        <v>15.517241379310345</v>
      </c>
      <c r="K18" s="33">
        <v>11</v>
      </c>
      <c r="L18" s="28">
        <v>18.96551724137931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155</v>
      </c>
      <c r="G19" s="53">
        <v>121</v>
      </c>
      <c r="H19" s="56">
        <v>78.064516129032256</v>
      </c>
      <c r="I19" s="53">
        <v>22</v>
      </c>
      <c r="J19" s="54">
        <v>14.193548387096774</v>
      </c>
      <c r="K19" s="55">
        <v>99</v>
      </c>
      <c r="L19" s="57">
        <v>63.87096774193548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255</v>
      </c>
      <c r="G20" s="53">
        <v>64</v>
      </c>
      <c r="H20" s="56">
        <v>25.098039215686278</v>
      </c>
      <c r="I20" s="53">
        <v>57</v>
      </c>
      <c r="J20" s="54">
        <v>22.352941176470591</v>
      </c>
      <c r="K20" s="55">
        <v>7</v>
      </c>
      <c r="L20" s="57">
        <v>2.7450980392156863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124</v>
      </c>
      <c r="G21" s="53">
        <v>90</v>
      </c>
      <c r="H21" s="56">
        <v>72.580645161290334</v>
      </c>
      <c r="I21" s="53">
        <v>31</v>
      </c>
      <c r="J21" s="54">
        <v>25</v>
      </c>
      <c r="K21" s="55">
        <v>59</v>
      </c>
      <c r="L21" s="57">
        <v>47.580645161290327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7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15">
        <v>260</v>
      </c>
      <c r="G23" s="22">
        <v>63</v>
      </c>
      <c r="H23" s="27">
        <v>24.23076923076923</v>
      </c>
      <c r="I23" s="22">
        <v>57</v>
      </c>
      <c r="J23" s="18">
        <v>21.923076923076923</v>
      </c>
      <c r="K23" s="33">
        <v>6</v>
      </c>
      <c r="L23" s="28">
        <v>2.3076923076923079</v>
      </c>
      <c r="M23" s="22">
        <v>0</v>
      </c>
      <c r="N23" s="27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15">
        <v>257</v>
      </c>
      <c r="G24" s="22">
        <v>73</v>
      </c>
      <c r="H24" s="27">
        <v>28.404669260700388</v>
      </c>
      <c r="I24" s="22">
        <v>64</v>
      </c>
      <c r="J24" s="18">
        <v>24.902723735408561</v>
      </c>
      <c r="K24" s="33">
        <v>9</v>
      </c>
      <c r="L24" s="28">
        <v>3.5019455252918288</v>
      </c>
      <c r="M24" s="22">
        <v>0</v>
      </c>
      <c r="N24" s="27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352</v>
      </c>
      <c r="G25" s="53">
        <v>27</v>
      </c>
      <c r="H25" s="56">
        <v>7.6704545454545459</v>
      </c>
      <c r="I25" s="53">
        <v>23</v>
      </c>
      <c r="J25" s="54">
        <v>6.5340909090909092</v>
      </c>
      <c r="K25" s="55">
        <v>4</v>
      </c>
      <c r="L25" s="57">
        <v>1.1363636363636365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359</v>
      </c>
      <c r="G26" s="53">
        <v>126</v>
      </c>
      <c r="H26" s="56">
        <v>35.097493036211702</v>
      </c>
      <c r="I26" s="53">
        <v>80</v>
      </c>
      <c r="J26" s="54">
        <v>22.284122562674096</v>
      </c>
      <c r="K26" s="55">
        <v>46</v>
      </c>
      <c r="L26" s="57">
        <v>12.813370473537605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384</v>
      </c>
      <c r="G27" s="53">
        <v>112</v>
      </c>
      <c r="H27" s="56">
        <v>29.166666666666664</v>
      </c>
      <c r="I27" s="53">
        <v>82</v>
      </c>
      <c r="J27" s="54">
        <v>21.354166666666664</v>
      </c>
      <c r="K27" s="55">
        <v>28</v>
      </c>
      <c r="L27" s="57">
        <v>7.291666666666667</v>
      </c>
      <c r="M27" s="53">
        <v>2</v>
      </c>
      <c r="N27" s="56">
        <v>0.52083333333333326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15">
        <v>291</v>
      </c>
      <c r="G28" s="22">
        <v>124</v>
      </c>
      <c r="H28" s="27">
        <v>42.611683848797249</v>
      </c>
      <c r="I28" s="22">
        <v>97</v>
      </c>
      <c r="J28" s="18">
        <v>33.333333333333329</v>
      </c>
      <c r="K28" s="33">
        <v>27</v>
      </c>
      <c r="L28" s="28">
        <v>9.2783505154639183</v>
      </c>
      <c r="M28" s="22">
        <v>0</v>
      </c>
      <c r="N28" s="27">
        <v>0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60">
        <v>11</v>
      </c>
      <c r="G29" s="61">
        <v>11</v>
      </c>
      <c r="H29" s="62">
        <v>100</v>
      </c>
      <c r="I29" s="61">
        <v>1</v>
      </c>
      <c r="J29" s="63">
        <v>9.0909090909090917</v>
      </c>
      <c r="K29" s="64">
        <v>10</v>
      </c>
      <c r="L29" s="65">
        <v>90.909090909090907</v>
      </c>
      <c r="M29" s="61">
        <v>0</v>
      </c>
      <c r="N29" s="62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200</v>
      </c>
      <c r="G30" s="53">
        <v>85</v>
      </c>
      <c r="H30" s="56">
        <v>42.5</v>
      </c>
      <c r="I30" s="53">
        <v>55</v>
      </c>
      <c r="J30" s="54">
        <v>27.500000000000004</v>
      </c>
      <c r="K30" s="55">
        <v>30</v>
      </c>
      <c r="L30" s="57">
        <v>15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26</v>
      </c>
      <c r="G31" s="53">
        <v>13</v>
      </c>
      <c r="H31" s="56">
        <v>50</v>
      </c>
      <c r="I31" s="53">
        <v>12</v>
      </c>
      <c r="J31" s="54">
        <v>46.153846153846153</v>
      </c>
      <c r="K31" s="55">
        <v>1</v>
      </c>
      <c r="L31" s="57">
        <v>3.8461538461538463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15">
        <v>75</v>
      </c>
      <c r="G32" s="22">
        <v>15</v>
      </c>
      <c r="H32" s="27">
        <v>20</v>
      </c>
      <c r="I32" s="22">
        <v>7</v>
      </c>
      <c r="J32" s="18">
        <v>9.3333333333333339</v>
      </c>
      <c r="K32" s="33">
        <v>8</v>
      </c>
      <c r="L32" s="28">
        <v>10.666666666666668</v>
      </c>
      <c r="M32" s="22">
        <v>0</v>
      </c>
      <c r="N32" s="27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38</v>
      </c>
      <c r="G33" s="53">
        <v>8</v>
      </c>
      <c r="H33" s="56">
        <v>21.052631578947366</v>
      </c>
      <c r="I33" s="53">
        <v>4</v>
      </c>
      <c r="J33" s="54">
        <v>10.526315789473683</v>
      </c>
      <c r="K33" s="55">
        <v>4</v>
      </c>
      <c r="L33" s="57">
        <v>10.526315789473683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101</v>
      </c>
      <c r="G34" s="53">
        <v>78</v>
      </c>
      <c r="H34" s="56">
        <v>77.227722772277232</v>
      </c>
      <c r="I34" s="53">
        <v>41</v>
      </c>
      <c r="J34" s="54">
        <v>40.594059405940598</v>
      </c>
      <c r="K34" s="55">
        <v>36</v>
      </c>
      <c r="L34" s="57">
        <v>35.64356435643564</v>
      </c>
      <c r="M34" s="53">
        <v>1</v>
      </c>
      <c r="N34" s="56">
        <v>0.99009900990099009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86</v>
      </c>
      <c r="G35" s="53">
        <v>24</v>
      </c>
      <c r="H35" s="56">
        <v>27.906976744186046</v>
      </c>
      <c r="I35" s="53">
        <v>19</v>
      </c>
      <c r="J35" s="54">
        <v>22.093023255813954</v>
      </c>
      <c r="K35" s="55">
        <v>5</v>
      </c>
      <c r="L35" s="57">
        <v>5.8139534883720927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723</v>
      </c>
      <c r="G36" s="53">
        <v>167</v>
      </c>
      <c r="H36" s="56">
        <v>23.09820193637621</v>
      </c>
      <c r="I36" s="53">
        <v>155</v>
      </c>
      <c r="J36" s="54">
        <v>21.43845089903181</v>
      </c>
      <c r="K36" s="55">
        <v>12</v>
      </c>
      <c r="L36" s="57">
        <v>1.6597510373443984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2030</v>
      </c>
      <c r="G37" s="53">
        <v>528</v>
      </c>
      <c r="H37" s="56">
        <v>26.009852216748769</v>
      </c>
      <c r="I37" s="53">
        <v>430</v>
      </c>
      <c r="J37" s="54">
        <v>21.182266009852217</v>
      </c>
      <c r="K37" s="55">
        <v>97</v>
      </c>
      <c r="L37" s="57">
        <v>4.7783251231527091</v>
      </c>
      <c r="M37" s="53">
        <v>1</v>
      </c>
      <c r="N37" s="56">
        <v>4.926108374384236E-2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15">
        <v>1371</v>
      </c>
      <c r="G38" s="22">
        <v>438</v>
      </c>
      <c r="H38" s="27">
        <v>31.947483588621441</v>
      </c>
      <c r="I38" s="22">
        <v>354</v>
      </c>
      <c r="J38" s="18">
        <v>25.820568927789932</v>
      </c>
      <c r="K38" s="33">
        <v>84</v>
      </c>
      <c r="L38" s="28">
        <v>6.1269146608315097</v>
      </c>
      <c r="M38" s="22">
        <v>0</v>
      </c>
      <c r="N38" s="27">
        <v>0</v>
      </c>
    </row>
    <row r="39" spans="2:14" ht="15" customHeight="1" thickBot="1" x14ac:dyDescent="0.3">
      <c r="B39" s="79" t="s">
        <v>80</v>
      </c>
      <c r="C39" s="80"/>
      <c r="D39" s="80"/>
      <c r="E39" s="81"/>
      <c r="F39" s="16">
        <f>SUM(F7:F38)</f>
        <v>10716</v>
      </c>
      <c r="G39" s="24">
        <f>SUM(G7:G38)</f>
        <v>3137</v>
      </c>
      <c r="H39" s="30">
        <f>G39/F39*100</f>
        <v>29.27398282941396</v>
      </c>
      <c r="I39" s="24">
        <f>SUM(I7:I38)</f>
        <v>2218</v>
      </c>
      <c r="J39" s="20">
        <f>I39/F39*100</f>
        <v>20.698021649869354</v>
      </c>
      <c r="K39" s="34">
        <f>SUM(K7:K38)</f>
        <v>912</v>
      </c>
      <c r="L39" s="31">
        <f>K39/F39*100</f>
        <v>8.5106382978723403</v>
      </c>
      <c r="M39" s="24">
        <f>SUM(M7:M38)</f>
        <v>7</v>
      </c>
      <c r="N39" s="30">
        <f>M39/F39*100</f>
        <v>6.532288167226577E-2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A1:N43"/>
  <sheetViews>
    <sheetView showGridLines="0" topLeftCell="A4" workbookViewId="0">
      <selection activeCell="B2" sqref="B2:N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3" t="s">
        <v>111</v>
      </c>
      <c r="C2" s="73"/>
      <c r="D2" s="73"/>
      <c r="E2" s="73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4" t="str">
        <f>INICIO!C$8</f>
        <v>PERIODO: ENERO - DICIEMBRE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customHeight="1" thickBot="1" x14ac:dyDescent="0.3"/>
    <row r="5" spans="1:14" ht="15" customHeight="1" thickBot="1" x14ac:dyDescent="0.3">
      <c r="B5" s="72" t="s">
        <v>0</v>
      </c>
      <c r="C5" s="72" t="s">
        <v>6</v>
      </c>
      <c r="D5" s="83" t="s">
        <v>7</v>
      </c>
      <c r="E5" s="72" t="s">
        <v>8</v>
      </c>
      <c r="F5" s="71" t="s">
        <v>11</v>
      </c>
      <c r="G5" s="71" t="s">
        <v>9</v>
      </c>
      <c r="H5" s="71"/>
      <c r="I5" s="76" t="s">
        <v>18</v>
      </c>
      <c r="J5" s="71"/>
      <c r="K5" s="71" t="s">
        <v>19</v>
      </c>
      <c r="L5" s="71"/>
      <c r="M5" s="71" t="s">
        <v>20</v>
      </c>
      <c r="N5" s="71"/>
    </row>
    <row r="6" spans="1:14" ht="15" customHeight="1" thickBot="1" x14ac:dyDescent="0.3">
      <c r="B6" s="72"/>
      <c r="C6" s="72"/>
      <c r="D6" s="83"/>
      <c r="E6" s="72"/>
      <c r="F6" s="71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2490</v>
      </c>
      <c r="G7" s="23">
        <v>703</v>
      </c>
      <c r="H7" s="29">
        <v>28.23293172690763</v>
      </c>
      <c r="I7" s="23">
        <v>473</v>
      </c>
      <c r="J7" s="19">
        <v>18.99598393574297</v>
      </c>
      <c r="K7" s="32">
        <v>228</v>
      </c>
      <c r="L7" s="26">
        <v>9.1566265060240966</v>
      </c>
      <c r="M7" s="23">
        <v>2</v>
      </c>
      <c r="N7" s="29">
        <v>8.0321285140562249E-2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58</v>
      </c>
      <c r="G8" s="22">
        <v>37</v>
      </c>
      <c r="H8" s="27">
        <v>63.793103448275858</v>
      </c>
      <c r="I8" s="22">
        <v>20</v>
      </c>
      <c r="J8" s="18">
        <v>34.482758620689658</v>
      </c>
      <c r="K8" s="33">
        <v>17</v>
      </c>
      <c r="L8" s="28">
        <v>29.310344827586203</v>
      </c>
      <c r="M8" s="22">
        <v>0</v>
      </c>
      <c r="N8" s="27">
        <v>0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323</v>
      </c>
      <c r="G9" s="22">
        <v>65</v>
      </c>
      <c r="H9" s="27">
        <v>20.123839009287927</v>
      </c>
      <c r="I9" s="22">
        <v>44</v>
      </c>
      <c r="J9" s="18">
        <v>13.622291021671826</v>
      </c>
      <c r="K9" s="33">
        <v>21</v>
      </c>
      <c r="L9" s="28">
        <v>6.5015479876160995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15">
        <v>32</v>
      </c>
      <c r="G10" s="22">
        <v>9</v>
      </c>
      <c r="H10" s="27">
        <v>28.125</v>
      </c>
      <c r="I10" s="22">
        <v>8</v>
      </c>
      <c r="J10" s="18">
        <v>25</v>
      </c>
      <c r="K10" s="33">
        <v>1</v>
      </c>
      <c r="L10" s="28">
        <v>3.125</v>
      </c>
      <c r="M10" s="22">
        <v>0</v>
      </c>
      <c r="N10" s="27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825</v>
      </c>
      <c r="G11" s="22">
        <v>98</v>
      </c>
      <c r="H11" s="27">
        <v>11.878787878787879</v>
      </c>
      <c r="I11" s="22">
        <v>72</v>
      </c>
      <c r="J11" s="18">
        <v>8.7272727272727284</v>
      </c>
      <c r="K11" s="33">
        <v>25</v>
      </c>
      <c r="L11" s="28">
        <v>3.0303030303030303</v>
      </c>
      <c r="M11" s="22">
        <v>1</v>
      </c>
      <c r="N11" s="27">
        <v>0.12121212121212122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590</v>
      </c>
      <c r="G12" s="22">
        <v>39</v>
      </c>
      <c r="H12" s="27">
        <v>6.6101694915254239</v>
      </c>
      <c r="I12" s="22">
        <v>27</v>
      </c>
      <c r="J12" s="18">
        <v>4.5762711864406782</v>
      </c>
      <c r="K12" s="33">
        <v>12</v>
      </c>
      <c r="L12" s="28">
        <v>2.0338983050847457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185</v>
      </c>
      <c r="G13" s="53">
        <v>46</v>
      </c>
      <c r="H13" s="56">
        <v>24.864864864864867</v>
      </c>
      <c r="I13" s="53">
        <v>33</v>
      </c>
      <c r="J13" s="54">
        <v>17.837837837837839</v>
      </c>
      <c r="K13" s="55">
        <v>13</v>
      </c>
      <c r="L13" s="57">
        <v>7.0270270270270272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94</v>
      </c>
      <c r="G14" s="53">
        <v>49</v>
      </c>
      <c r="H14" s="56">
        <v>52.12765957446809</v>
      </c>
      <c r="I14" s="53">
        <v>27</v>
      </c>
      <c r="J14" s="54">
        <v>28.723404255319153</v>
      </c>
      <c r="K14" s="55">
        <v>22</v>
      </c>
      <c r="L14" s="57">
        <v>23.404255319148938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130</v>
      </c>
      <c r="G15" s="53">
        <v>57</v>
      </c>
      <c r="H15" s="56">
        <v>43.84615384615384</v>
      </c>
      <c r="I15" s="53">
        <v>43</v>
      </c>
      <c r="J15" s="54">
        <v>33.076923076923073</v>
      </c>
      <c r="K15" s="55">
        <v>14</v>
      </c>
      <c r="L15" s="57">
        <v>10.76923076923077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528</v>
      </c>
      <c r="G16" s="53">
        <v>22</v>
      </c>
      <c r="H16" s="56">
        <v>4.166666666666667</v>
      </c>
      <c r="I16" s="53">
        <v>17</v>
      </c>
      <c r="J16" s="54">
        <v>3.2196969696969697</v>
      </c>
      <c r="K16" s="55">
        <v>5</v>
      </c>
      <c r="L16" s="57">
        <v>0.94696969696969702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123</v>
      </c>
      <c r="G17" s="22">
        <v>81</v>
      </c>
      <c r="H17" s="27">
        <v>65.853658536585371</v>
      </c>
      <c r="I17" s="22">
        <v>47</v>
      </c>
      <c r="J17" s="18">
        <v>38.211382113821138</v>
      </c>
      <c r="K17" s="33">
        <v>34</v>
      </c>
      <c r="L17" s="28">
        <v>27.64227642276423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103</v>
      </c>
      <c r="G18" s="22">
        <v>32</v>
      </c>
      <c r="H18" s="27">
        <v>31.067961165048544</v>
      </c>
      <c r="I18" s="22">
        <v>19</v>
      </c>
      <c r="J18" s="18">
        <v>18.446601941747574</v>
      </c>
      <c r="K18" s="33">
        <v>13</v>
      </c>
      <c r="L18" s="28">
        <v>12.621359223300971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277</v>
      </c>
      <c r="G19" s="53">
        <v>192</v>
      </c>
      <c r="H19" s="56">
        <v>69.314079422382676</v>
      </c>
      <c r="I19" s="53">
        <v>49</v>
      </c>
      <c r="J19" s="54">
        <v>17.689530685920577</v>
      </c>
      <c r="K19" s="55">
        <v>142</v>
      </c>
      <c r="L19" s="57">
        <v>51.263537906137181</v>
      </c>
      <c r="M19" s="53">
        <v>1</v>
      </c>
      <c r="N19" s="56">
        <v>0.36101083032490977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409</v>
      </c>
      <c r="G20" s="53">
        <v>80</v>
      </c>
      <c r="H20" s="56">
        <v>19.559902200488999</v>
      </c>
      <c r="I20" s="53">
        <v>72</v>
      </c>
      <c r="J20" s="54">
        <v>17.603911980440099</v>
      </c>
      <c r="K20" s="55">
        <v>8</v>
      </c>
      <c r="L20" s="57">
        <v>1.9559902200488997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258</v>
      </c>
      <c r="G21" s="53">
        <v>178</v>
      </c>
      <c r="H21" s="56">
        <v>68.992248062015506</v>
      </c>
      <c r="I21" s="53">
        <v>63</v>
      </c>
      <c r="J21" s="54">
        <v>24.418604651162788</v>
      </c>
      <c r="K21" s="55">
        <v>115</v>
      </c>
      <c r="L21" s="57">
        <v>44.573643410852718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17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52">
        <v>400</v>
      </c>
      <c r="G23" s="53">
        <v>81</v>
      </c>
      <c r="H23" s="56">
        <v>20.25</v>
      </c>
      <c r="I23" s="53">
        <v>72</v>
      </c>
      <c r="J23" s="54">
        <v>18</v>
      </c>
      <c r="K23" s="55">
        <v>9</v>
      </c>
      <c r="L23" s="57">
        <v>2.25</v>
      </c>
      <c r="M23" s="53">
        <v>0</v>
      </c>
      <c r="N23" s="56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52">
        <v>407</v>
      </c>
      <c r="G24" s="53">
        <v>93</v>
      </c>
      <c r="H24" s="56">
        <v>22.850122850122847</v>
      </c>
      <c r="I24" s="53">
        <v>83</v>
      </c>
      <c r="J24" s="54">
        <v>20.393120393120391</v>
      </c>
      <c r="K24" s="55">
        <v>10</v>
      </c>
      <c r="L24" s="57">
        <v>2.4570024570024569</v>
      </c>
      <c r="M24" s="53">
        <v>0</v>
      </c>
      <c r="N24" s="56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630</v>
      </c>
      <c r="G25" s="53">
        <v>37</v>
      </c>
      <c r="H25" s="56">
        <v>5.8730158730158726</v>
      </c>
      <c r="I25" s="53">
        <v>32</v>
      </c>
      <c r="J25" s="54">
        <v>5.0793650793650791</v>
      </c>
      <c r="K25" s="55">
        <v>5</v>
      </c>
      <c r="L25" s="57">
        <v>0.79365079365079361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556</v>
      </c>
      <c r="G26" s="53">
        <v>169</v>
      </c>
      <c r="H26" s="56">
        <v>30.39568345323741</v>
      </c>
      <c r="I26" s="53">
        <v>107</v>
      </c>
      <c r="J26" s="54">
        <v>19.244604316546763</v>
      </c>
      <c r="K26" s="55">
        <v>62</v>
      </c>
      <c r="L26" s="57">
        <v>11.151079136690647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666</v>
      </c>
      <c r="G27" s="53">
        <v>137</v>
      </c>
      <c r="H27" s="56">
        <v>20.57057057057057</v>
      </c>
      <c r="I27" s="53">
        <v>106</v>
      </c>
      <c r="J27" s="54">
        <v>15.915915915915916</v>
      </c>
      <c r="K27" s="55">
        <v>29</v>
      </c>
      <c r="L27" s="57">
        <v>4.3543543543543537</v>
      </c>
      <c r="M27" s="53">
        <v>2</v>
      </c>
      <c r="N27" s="56">
        <v>0.3003003003003003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52">
        <v>384</v>
      </c>
      <c r="G28" s="53">
        <v>141</v>
      </c>
      <c r="H28" s="56">
        <v>36.71875</v>
      </c>
      <c r="I28" s="53">
        <v>112</v>
      </c>
      <c r="J28" s="54">
        <v>29.166666666666668</v>
      </c>
      <c r="K28" s="55">
        <v>29</v>
      </c>
      <c r="L28" s="57">
        <v>7.552083333333333</v>
      </c>
      <c r="M28" s="53">
        <v>0</v>
      </c>
      <c r="N28" s="56">
        <v>0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52">
        <v>23</v>
      </c>
      <c r="G29" s="53">
        <v>22</v>
      </c>
      <c r="H29" s="56">
        <v>95.652173913043484</v>
      </c>
      <c r="I29" s="53">
        <v>2</v>
      </c>
      <c r="J29" s="54">
        <v>8.695652173913043</v>
      </c>
      <c r="K29" s="55">
        <v>20</v>
      </c>
      <c r="L29" s="57">
        <v>86.956521739130437</v>
      </c>
      <c r="M29" s="53">
        <v>0</v>
      </c>
      <c r="N29" s="56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322</v>
      </c>
      <c r="G30" s="53">
        <v>108</v>
      </c>
      <c r="H30" s="56">
        <v>33.540372670807457</v>
      </c>
      <c r="I30" s="53">
        <v>72</v>
      </c>
      <c r="J30" s="54">
        <v>22.36024844720497</v>
      </c>
      <c r="K30" s="55">
        <v>36</v>
      </c>
      <c r="L30" s="57">
        <v>11.180124223602485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48</v>
      </c>
      <c r="G31" s="53">
        <v>22</v>
      </c>
      <c r="H31" s="56">
        <v>45.833333333333336</v>
      </c>
      <c r="I31" s="53">
        <v>20</v>
      </c>
      <c r="J31" s="54">
        <v>41.666666666666671</v>
      </c>
      <c r="K31" s="55">
        <v>2</v>
      </c>
      <c r="L31" s="57">
        <v>4.1666666666666661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52">
        <v>117</v>
      </c>
      <c r="G32" s="53">
        <v>18</v>
      </c>
      <c r="H32" s="56">
        <v>15.384615384615385</v>
      </c>
      <c r="I32" s="53">
        <v>10</v>
      </c>
      <c r="J32" s="54">
        <v>8.5470085470085468</v>
      </c>
      <c r="K32" s="55">
        <v>8</v>
      </c>
      <c r="L32" s="57">
        <v>6.8376068376068382</v>
      </c>
      <c r="M32" s="53">
        <v>0</v>
      </c>
      <c r="N32" s="56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67</v>
      </c>
      <c r="G33" s="53">
        <v>11</v>
      </c>
      <c r="H33" s="56">
        <v>16.417910447761194</v>
      </c>
      <c r="I33" s="53">
        <v>4</v>
      </c>
      <c r="J33" s="54">
        <v>5.9701492537313428</v>
      </c>
      <c r="K33" s="55">
        <v>6</v>
      </c>
      <c r="L33" s="57">
        <v>8.9552238805970141</v>
      </c>
      <c r="M33" s="53">
        <v>1</v>
      </c>
      <c r="N33" s="56">
        <v>1.4925373134328357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163</v>
      </c>
      <c r="G34" s="53">
        <v>128</v>
      </c>
      <c r="H34" s="56">
        <v>78.527607361963177</v>
      </c>
      <c r="I34" s="53">
        <v>67</v>
      </c>
      <c r="J34" s="54">
        <v>41.104294478527606</v>
      </c>
      <c r="K34" s="55">
        <v>60</v>
      </c>
      <c r="L34" s="57">
        <v>36.809815950920246</v>
      </c>
      <c r="M34" s="53">
        <v>1</v>
      </c>
      <c r="N34" s="56">
        <v>0.61349693251533743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170</v>
      </c>
      <c r="G35" s="53">
        <v>39</v>
      </c>
      <c r="H35" s="56">
        <v>22.941176470588236</v>
      </c>
      <c r="I35" s="53">
        <v>32</v>
      </c>
      <c r="J35" s="54">
        <v>18.823529411764707</v>
      </c>
      <c r="K35" s="55">
        <v>7</v>
      </c>
      <c r="L35" s="57">
        <v>4.117647058823529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1079</v>
      </c>
      <c r="G36" s="53">
        <v>205</v>
      </c>
      <c r="H36" s="56">
        <v>18.999073215940687</v>
      </c>
      <c r="I36" s="53">
        <v>189</v>
      </c>
      <c r="J36" s="54">
        <v>17.516218721037998</v>
      </c>
      <c r="K36" s="55">
        <v>16</v>
      </c>
      <c r="L36" s="57">
        <v>1.4828544949026876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2945</v>
      </c>
      <c r="G37" s="53">
        <v>707</v>
      </c>
      <c r="H37" s="56">
        <v>24.006791171477079</v>
      </c>
      <c r="I37" s="53">
        <v>592</v>
      </c>
      <c r="J37" s="54">
        <v>20.101867572156195</v>
      </c>
      <c r="K37" s="55">
        <v>114</v>
      </c>
      <c r="L37" s="57">
        <v>3.870967741935484</v>
      </c>
      <c r="M37" s="53">
        <v>1</v>
      </c>
      <c r="N37" s="56">
        <v>3.3955857385398983E-2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52">
        <v>1932</v>
      </c>
      <c r="G38" s="53">
        <v>525</v>
      </c>
      <c r="H38" s="56">
        <v>27.173913043478262</v>
      </c>
      <c r="I38" s="53">
        <v>430</v>
      </c>
      <c r="J38" s="54">
        <v>22.25672877846791</v>
      </c>
      <c r="K38" s="55">
        <v>95</v>
      </c>
      <c r="L38" s="57">
        <v>4.9171842650103521</v>
      </c>
      <c r="M38" s="53">
        <v>0</v>
      </c>
      <c r="N38" s="56">
        <v>0</v>
      </c>
    </row>
    <row r="39" spans="2:14" ht="15" customHeight="1" thickBot="1" x14ac:dyDescent="0.3">
      <c r="B39" s="79" t="s">
        <v>80</v>
      </c>
      <c r="C39" s="80"/>
      <c r="D39" s="80"/>
      <c r="E39" s="81"/>
      <c r="F39" s="16">
        <f>SUM(F7:F38)</f>
        <v>16351</v>
      </c>
      <c r="G39" s="24">
        <f>SUM(G7:G38)</f>
        <v>4131</v>
      </c>
      <c r="H39" s="30">
        <f>G39/F39*100</f>
        <v>25.264509815913399</v>
      </c>
      <c r="I39" s="24">
        <f>SUM(I7:I38)</f>
        <v>2944</v>
      </c>
      <c r="J39" s="20">
        <f>I39/F39*100</f>
        <v>18.005014983793043</v>
      </c>
      <c r="K39" s="34">
        <f>SUM(K7:K38)</f>
        <v>1178</v>
      </c>
      <c r="L39" s="31">
        <f>K39/F39*100</f>
        <v>7.2044523270747964</v>
      </c>
      <c r="M39" s="24">
        <f>SUM(M7:M38)</f>
        <v>9</v>
      </c>
      <c r="N39" s="30">
        <f>M39/F39*100</f>
        <v>5.5042505045562962E-2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2022-05-26T01:57:44Z</dcterms:modified>
</cp:coreProperties>
</file>