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42.HIS 2022\06.JUN\REPORTES_06\"/>
    </mc:Choice>
  </mc:AlternateContent>
  <xr:revisionPtr revIDLastSave="0" documentId="13_ncr:1_{19D778AB-01B4-46D6-A7D7-53A37FD690F1}" xr6:coauthVersionLast="47" xr6:coauthVersionMax="47" xr10:uidLastSave="{00000000-0000-0000-0000-000000000000}"/>
  <bookViews>
    <workbookView xWindow="810" yWindow="-120" windowWidth="28110" windowHeight="16440" tabRatio="767" xr2:uid="{00000000-000D-0000-FFFF-FFFF00000000}"/>
  </bookViews>
  <sheets>
    <sheet name="INICIO" sheetId="29" r:id="rId1"/>
    <sheet name="EN 0-35m x DISTRITO" sheetId="22" r:id="rId2"/>
    <sheet name="EN 0-59m x DISTRITO" sheetId="25" r:id="rId3"/>
    <sheet name="Anemia 6-35m x DISTRITO" sheetId="8" r:id="rId4"/>
    <sheet name="Anemia 6-59m x DISTRITO" sheetId="28" r:id="rId5"/>
  </sheets>
  <definedNames>
    <definedName name="_xlnm._FilterDatabase" localSheetId="3" hidden="1">'Anemia 6-35m x DISTRITO'!$E$7:$N$38</definedName>
    <definedName name="_xlnm._FilterDatabase" localSheetId="4" hidden="1">'Anemia 6-59m x DISTRITO'!$F$7:$N$43</definedName>
    <definedName name="_xlnm._FilterDatabase" localSheetId="1" hidden="1">'EN 0-35m x DISTRITO'!$E$8:$X$46</definedName>
    <definedName name="_xlnm._FilterDatabase" localSheetId="2" hidden="1">'EN 0-59m x DISTRITO'!$E$8:$X$46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8" l="1"/>
  <c r="G39" i="8"/>
  <c r="I39" i="8"/>
  <c r="K39" i="8"/>
  <c r="M39" i="8"/>
  <c r="N39" i="8" l="1"/>
  <c r="L39" i="8"/>
  <c r="J39" i="8"/>
  <c r="H39" i="8"/>
  <c r="B3" i="28"/>
  <c r="B3" i="8"/>
  <c r="M39" i="28" l="1"/>
  <c r="K39" i="28"/>
  <c r="I39" i="28"/>
  <c r="G39" i="28"/>
  <c r="F39" i="28"/>
  <c r="H39" i="28" l="1"/>
  <c r="J39" i="28"/>
  <c r="L39" i="28"/>
  <c r="N39" i="28"/>
</calcChain>
</file>

<file path=xl/sharedStrings.xml><?xml version="1.0" encoding="utf-8"?>
<sst xmlns="http://schemas.openxmlformats.org/spreadsheetml/2006/main" count="437" uniqueCount="115">
  <si>
    <t>DEPARTAMENTO</t>
  </si>
  <si>
    <t>N° DE CASOS</t>
  </si>
  <si>
    <t>%</t>
  </si>
  <si>
    <t>SOBREPESO</t>
  </si>
  <si>
    <t>OBESIDAD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</si>
  <si>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</si>
  <si>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</si>
  <si>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</si>
  <si>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</si>
  <si>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</si>
  <si>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</si>
  <si>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</si>
  <si>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</si>
  <si>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</si>
  <si>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</si>
  <si>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</si>
  <si>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</si>
  <si>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>1,2,3 Indicadores Nitricionales según OMS.</t>
  </si>
  <si>
    <t>ANEMIA LEVE</t>
  </si>
  <si>
    <t>ANEMIA MODERADA</t>
  </si>
  <si>
    <t>ANEMIA SEVERA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</si>
  <si>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</si>
  <si>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</si>
  <si>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</si>
  <si>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</si>
  <si>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</si>
  <si>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</si>
  <si>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AYACUCHO</t>
  </si>
  <si>
    <t>CUSCO</t>
  </si>
  <si>
    <t>HUANCAVELICA</t>
  </si>
  <si>
    <t>JUNIN</t>
  </si>
  <si>
    <t>SANTA ROSA</t>
  </si>
  <si>
    <t>PARIAHUANCA</t>
  </si>
  <si>
    <t>COLCABAMBA</t>
  </si>
  <si>
    <t>HUAMANGA</t>
  </si>
  <si>
    <t>HUANTA</t>
  </si>
  <si>
    <t>AYAHUANCO</t>
  </si>
  <si>
    <t>CANAYRE</t>
  </si>
  <si>
    <t>CHACA</t>
  </si>
  <si>
    <t>LLOCHEGUA</t>
  </si>
  <si>
    <t>LURICOCHA</t>
  </si>
  <si>
    <t>PUCACOLPA</t>
  </si>
  <si>
    <t>SANTILLANA</t>
  </si>
  <si>
    <t>SIVIA</t>
  </si>
  <si>
    <t>UCHURACCAY</t>
  </si>
  <si>
    <t>LA MAR</t>
  </si>
  <si>
    <t>ANCHIHUAY</t>
  </si>
  <si>
    <t>ANCO</t>
  </si>
  <si>
    <t>AYNA</t>
  </si>
  <si>
    <t>CHUNGUI</t>
  </si>
  <si>
    <t>ORONCCOY</t>
  </si>
  <si>
    <t>SAMUGARI</t>
  </si>
  <si>
    <t>SAN MIGUEL</t>
  </si>
  <si>
    <t>TAMBO</t>
  </si>
  <si>
    <t>LA CONVENCION</t>
  </si>
  <si>
    <t>KIMBIRI</t>
  </si>
  <si>
    <t>PICHARI</t>
  </si>
  <si>
    <t>HUACHOCOLPA</t>
  </si>
  <si>
    <t>TAYACAJA</t>
  </si>
  <si>
    <t>SURCUBAMBA</t>
  </si>
  <si>
    <t>TINTAY PUNCU</t>
  </si>
  <si>
    <t>HUANCAYO</t>
  </si>
  <si>
    <t>SANTO DOMINGO DE ACOBAMBA</t>
  </si>
  <si>
    <t>SATIPO</t>
  </si>
  <si>
    <t>MAZAMARI</t>
  </si>
  <si>
    <t>PANGOA</t>
  </si>
  <si>
    <t>RIO TAMBO</t>
  </si>
  <si>
    <t>SISTEMA DE INFORMACIÓN DEL ESTADO NUTRICIONAL</t>
  </si>
  <si>
    <t>120124</t>
  </si>
  <si>
    <t>120135</t>
  </si>
  <si>
    <t>120604</t>
  </si>
  <si>
    <t>120606</t>
  </si>
  <si>
    <t>120608</t>
  </si>
  <si>
    <t>(SD) Distritos sin registro de niños.</t>
  </si>
  <si>
    <t>ESTADO NUTRICIONAL EN NIÑOS MENORES DE 3 AÑOS SEGÚN DEPARTAMENTO/PROVINCIA/DISTRITO DEL ESTABLECIMIENTO DE SALUD</t>
  </si>
  <si>
    <t>ESTADO NUTRICIONAL EN NIÑOS MENORES DE 5 AÑOS SEGÚN DEPARTAMENTO/PROVINCIA/DISTRITO DEL ESTABLECIMIENTO DE SALUD</t>
  </si>
  <si>
    <t>ANEMIA EN NIÑOS ENTRE 6 A 35 MESES SEGÚN DEPARTAMENTO/PROVINCIA/DISTRITO DEL ESTABLECIMIENTO DE SALUD</t>
  </si>
  <si>
    <t>ANEMIA EN NIÑOS ENTRE 6 A 59 MESES SEGÚN DEPARTAMENTO/PROVINCIA/DISTRITO DEL ESTABLECIMIENTO DE SALUD</t>
  </si>
  <si>
    <t>VRAEM: INDICADORES NUTRICIONALES EN NIÑOS MENORES DE 3 Y 5 AÑOS</t>
  </si>
  <si>
    <t>VRAEM</t>
  </si>
  <si>
    <t>50101</t>
  </si>
  <si>
    <t>50402</t>
  </si>
  <si>
    <t>50409</t>
  </si>
  <si>
    <t>50412</t>
  </si>
  <si>
    <t>50401</t>
  </si>
  <si>
    <t>50408</t>
  </si>
  <si>
    <t>50405</t>
  </si>
  <si>
    <t>50411</t>
  </si>
  <si>
    <t>50406</t>
  </si>
  <si>
    <t>50407</t>
  </si>
  <si>
    <t>50410</t>
  </si>
  <si>
    <t>50510</t>
  </si>
  <si>
    <t>50502</t>
  </si>
  <si>
    <t>50503</t>
  </si>
  <si>
    <t>50505</t>
  </si>
  <si>
    <t>50511</t>
  </si>
  <si>
    <t>50509</t>
  </si>
  <si>
    <t>50501</t>
  </si>
  <si>
    <t>50507</t>
  </si>
  <si>
    <t>50508</t>
  </si>
  <si>
    <t>80907</t>
  </si>
  <si>
    <t>80910</t>
  </si>
  <si>
    <t>90705</t>
  </si>
  <si>
    <t>90707</t>
  </si>
  <si>
    <t>90717</t>
  </si>
  <si>
    <t>90718</t>
  </si>
  <si>
    <t>VILCABAMBA</t>
  </si>
  <si>
    <t>80909</t>
  </si>
  <si>
    <t xml:space="preserve">
CUADRO N°01
VRAEM: ESTADO NUTRICIONAL EN NIÑOS MENORES DE 3 AÑOS QUE ACCEDIERON A LOS ESTABLECIMIENTOS DE SALUD POR INDICADORES ANTROPOMÉTRICOS, SEGÚN DEPARTAMENTO, PROVINCIA Y DISTRITO DEL ESTABLECIMIENTO DE SALUD</t>
  </si>
  <si>
    <t xml:space="preserve">
CUADRO N°02
VRAEM: ESTADO NUTRICIONAL EN NIÑOS MENORES DE 5 AÑOS QUE ACCEDIERON A LOS ESTABLECIMIENTOS DE SALUD POR INDICADORES ANTROPOMÉTRICOS, SEGÚN DEPARTAMENTO, PROVINCIA Y DISTRITO DEL ESTABLECIMIENTO DE SALUD</t>
  </si>
  <si>
    <t xml:space="preserve">
CUADRO N°04
VRAEM: ANEMIA EN NIÑOS ENTRE 6 A 59 MESES QUE ACCEDIERON A LOS ESTABLECIMIENTOS DE SALUD, SEGÚN DEPARTAMENTO, PROVINCIA Y DISTRITO DEL ESTABLECIMIENTO DE SALUD</t>
  </si>
  <si>
    <t xml:space="preserve">
CUADRO N°03
VRAEM: ANEMIA EN NIÑOS ENTRE 6 A 35 MESES QUE ACCEDIERON A LOS ESTABLECIMIENTOS DE SALUD, SEGÚN DEPARTAMENTO, PROVINCIA Y DISTRITO DEL ESTABLECIMIENTO DE SALUD</t>
  </si>
  <si>
    <t>RIESGO DE D. AGUDA</t>
  </si>
  <si>
    <t>Fuente: Sistema de Información SIEN - HIS, 2022.</t>
  </si>
  <si>
    <t>PERIODO: ENERO A JUNIO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</si>
</sst>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sz val="8"/>
      <name val="Calibri"/>
      <family val="2"/>
      <scheme val="minor"/>
    </font>
    <font>
      <i/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</borders>
  <cellStyleXfs count="11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7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166" fontId="2" fillId="0" borderId="18" xfId="1" applyNumberFormat="1" applyFont="1" applyFill="1" applyBorder="1" applyAlignment="1">
      <alignment horizontal="center" vertical="center"/>
    </xf>
    <xf numFmtId="166" fontId="2" fillId="0" borderId="19" xfId="1" applyNumberFormat="1" applyFont="1" applyFill="1" applyBorder="1" applyAlignment="1">
      <alignment horizontal="center" vertical="center"/>
    </xf>
    <xf numFmtId="166" fontId="7" fillId="3" borderId="21" xfId="1" applyNumberFormat="1" applyFont="1" applyFill="1" applyBorder="1" applyAlignment="1">
      <alignment horizontal="center" vertical="center"/>
    </xf>
    <xf numFmtId="165" fontId="2" fillId="0" borderId="22" xfId="1" applyNumberFormat="1" applyFont="1" applyFill="1" applyBorder="1" applyAlignment="1">
      <alignment horizontal="center" vertical="center"/>
    </xf>
    <xf numFmtId="165" fontId="2" fillId="0" borderId="16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2" fillId="0" borderId="22" xfId="1" applyNumberFormat="1" applyFont="1" applyFill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2" fillId="0" borderId="11" xfId="1" applyNumberFormat="1" applyFont="1" applyFill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15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0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4" xfId="1" applyNumberFormat="1" applyFont="1" applyFill="1" applyBorder="1" applyAlignment="1">
      <alignment horizontal="center" vertical="center"/>
    </xf>
    <xf numFmtId="166" fontId="7" fillId="3" borderId="9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4" xfId="0" applyBorder="1"/>
    <xf numFmtId="0" fontId="11" fillId="0" borderId="25" xfId="0" applyFont="1" applyBorder="1" applyAlignment="1">
      <alignment vertical="center"/>
    </xf>
    <xf numFmtId="0" fontId="11" fillId="0" borderId="26" xfId="0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28" xfId="0" applyFont="1" applyBorder="1" applyAlignment="1">
      <alignment vertical="center"/>
    </xf>
    <xf numFmtId="0" fontId="11" fillId="0" borderId="27" xfId="0" applyFont="1" applyBorder="1" applyAlignment="1">
      <alignment horizontal="center" vertical="center"/>
    </xf>
    <xf numFmtId="0" fontId="11" fillId="0" borderId="29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15" fillId="5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166" fontId="2" fillId="0" borderId="19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6" xfId="1" applyNumberFormat="1" applyFont="1" applyFill="1" applyBorder="1" applyAlignment="1">
      <alignment horizontal="right" vertical="center"/>
    </xf>
    <xf numFmtId="166" fontId="2" fillId="0" borderId="14" xfId="1" applyNumberFormat="1" applyFont="1" applyFill="1" applyBorder="1" applyAlignment="1">
      <alignment horizontal="right" vertical="center"/>
    </xf>
    <xf numFmtId="165" fontId="2" fillId="0" borderId="15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166" fontId="17" fillId="0" borderId="19" xfId="1" applyNumberFormat="1" applyFont="1" applyFill="1" applyBorder="1" applyAlignment="1">
      <alignment horizontal="right" vertical="center"/>
    </xf>
    <xf numFmtId="166" fontId="17" fillId="0" borderId="16" xfId="1" applyNumberFormat="1" applyFont="1" applyFill="1" applyBorder="1" applyAlignment="1">
      <alignment horizontal="right" vertical="center"/>
    </xf>
    <xf numFmtId="165" fontId="17" fillId="0" borderId="15" xfId="1" applyNumberFormat="1" applyFont="1" applyFill="1" applyBorder="1" applyAlignment="1">
      <alignment horizontal="right" vertical="center"/>
    </xf>
    <xf numFmtId="165" fontId="17" fillId="0" borderId="16" xfId="1" applyNumberFormat="1" applyFont="1" applyFill="1" applyBorder="1" applyAlignment="1">
      <alignment horizontal="right" vertical="center"/>
    </xf>
    <xf numFmtId="166" fontId="17" fillId="0" borderId="14" xfId="1" applyNumberFormat="1" applyFont="1" applyFill="1" applyBorder="1" applyAlignment="1">
      <alignment horizontal="right" vertical="center"/>
    </xf>
    <xf numFmtId="165" fontId="17" fillId="0" borderId="17" xfId="1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5" fillId="5" borderId="0" xfId="0" applyFont="1" applyFill="1" applyAlignment="1">
      <alignment vertical="center"/>
    </xf>
    <xf numFmtId="0" fontId="15" fillId="6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</cellXfs>
  <cellStyles count="11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1"/>
  <sheetViews>
    <sheetView showGridLines="0" tabSelected="1" workbookViewId="0">
      <selection activeCell="C18" sqref="C18"/>
    </sheetView>
  </sheetViews>
  <sheetFormatPr baseColWidth="10" defaultColWidth="14.28515625" defaultRowHeight="30" customHeight="1" x14ac:dyDescent="0.25"/>
  <cols>
    <col min="1" max="1" width="6.7109375" style="35" customWidth="1"/>
    <col min="2" max="2" width="17.7109375" style="35" customWidth="1"/>
    <col min="3" max="3" width="8.7109375" style="35" customWidth="1"/>
    <col min="4" max="10" width="14.28515625" style="35"/>
    <col min="11" max="11" width="21.5703125" style="35" customWidth="1"/>
    <col min="12" max="12" width="17.7109375" style="35" customWidth="1"/>
    <col min="13" max="16384" width="14.28515625" style="35"/>
  </cols>
  <sheetData>
    <row r="1" spans="2:12" ht="30" customHeight="1" thickBot="1" x14ac:dyDescent="0.3"/>
    <row r="2" spans="2:12" ht="30" customHeight="1" thickTop="1" x14ac:dyDescent="0.25">
      <c r="B2" s="36"/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2:12" ht="30" customHeight="1" x14ac:dyDescent="0.25">
      <c r="B3" s="39"/>
      <c r="C3" s="63" t="s">
        <v>23</v>
      </c>
      <c r="D3" s="63"/>
      <c r="E3" s="63"/>
      <c r="F3" s="40"/>
      <c r="G3" s="63" t="s">
        <v>24</v>
      </c>
      <c r="H3" s="63"/>
      <c r="I3" s="63"/>
      <c r="J3" s="63"/>
      <c r="K3" s="63"/>
      <c r="L3" s="41"/>
    </row>
    <row r="4" spans="2:12" ht="30" customHeight="1" x14ac:dyDescent="0.25">
      <c r="B4" s="39"/>
      <c r="C4" s="64" t="s">
        <v>25</v>
      </c>
      <c r="D4" s="64"/>
      <c r="E4" s="64"/>
      <c r="F4" s="40"/>
      <c r="G4" s="64" t="s">
        <v>26</v>
      </c>
      <c r="H4" s="64"/>
      <c r="I4" s="64"/>
      <c r="J4" s="64"/>
      <c r="K4" s="64"/>
      <c r="L4" s="41"/>
    </row>
    <row r="5" spans="2:12" ht="30" customHeight="1" x14ac:dyDescent="0.25">
      <c r="B5" s="42"/>
      <c r="C5" s="40"/>
      <c r="D5" s="40"/>
      <c r="E5" s="40"/>
      <c r="F5" s="40"/>
      <c r="G5" s="40"/>
      <c r="H5" s="40"/>
      <c r="I5" s="40"/>
      <c r="J5" s="40"/>
      <c r="K5" s="40"/>
      <c r="L5" s="41"/>
    </row>
    <row r="6" spans="2:12" ht="30" customHeight="1" x14ac:dyDescent="0.25">
      <c r="B6" s="39"/>
      <c r="C6" s="60" t="s">
        <v>78</v>
      </c>
      <c r="D6" s="60"/>
      <c r="E6" s="60"/>
      <c r="F6" s="60"/>
      <c r="G6" s="60"/>
      <c r="H6" s="60"/>
      <c r="I6" s="60"/>
      <c r="J6" s="60"/>
      <c r="K6" s="60"/>
      <c r="L6" s="41"/>
    </row>
    <row r="7" spans="2:12" ht="30" customHeight="1" x14ac:dyDescent="0.25">
      <c r="B7" s="39"/>
      <c r="C7" s="60" t="s">
        <v>67</v>
      </c>
      <c r="D7" s="60"/>
      <c r="E7" s="60"/>
      <c r="F7" s="60"/>
      <c r="G7" s="60"/>
      <c r="H7" s="60"/>
      <c r="I7" s="60"/>
      <c r="J7" s="60"/>
      <c r="K7" s="60"/>
      <c r="L7" s="41"/>
    </row>
    <row r="8" spans="2:12" ht="30" customHeight="1" x14ac:dyDescent="0.25">
      <c r="B8" s="39"/>
      <c r="C8" s="60" t="s">
        <v>114</v>
      </c>
      <c r="D8" s="60"/>
      <c r="E8" s="60"/>
      <c r="F8" s="60"/>
      <c r="G8" s="60"/>
      <c r="H8" s="60"/>
      <c r="I8" s="60"/>
      <c r="J8" s="60"/>
      <c r="K8" s="60"/>
      <c r="L8" s="41"/>
    </row>
    <row r="9" spans="2:12" ht="30" customHeight="1" x14ac:dyDescent="0.25">
      <c r="B9" s="39"/>
      <c r="C9" s="40"/>
      <c r="D9" s="40"/>
      <c r="E9" s="40"/>
      <c r="F9" s="40"/>
      <c r="G9" s="40"/>
      <c r="H9" s="40"/>
      <c r="I9" s="40"/>
      <c r="J9" s="40"/>
      <c r="K9" s="40"/>
      <c r="L9" s="41"/>
    </row>
    <row r="10" spans="2:12" ht="30" customHeight="1" x14ac:dyDescent="0.25">
      <c r="B10" s="39"/>
      <c r="C10" s="46">
        <v>1</v>
      </c>
      <c r="D10" s="61" t="s">
        <v>74</v>
      </c>
      <c r="E10" s="61"/>
      <c r="F10" s="61"/>
      <c r="G10" s="61"/>
      <c r="H10" s="61"/>
      <c r="I10" s="61"/>
      <c r="J10" s="61"/>
      <c r="K10" s="61"/>
      <c r="L10" s="41"/>
    </row>
    <row r="11" spans="2:12" ht="30" customHeight="1" x14ac:dyDescent="0.25">
      <c r="B11" s="39"/>
      <c r="C11" s="47">
        <v>2</v>
      </c>
      <c r="D11" s="62" t="s">
        <v>75</v>
      </c>
      <c r="E11" s="62"/>
      <c r="F11" s="62"/>
      <c r="G11" s="62"/>
      <c r="H11" s="62"/>
      <c r="I11" s="62"/>
      <c r="J11" s="62"/>
      <c r="K11" s="62"/>
      <c r="L11" s="41"/>
    </row>
    <row r="12" spans="2:12" ht="30" customHeight="1" x14ac:dyDescent="0.25">
      <c r="B12" s="39"/>
      <c r="C12" s="46">
        <v>3</v>
      </c>
      <c r="D12" s="61" t="s">
        <v>76</v>
      </c>
      <c r="E12" s="61"/>
      <c r="F12" s="61"/>
      <c r="G12" s="61"/>
      <c r="H12" s="61"/>
      <c r="I12" s="61"/>
      <c r="J12" s="61"/>
      <c r="K12" s="61"/>
      <c r="L12" s="41"/>
    </row>
    <row r="13" spans="2:12" ht="30" customHeight="1" x14ac:dyDescent="0.25">
      <c r="B13" s="39"/>
      <c r="C13" s="47">
        <v>4</v>
      </c>
      <c r="D13" s="62" t="s">
        <v>77</v>
      </c>
      <c r="E13" s="62"/>
      <c r="F13" s="62"/>
      <c r="G13" s="62"/>
      <c r="H13" s="62"/>
      <c r="I13" s="62"/>
      <c r="J13" s="62"/>
      <c r="K13" s="62"/>
      <c r="L13" s="41"/>
    </row>
    <row r="14" spans="2:12" ht="30" customHeight="1" x14ac:dyDescent="0.25">
      <c r="B14" s="39"/>
      <c r="C14" s="40"/>
      <c r="D14" s="40"/>
      <c r="E14" s="40"/>
      <c r="F14" s="40"/>
      <c r="G14" s="40"/>
      <c r="H14" s="40"/>
      <c r="I14" s="40"/>
      <c r="J14" s="40"/>
      <c r="K14" s="40"/>
      <c r="L14" s="41"/>
    </row>
    <row r="15" spans="2:12" ht="30" customHeight="1" x14ac:dyDescent="0.25">
      <c r="B15" s="39"/>
      <c r="C15" s="40"/>
      <c r="D15" s="40"/>
      <c r="E15" s="40"/>
      <c r="F15" s="40"/>
      <c r="G15" s="40"/>
      <c r="H15" s="40"/>
      <c r="I15" s="40"/>
      <c r="J15" s="40"/>
      <c r="K15" s="40"/>
      <c r="L15" s="41"/>
    </row>
    <row r="16" spans="2:12" ht="30" customHeight="1" x14ac:dyDescent="0.25">
      <c r="B16" s="39"/>
      <c r="C16" s="40"/>
      <c r="D16" s="40"/>
      <c r="E16" s="40"/>
      <c r="F16" s="40"/>
      <c r="G16" s="40"/>
      <c r="H16" s="40"/>
      <c r="I16" s="40"/>
      <c r="J16" s="40"/>
      <c r="K16" s="40"/>
      <c r="L16" s="41"/>
    </row>
    <row r="17" spans="2:12" ht="30" customHeight="1" x14ac:dyDescent="0.25"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1"/>
    </row>
    <row r="18" spans="2:12" ht="30" customHeight="1" x14ac:dyDescent="0.25">
      <c r="B18" s="39"/>
      <c r="C18" s="40"/>
      <c r="D18" s="40"/>
      <c r="E18" s="40"/>
      <c r="F18" s="40"/>
      <c r="G18" s="40"/>
      <c r="H18" s="40"/>
      <c r="I18" s="40"/>
      <c r="J18" s="40"/>
      <c r="K18" s="40"/>
      <c r="L18" s="41"/>
    </row>
    <row r="19" spans="2:12" ht="30" customHeight="1" x14ac:dyDescent="0.25">
      <c r="B19" s="39"/>
      <c r="C19" s="40"/>
      <c r="D19" s="40"/>
      <c r="E19" s="40"/>
      <c r="F19" s="40"/>
      <c r="G19" s="40"/>
      <c r="H19" s="40"/>
      <c r="I19" s="40"/>
      <c r="J19" s="40"/>
      <c r="K19" s="40"/>
      <c r="L19" s="41"/>
    </row>
    <row r="20" spans="2:12" ht="30" customHeight="1" thickBot="1" x14ac:dyDescent="0.3">
      <c r="B20" s="43"/>
      <c r="C20" s="44"/>
      <c r="D20" s="44"/>
      <c r="E20" s="44"/>
      <c r="F20" s="44"/>
      <c r="G20" s="44"/>
      <c r="H20" s="44"/>
      <c r="I20" s="44"/>
      <c r="J20" s="44"/>
      <c r="K20" s="44"/>
      <c r="L20" s="45"/>
    </row>
    <row r="21" spans="2:12" ht="30" customHeight="1" thickTop="1" x14ac:dyDescent="0.25"/>
  </sheetData>
  <mergeCells count="11">
    <mergeCell ref="C3:E3"/>
    <mergeCell ref="G3:K3"/>
    <mergeCell ref="C4:E4"/>
    <mergeCell ref="G4:K4"/>
    <mergeCell ref="C6:K6"/>
    <mergeCell ref="C7:K7"/>
    <mergeCell ref="C8:K8"/>
    <mergeCell ref="D10:K10"/>
    <mergeCell ref="D13:K13"/>
    <mergeCell ref="D11:K11"/>
    <mergeCell ref="D12:K12"/>
  </mergeCells>
  <hyperlinks>
    <hyperlink ref="D10:K10" location="'EN 0-35m x DISTRITO'!A1" display="ESTADO NUTRICIONAL EN NIÑOS MENORES DE 3 AÑOS SEGÚN DEPARTAMENTO/PROVINCIA/DISTRITO DE ORIGEN DEL NIÑO" xr:uid="{00000000-0004-0000-0000-000002000000}"/>
    <hyperlink ref="D11:K11" location="'EN 0-59m x DISTRITO'!A1" display="ESTADO NUTRICIONAL EN NIÑOS MENORES DE 5 AÑOS SEGÚN DEPARTAMENTO/PROVINCIA/DISTRITO DE ORIGEN DEL NIÑO" xr:uid="{00000000-0004-0000-0000-000005000000}"/>
    <hyperlink ref="D12:K12" location="'Anemia 6-35m x DISTRITO'!A1" display="ANEMIA EN NIÑOS ENTRE 6 A 35 MESES SEGÚN DEPARTAMENTO/PROVINCIA/DISTRITO DE ORIGEN DEL NIÑO" xr:uid="{00000000-0004-0000-0000-000008000000}"/>
    <hyperlink ref="D13:K13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00B0F0"/>
  </sheetPr>
  <dimension ref="B2:X46"/>
  <sheetViews>
    <sheetView showGridLines="0" zoomScaleNormal="100" workbookViewId="0">
      <selection activeCell="F14" sqref="F14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24" width="12.7109375" style="1" customWidth="1"/>
    <col min="25" max="16384" width="11.42578125" style="1"/>
  </cols>
  <sheetData>
    <row r="2" spans="2:24" ht="84.95" customHeight="1" x14ac:dyDescent="0.25">
      <c r="B2" s="67" t="s">
        <v>108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</row>
    <row r="3" spans="2:24" ht="15" customHeight="1" x14ac:dyDescent="0.25">
      <c r="B3" s="68" t="s">
        <v>114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</row>
    <row r="4" spans="2:24" ht="15" customHeight="1" thickBot="1" x14ac:dyDescent="0.3"/>
    <row r="5" spans="2:24" ht="15" customHeight="1" thickBot="1" x14ac:dyDescent="0.3">
      <c r="B5" s="66" t="s">
        <v>0</v>
      </c>
      <c r="C5" s="66" t="s">
        <v>6</v>
      </c>
      <c r="D5" s="66" t="s">
        <v>7</v>
      </c>
      <c r="E5" s="66" t="s">
        <v>8</v>
      </c>
      <c r="F5" s="65" t="s">
        <v>12</v>
      </c>
      <c r="G5" s="65"/>
      <c r="H5" s="65"/>
      <c r="I5" s="65"/>
      <c r="J5" s="65"/>
      <c r="K5" s="65"/>
      <c r="L5" s="65" t="s">
        <v>13</v>
      </c>
      <c r="M5" s="65"/>
      <c r="N5" s="65"/>
      <c r="O5" s="65" t="s">
        <v>15</v>
      </c>
      <c r="P5" s="65"/>
      <c r="Q5" s="65"/>
      <c r="R5" s="65"/>
      <c r="S5" s="65"/>
      <c r="T5" s="65"/>
      <c r="U5" s="65"/>
      <c r="V5" s="65"/>
      <c r="W5" s="65"/>
      <c r="X5" s="65"/>
    </row>
    <row r="6" spans="2:24" ht="15" customHeight="1" thickBot="1" x14ac:dyDescent="0.3">
      <c r="B6" s="66"/>
      <c r="C6" s="66"/>
      <c r="D6" s="66"/>
      <c r="E6" s="66"/>
      <c r="F6" s="65" t="s">
        <v>11</v>
      </c>
      <c r="G6" s="65" t="s">
        <v>10</v>
      </c>
      <c r="H6" s="65"/>
      <c r="I6" s="71" t="s">
        <v>11</v>
      </c>
      <c r="J6" s="69" t="s">
        <v>21</v>
      </c>
      <c r="K6" s="70"/>
      <c r="L6" s="65" t="s">
        <v>11</v>
      </c>
      <c r="M6" s="65" t="s">
        <v>14</v>
      </c>
      <c r="N6" s="65"/>
      <c r="O6" s="65" t="s">
        <v>11</v>
      </c>
      <c r="P6" s="65" t="s">
        <v>16</v>
      </c>
      <c r="Q6" s="65"/>
      <c r="R6" s="65" t="s">
        <v>11</v>
      </c>
      <c r="S6" s="65" t="s">
        <v>112</v>
      </c>
      <c r="T6" s="65"/>
      <c r="U6" s="65" t="s">
        <v>3</v>
      </c>
      <c r="V6" s="65"/>
      <c r="W6" s="65" t="s">
        <v>4</v>
      </c>
      <c r="X6" s="65"/>
    </row>
    <row r="7" spans="2:24" ht="30" customHeight="1" thickBot="1" x14ac:dyDescent="0.3">
      <c r="B7" s="66"/>
      <c r="C7" s="66"/>
      <c r="D7" s="66"/>
      <c r="E7" s="66"/>
      <c r="F7" s="65"/>
      <c r="G7" s="9" t="s">
        <v>1</v>
      </c>
      <c r="H7" s="9" t="s">
        <v>2</v>
      </c>
      <c r="I7" s="72"/>
      <c r="J7" s="9" t="s">
        <v>1</v>
      </c>
      <c r="K7" s="9" t="s">
        <v>2</v>
      </c>
      <c r="L7" s="65"/>
      <c r="M7" s="9" t="s">
        <v>1</v>
      </c>
      <c r="N7" s="9" t="s">
        <v>2</v>
      </c>
      <c r="O7" s="65"/>
      <c r="P7" s="9" t="s">
        <v>1</v>
      </c>
      <c r="Q7" s="9" t="s">
        <v>2</v>
      </c>
      <c r="R7" s="65"/>
      <c r="S7" s="9" t="s">
        <v>1</v>
      </c>
      <c r="T7" s="9" t="s">
        <v>2</v>
      </c>
      <c r="U7" s="9" t="s">
        <v>1</v>
      </c>
      <c r="V7" s="9" t="s">
        <v>2</v>
      </c>
      <c r="W7" s="9" t="s">
        <v>1</v>
      </c>
      <c r="X7" s="9" t="s">
        <v>2</v>
      </c>
    </row>
    <row r="8" spans="2:24" ht="15" customHeight="1" x14ac:dyDescent="0.25">
      <c r="B8" s="4" t="s">
        <v>27</v>
      </c>
      <c r="C8" s="7" t="s">
        <v>34</v>
      </c>
      <c r="D8" s="6" t="s">
        <v>27</v>
      </c>
      <c r="E8" s="33" t="s">
        <v>80</v>
      </c>
      <c r="F8" s="12">
        <v>3193</v>
      </c>
      <c r="G8" s="19">
        <v>420</v>
      </c>
      <c r="H8" s="15">
        <v>13.153773880363296</v>
      </c>
      <c r="I8" s="30">
        <v>2773</v>
      </c>
      <c r="J8" s="19">
        <v>1070</v>
      </c>
      <c r="K8" s="15">
        <v>38.586368553912735</v>
      </c>
      <c r="L8" s="12">
        <v>3193</v>
      </c>
      <c r="M8" s="19">
        <v>145</v>
      </c>
      <c r="N8" s="23">
        <v>4.541183839649233</v>
      </c>
      <c r="O8" s="12">
        <v>3193</v>
      </c>
      <c r="P8" s="19">
        <v>46</v>
      </c>
      <c r="Q8" s="24">
        <v>1.4406514249921702</v>
      </c>
      <c r="R8" s="19">
        <v>2966</v>
      </c>
      <c r="S8" s="15">
        <v>223</v>
      </c>
      <c r="T8" s="15">
        <v>7.5185434929197577</v>
      </c>
      <c r="U8" s="30">
        <v>156</v>
      </c>
      <c r="V8" s="24">
        <v>4.8856874412777955</v>
      </c>
      <c r="W8" s="30">
        <v>25</v>
      </c>
      <c r="X8" s="23">
        <v>0.78296273097400571</v>
      </c>
    </row>
    <row r="9" spans="2:24" ht="15" customHeight="1" x14ac:dyDescent="0.25">
      <c r="B9" s="5"/>
      <c r="C9" s="7" t="s">
        <v>35</v>
      </c>
      <c r="D9" s="7" t="s">
        <v>36</v>
      </c>
      <c r="E9" s="34" t="s">
        <v>81</v>
      </c>
      <c r="F9" s="48">
        <v>85</v>
      </c>
      <c r="G9" s="49">
        <v>18</v>
      </c>
      <c r="H9" s="50">
        <v>21.176470588235293</v>
      </c>
      <c r="I9" s="51">
        <v>67</v>
      </c>
      <c r="J9" s="49">
        <v>36</v>
      </c>
      <c r="K9" s="50">
        <v>53.731343283582092</v>
      </c>
      <c r="L9" s="48">
        <v>85</v>
      </c>
      <c r="M9" s="49">
        <v>1</v>
      </c>
      <c r="N9" s="52">
        <v>1.1764705882352942</v>
      </c>
      <c r="O9" s="48">
        <v>85</v>
      </c>
      <c r="P9" s="49">
        <v>1</v>
      </c>
      <c r="Q9" s="53">
        <v>1.1764705882352942</v>
      </c>
      <c r="R9" s="49">
        <v>78</v>
      </c>
      <c r="S9" s="50">
        <v>0</v>
      </c>
      <c r="T9" s="50">
        <v>0</v>
      </c>
      <c r="U9" s="51">
        <v>5</v>
      </c>
      <c r="V9" s="53">
        <v>5.8823529411764701</v>
      </c>
      <c r="W9" s="51">
        <v>1</v>
      </c>
      <c r="X9" s="52">
        <v>1.1764705882352942</v>
      </c>
    </row>
    <row r="10" spans="2:24" ht="15" customHeight="1" x14ac:dyDescent="0.25">
      <c r="B10" s="5"/>
      <c r="C10" s="7"/>
      <c r="D10" s="7" t="s">
        <v>37</v>
      </c>
      <c r="E10" s="34" t="s">
        <v>82</v>
      </c>
      <c r="F10" s="48">
        <v>330</v>
      </c>
      <c r="G10" s="49">
        <v>30</v>
      </c>
      <c r="H10" s="50">
        <v>9.0909090909090917</v>
      </c>
      <c r="I10" s="51">
        <v>300</v>
      </c>
      <c r="J10" s="49">
        <v>105</v>
      </c>
      <c r="K10" s="50">
        <v>35</v>
      </c>
      <c r="L10" s="48">
        <v>330</v>
      </c>
      <c r="M10" s="49">
        <v>13</v>
      </c>
      <c r="N10" s="52">
        <v>3.939393939393939</v>
      </c>
      <c r="O10" s="48">
        <v>330</v>
      </c>
      <c r="P10" s="49">
        <v>8</v>
      </c>
      <c r="Q10" s="53">
        <v>2.4242424242424243</v>
      </c>
      <c r="R10" s="49">
        <v>309</v>
      </c>
      <c r="S10" s="50">
        <v>23</v>
      </c>
      <c r="T10" s="50">
        <v>7.4433656957928811</v>
      </c>
      <c r="U10" s="51">
        <v>10</v>
      </c>
      <c r="V10" s="53">
        <v>3.0303030303030303</v>
      </c>
      <c r="W10" s="51">
        <v>3</v>
      </c>
      <c r="X10" s="52">
        <v>0.90909090909090906</v>
      </c>
    </row>
    <row r="11" spans="2:24" ht="15" customHeight="1" x14ac:dyDescent="0.25">
      <c r="B11" s="5"/>
      <c r="C11" s="7"/>
      <c r="D11" s="7" t="s">
        <v>38</v>
      </c>
      <c r="E11" s="34" t="s">
        <v>83</v>
      </c>
      <c r="F11" s="48">
        <v>101</v>
      </c>
      <c r="G11" s="49">
        <v>21</v>
      </c>
      <c r="H11" s="50">
        <v>20.792079207920793</v>
      </c>
      <c r="I11" s="51">
        <v>80</v>
      </c>
      <c r="J11" s="49">
        <v>42</v>
      </c>
      <c r="K11" s="50">
        <v>52.5</v>
      </c>
      <c r="L11" s="48">
        <v>101</v>
      </c>
      <c r="M11" s="49">
        <v>5</v>
      </c>
      <c r="N11" s="52">
        <v>4.9504950495049505</v>
      </c>
      <c r="O11" s="48">
        <v>101</v>
      </c>
      <c r="P11" s="49">
        <v>1</v>
      </c>
      <c r="Q11" s="53">
        <v>0.99009900990099009</v>
      </c>
      <c r="R11" s="49">
        <v>89</v>
      </c>
      <c r="S11" s="50">
        <v>3</v>
      </c>
      <c r="T11" s="50">
        <v>3.3707865168539324</v>
      </c>
      <c r="U11" s="51">
        <v>10</v>
      </c>
      <c r="V11" s="53">
        <v>9.9009900990099009</v>
      </c>
      <c r="W11" s="51">
        <v>1</v>
      </c>
      <c r="X11" s="52">
        <v>0.99009900990099009</v>
      </c>
    </row>
    <row r="12" spans="2:24" ht="15" customHeight="1" x14ac:dyDescent="0.25">
      <c r="B12" s="5"/>
      <c r="C12" s="7"/>
      <c r="D12" s="7" t="s">
        <v>35</v>
      </c>
      <c r="E12" s="34" t="s">
        <v>84</v>
      </c>
      <c r="F12" s="48">
        <v>1548</v>
      </c>
      <c r="G12" s="49">
        <v>219</v>
      </c>
      <c r="H12" s="50">
        <v>14.147286821705427</v>
      </c>
      <c r="I12" s="51">
        <v>1329</v>
      </c>
      <c r="J12" s="49">
        <v>524</v>
      </c>
      <c r="K12" s="50">
        <v>39.428141459744168</v>
      </c>
      <c r="L12" s="48">
        <v>1548</v>
      </c>
      <c r="M12" s="49">
        <v>61</v>
      </c>
      <c r="N12" s="52">
        <v>3.9405684754521961</v>
      </c>
      <c r="O12" s="48">
        <v>1548</v>
      </c>
      <c r="P12" s="49">
        <v>18</v>
      </c>
      <c r="Q12" s="53">
        <v>1.1627906976744187</v>
      </c>
      <c r="R12" s="49">
        <v>1452</v>
      </c>
      <c r="S12" s="50">
        <v>90</v>
      </c>
      <c r="T12" s="50">
        <v>6.1983471074380168</v>
      </c>
      <c r="U12" s="51">
        <v>64</v>
      </c>
      <c r="V12" s="53">
        <v>4.1343669250646</v>
      </c>
      <c r="W12" s="51">
        <v>14</v>
      </c>
      <c r="X12" s="52">
        <v>0.90439276485788112</v>
      </c>
    </row>
    <row r="13" spans="2:24" ht="15" customHeight="1" x14ac:dyDescent="0.25">
      <c r="B13" s="5"/>
      <c r="C13" s="7"/>
      <c r="D13" s="7" t="s">
        <v>39</v>
      </c>
      <c r="E13" s="34" t="s">
        <v>85</v>
      </c>
      <c r="F13" s="48">
        <v>684</v>
      </c>
      <c r="G13" s="49">
        <v>94</v>
      </c>
      <c r="H13" s="50">
        <v>13.742690058479532</v>
      </c>
      <c r="I13" s="51">
        <v>590</v>
      </c>
      <c r="J13" s="49">
        <v>225</v>
      </c>
      <c r="K13" s="50">
        <v>38.135593220338983</v>
      </c>
      <c r="L13" s="48">
        <v>684</v>
      </c>
      <c r="M13" s="49">
        <v>16</v>
      </c>
      <c r="N13" s="52">
        <v>2.3391812865497075</v>
      </c>
      <c r="O13" s="48">
        <v>684</v>
      </c>
      <c r="P13" s="49">
        <v>4</v>
      </c>
      <c r="Q13" s="53">
        <v>0.58479532163742687</v>
      </c>
      <c r="R13" s="49">
        <v>640</v>
      </c>
      <c r="S13" s="50">
        <v>30</v>
      </c>
      <c r="T13" s="50">
        <v>4.6875</v>
      </c>
      <c r="U13" s="51">
        <v>33</v>
      </c>
      <c r="V13" s="53">
        <v>4.8245614035087714</v>
      </c>
      <c r="W13" s="51">
        <v>7</v>
      </c>
      <c r="X13" s="52">
        <v>1.0233918128654971</v>
      </c>
    </row>
    <row r="14" spans="2:24" ht="15" customHeight="1" x14ac:dyDescent="0.25">
      <c r="B14" s="5"/>
      <c r="C14" s="7"/>
      <c r="D14" s="7" t="s">
        <v>40</v>
      </c>
      <c r="E14" s="34" t="s">
        <v>86</v>
      </c>
      <c r="F14" s="48">
        <v>353</v>
      </c>
      <c r="G14" s="49">
        <v>71</v>
      </c>
      <c r="H14" s="50">
        <v>20.113314447592067</v>
      </c>
      <c r="I14" s="51">
        <v>282</v>
      </c>
      <c r="J14" s="49">
        <v>114</v>
      </c>
      <c r="K14" s="50">
        <v>40.425531914893611</v>
      </c>
      <c r="L14" s="48">
        <v>353</v>
      </c>
      <c r="M14" s="49">
        <v>17</v>
      </c>
      <c r="N14" s="52">
        <v>4.8158640226628888</v>
      </c>
      <c r="O14" s="48">
        <v>353</v>
      </c>
      <c r="P14" s="49">
        <v>4</v>
      </c>
      <c r="Q14" s="53">
        <v>1.1331444759206799</v>
      </c>
      <c r="R14" s="49">
        <v>333</v>
      </c>
      <c r="S14" s="50">
        <v>14</v>
      </c>
      <c r="T14" s="50">
        <v>4.2042042042042045</v>
      </c>
      <c r="U14" s="51">
        <v>14</v>
      </c>
      <c r="V14" s="53">
        <v>3.9660056657223794</v>
      </c>
      <c r="W14" s="51">
        <v>2</v>
      </c>
      <c r="X14" s="52">
        <v>0.56657223796033995</v>
      </c>
    </row>
    <row r="15" spans="2:24" ht="15" customHeight="1" x14ac:dyDescent="0.25">
      <c r="B15" s="5"/>
      <c r="C15" s="7"/>
      <c r="D15" s="7" t="s">
        <v>41</v>
      </c>
      <c r="E15" s="34" t="s">
        <v>87</v>
      </c>
      <c r="F15" s="48">
        <v>159</v>
      </c>
      <c r="G15" s="49">
        <v>35</v>
      </c>
      <c r="H15" s="50">
        <v>22.012578616352201</v>
      </c>
      <c r="I15" s="51">
        <v>124</v>
      </c>
      <c r="J15" s="49">
        <v>65</v>
      </c>
      <c r="K15" s="50">
        <v>52.419354838709673</v>
      </c>
      <c r="L15" s="48">
        <v>159</v>
      </c>
      <c r="M15" s="49">
        <v>11</v>
      </c>
      <c r="N15" s="52">
        <v>6.9182389937106921</v>
      </c>
      <c r="O15" s="48">
        <v>159</v>
      </c>
      <c r="P15" s="49">
        <v>2</v>
      </c>
      <c r="Q15" s="53">
        <v>1.257861635220126</v>
      </c>
      <c r="R15" s="49">
        <v>145</v>
      </c>
      <c r="S15" s="50">
        <v>11</v>
      </c>
      <c r="T15" s="50">
        <v>7.5862068965517242</v>
      </c>
      <c r="U15" s="51">
        <v>10</v>
      </c>
      <c r="V15" s="53">
        <v>6.2893081761006293</v>
      </c>
      <c r="W15" s="51">
        <v>2</v>
      </c>
      <c r="X15" s="52">
        <v>1.257861635220126</v>
      </c>
    </row>
    <row r="16" spans="2:24" ht="15" customHeight="1" x14ac:dyDescent="0.25">
      <c r="B16" s="5"/>
      <c r="C16" s="7"/>
      <c r="D16" s="7" t="s">
        <v>42</v>
      </c>
      <c r="E16" s="34" t="s">
        <v>88</v>
      </c>
      <c r="F16" s="48">
        <v>222</v>
      </c>
      <c r="G16" s="49">
        <v>45</v>
      </c>
      <c r="H16" s="50">
        <v>20.27027027027027</v>
      </c>
      <c r="I16" s="51">
        <v>177</v>
      </c>
      <c r="J16" s="49">
        <v>80</v>
      </c>
      <c r="K16" s="50">
        <v>45.197740112994353</v>
      </c>
      <c r="L16" s="48">
        <v>222</v>
      </c>
      <c r="M16" s="49">
        <v>13</v>
      </c>
      <c r="N16" s="52">
        <v>5.8558558558558556</v>
      </c>
      <c r="O16" s="48">
        <v>222</v>
      </c>
      <c r="P16" s="49">
        <v>3</v>
      </c>
      <c r="Q16" s="53">
        <v>1.3513513513513513</v>
      </c>
      <c r="R16" s="49">
        <v>212</v>
      </c>
      <c r="S16" s="50">
        <v>11</v>
      </c>
      <c r="T16" s="50">
        <v>5.1886792452830193</v>
      </c>
      <c r="U16" s="51">
        <v>7</v>
      </c>
      <c r="V16" s="53">
        <v>3.1531531531531529</v>
      </c>
      <c r="W16" s="51">
        <v>0</v>
      </c>
      <c r="X16" s="52">
        <v>0</v>
      </c>
    </row>
    <row r="17" spans="2:24" ht="15" customHeight="1" x14ac:dyDescent="0.25">
      <c r="B17" s="5"/>
      <c r="C17" s="7"/>
      <c r="D17" s="7" t="s">
        <v>43</v>
      </c>
      <c r="E17" s="34" t="s">
        <v>89</v>
      </c>
      <c r="F17" s="48">
        <v>639</v>
      </c>
      <c r="G17" s="49">
        <v>77</v>
      </c>
      <c r="H17" s="50">
        <v>12.050078247261347</v>
      </c>
      <c r="I17" s="51">
        <v>562</v>
      </c>
      <c r="J17" s="49">
        <v>225</v>
      </c>
      <c r="K17" s="50">
        <v>40.035587188612098</v>
      </c>
      <c r="L17" s="48">
        <v>639</v>
      </c>
      <c r="M17" s="49">
        <v>9</v>
      </c>
      <c r="N17" s="52">
        <v>1.4084507042253522</v>
      </c>
      <c r="O17" s="48">
        <v>639</v>
      </c>
      <c r="P17" s="49">
        <v>7</v>
      </c>
      <c r="Q17" s="53">
        <v>1.0954616588419406</v>
      </c>
      <c r="R17" s="49">
        <v>576</v>
      </c>
      <c r="S17" s="50">
        <v>20</v>
      </c>
      <c r="T17" s="50">
        <v>3.4722222222222223</v>
      </c>
      <c r="U17" s="51">
        <v>44</v>
      </c>
      <c r="V17" s="53">
        <v>6.8857589984350547</v>
      </c>
      <c r="W17" s="51">
        <v>12</v>
      </c>
      <c r="X17" s="52">
        <v>1.8779342723004695</v>
      </c>
    </row>
    <row r="18" spans="2:24" ht="15" customHeight="1" x14ac:dyDescent="0.25">
      <c r="B18" s="5"/>
      <c r="C18" s="7"/>
      <c r="D18" s="7" t="s">
        <v>44</v>
      </c>
      <c r="E18" s="34" t="s">
        <v>90</v>
      </c>
      <c r="F18" s="48">
        <v>240</v>
      </c>
      <c r="G18" s="49">
        <v>76</v>
      </c>
      <c r="H18" s="50">
        <v>31.666666666666664</v>
      </c>
      <c r="I18" s="51">
        <v>164</v>
      </c>
      <c r="J18" s="49">
        <v>98</v>
      </c>
      <c r="K18" s="50">
        <v>59.756097560975604</v>
      </c>
      <c r="L18" s="48">
        <v>240</v>
      </c>
      <c r="M18" s="49">
        <v>15</v>
      </c>
      <c r="N18" s="52">
        <v>6.25</v>
      </c>
      <c r="O18" s="48">
        <v>240</v>
      </c>
      <c r="P18" s="49">
        <v>3</v>
      </c>
      <c r="Q18" s="53">
        <v>1.25</v>
      </c>
      <c r="R18" s="49">
        <v>215</v>
      </c>
      <c r="S18" s="50">
        <v>16</v>
      </c>
      <c r="T18" s="50">
        <v>7.441860465116279</v>
      </c>
      <c r="U18" s="51">
        <v>22</v>
      </c>
      <c r="V18" s="53">
        <v>9.1666666666666661</v>
      </c>
      <c r="W18" s="51">
        <v>0</v>
      </c>
      <c r="X18" s="52">
        <v>0</v>
      </c>
    </row>
    <row r="19" spans="2:24" ht="15" customHeight="1" x14ac:dyDescent="0.25">
      <c r="B19" s="5"/>
      <c r="C19" s="7" t="s">
        <v>45</v>
      </c>
      <c r="D19" s="7" t="s">
        <v>46</v>
      </c>
      <c r="E19" s="34" t="s">
        <v>91</v>
      </c>
      <c r="F19" s="48">
        <v>263</v>
      </c>
      <c r="G19" s="49">
        <v>44</v>
      </c>
      <c r="H19" s="50">
        <v>16.730038022813687</v>
      </c>
      <c r="I19" s="51">
        <v>219</v>
      </c>
      <c r="J19" s="49">
        <v>90</v>
      </c>
      <c r="K19" s="50">
        <v>41.095890410958901</v>
      </c>
      <c r="L19" s="48">
        <v>263</v>
      </c>
      <c r="M19" s="49">
        <v>14</v>
      </c>
      <c r="N19" s="52">
        <v>5.3231939163498092</v>
      </c>
      <c r="O19" s="48">
        <v>263</v>
      </c>
      <c r="P19" s="49">
        <v>3</v>
      </c>
      <c r="Q19" s="53">
        <v>1.1406844106463878</v>
      </c>
      <c r="R19" s="49">
        <v>242</v>
      </c>
      <c r="S19" s="50">
        <v>14</v>
      </c>
      <c r="T19" s="50">
        <v>5.785123966942149</v>
      </c>
      <c r="U19" s="51">
        <v>16</v>
      </c>
      <c r="V19" s="53">
        <v>6.083650190114068</v>
      </c>
      <c r="W19" s="51">
        <v>2</v>
      </c>
      <c r="X19" s="52">
        <v>0.76045627376425851</v>
      </c>
    </row>
    <row r="20" spans="2:24" ht="15" customHeight="1" x14ac:dyDescent="0.25">
      <c r="B20" s="5"/>
      <c r="C20" s="7"/>
      <c r="D20" s="7" t="s">
        <v>47</v>
      </c>
      <c r="E20" s="34" t="s">
        <v>92</v>
      </c>
      <c r="F20" s="48">
        <v>476</v>
      </c>
      <c r="G20" s="49">
        <v>88</v>
      </c>
      <c r="H20" s="50">
        <v>18.487394957983195</v>
      </c>
      <c r="I20" s="51">
        <v>388</v>
      </c>
      <c r="J20" s="49">
        <v>169</v>
      </c>
      <c r="K20" s="50">
        <v>43.556701030927833</v>
      </c>
      <c r="L20" s="48">
        <v>476</v>
      </c>
      <c r="M20" s="49">
        <v>21</v>
      </c>
      <c r="N20" s="52">
        <v>4.4117647058823533</v>
      </c>
      <c r="O20" s="48">
        <v>476</v>
      </c>
      <c r="P20" s="49">
        <v>3</v>
      </c>
      <c r="Q20" s="53">
        <v>0.63025210084033612</v>
      </c>
      <c r="R20" s="49">
        <v>430</v>
      </c>
      <c r="S20" s="50">
        <v>33</v>
      </c>
      <c r="T20" s="50">
        <v>7.6744186046511631</v>
      </c>
      <c r="U20" s="51">
        <v>37</v>
      </c>
      <c r="V20" s="53">
        <v>7.7731092436974789</v>
      </c>
      <c r="W20" s="51">
        <v>6</v>
      </c>
      <c r="X20" s="52">
        <v>1.2605042016806722</v>
      </c>
    </row>
    <row r="21" spans="2:24" ht="15" customHeight="1" x14ac:dyDescent="0.25">
      <c r="B21" s="5"/>
      <c r="C21" s="7"/>
      <c r="D21" s="7" t="s">
        <v>48</v>
      </c>
      <c r="E21" s="34" t="s">
        <v>93</v>
      </c>
      <c r="F21" s="48">
        <v>239</v>
      </c>
      <c r="G21" s="49">
        <v>43</v>
      </c>
      <c r="H21" s="50">
        <v>17.99163179916318</v>
      </c>
      <c r="I21" s="51">
        <v>196</v>
      </c>
      <c r="J21" s="49">
        <v>83</v>
      </c>
      <c r="K21" s="50">
        <v>42.346938775510203</v>
      </c>
      <c r="L21" s="48">
        <v>239</v>
      </c>
      <c r="M21" s="49">
        <v>7</v>
      </c>
      <c r="N21" s="52">
        <v>2.9288702928870292</v>
      </c>
      <c r="O21" s="48">
        <v>239</v>
      </c>
      <c r="P21" s="49">
        <v>3</v>
      </c>
      <c r="Q21" s="53">
        <v>1.2552301255230125</v>
      </c>
      <c r="R21" s="49">
        <v>214</v>
      </c>
      <c r="S21" s="50">
        <v>12</v>
      </c>
      <c r="T21" s="50">
        <v>5.6074766355140184</v>
      </c>
      <c r="U21" s="51">
        <v>22</v>
      </c>
      <c r="V21" s="53">
        <v>9.2050209205020916</v>
      </c>
      <c r="W21" s="51">
        <v>0</v>
      </c>
      <c r="X21" s="52">
        <v>0</v>
      </c>
    </row>
    <row r="22" spans="2:24" ht="15" customHeight="1" x14ac:dyDescent="0.25">
      <c r="B22" s="5"/>
      <c r="C22" s="7"/>
      <c r="D22" s="7" t="s">
        <v>49</v>
      </c>
      <c r="E22" s="34" t="s">
        <v>94</v>
      </c>
      <c r="F22" s="48">
        <v>317</v>
      </c>
      <c r="G22" s="49">
        <v>40</v>
      </c>
      <c r="H22" s="50">
        <v>12.618296529968454</v>
      </c>
      <c r="I22" s="51">
        <v>277</v>
      </c>
      <c r="J22" s="49">
        <v>122</v>
      </c>
      <c r="K22" s="50">
        <v>44.04332129963899</v>
      </c>
      <c r="L22" s="48">
        <v>317</v>
      </c>
      <c r="M22" s="49">
        <v>13</v>
      </c>
      <c r="N22" s="52">
        <v>4.1009463722397479</v>
      </c>
      <c r="O22" s="48">
        <v>317</v>
      </c>
      <c r="P22" s="49">
        <v>3</v>
      </c>
      <c r="Q22" s="53">
        <v>0.94637223974763407</v>
      </c>
      <c r="R22" s="49">
        <v>290</v>
      </c>
      <c r="S22" s="50">
        <v>20</v>
      </c>
      <c r="T22" s="50">
        <v>6.8965517241379306</v>
      </c>
      <c r="U22" s="51">
        <v>16</v>
      </c>
      <c r="V22" s="53">
        <v>5.0473186119873814</v>
      </c>
      <c r="W22" s="51">
        <v>8</v>
      </c>
      <c r="X22" s="52">
        <v>2.5236593059936907</v>
      </c>
    </row>
    <row r="23" spans="2:24" ht="15" customHeight="1" x14ac:dyDescent="0.25">
      <c r="B23" s="5"/>
      <c r="C23" s="7"/>
      <c r="D23" s="7" t="s">
        <v>50</v>
      </c>
      <c r="E23" s="34" t="s">
        <v>95</v>
      </c>
      <c r="F23" s="48">
        <v>17</v>
      </c>
      <c r="G23" s="49">
        <v>3</v>
      </c>
      <c r="H23" s="50">
        <v>17.647058823529413</v>
      </c>
      <c r="I23" s="51">
        <v>14</v>
      </c>
      <c r="J23" s="49">
        <v>9</v>
      </c>
      <c r="K23" s="50">
        <v>64.285714285714292</v>
      </c>
      <c r="L23" s="48">
        <v>17</v>
      </c>
      <c r="M23" s="49">
        <v>2</v>
      </c>
      <c r="N23" s="52">
        <v>11.76470588235294</v>
      </c>
      <c r="O23" s="48">
        <v>17</v>
      </c>
      <c r="P23" s="49">
        <v>0</v>
      </c>
      <c r="Q23" s="53">
        <v>0</v>
      </c>
      <c r="R23" s="49">
        <v>15</v>
      </c>
      <c r="S23" s="50">
        <v>1</v>
      </c>
      <c r="T23" s="50">
        <v>6.666666666666667</v>
      </c>
      <c r="U23" s="51">
        <v>2</v>
      </c>
      <c r="V23" s="53">
        <v>11.76470588235294</v>
      </c>
      <c r="W23" s="51">
        <v>0</v>
      </c>
      <c r="X23" s="52">
        <v>0</v>
      </c>
    </row>
    <row r="24" spans="2:24" ht="15" customHeight="1" x14ac:dyDescent="0.25">
      <c r="B24" s="5"/>
      <c r="C24" s="7"/>
      <c r="D24" s="7" t="s">
        <v>51</v>
      </c>
      <c r="E24" s="34" t="s">
        <v>96</v>
      </c>
      <c r="F24" s="48">
        <v>543</v>
      </c>
      <c r="G24" s="49">
        <v>61</v>
      </c>
      <c r="H24" s="50">
        <v>11.233885819521179</v>
      </c>
      <c r="I24" s="51">
        <v>482</v>
      </c>
      <c r="J24" s="49">
        <v>174</v>
      </c>
      <c r="K24" s="50">
        <v>36.099585062240664</v>
      </c>
      <c r="L24" s="48">
        <v>543</v>
      </c>
      <c r="M24" s="49">
        <v>13</v>
      </c>
      <c r="N24" s="52">
        <v>2.3941068139963169</v>
      </c>
      <c r="O24" s="48">
        <v>543</v>
      </c>
      <c r="P24" s="49">
        <v>5</v>
      </c>
      <c r="Q24" s="53">
        <v>0.92081031307550654</v>
      </c>
      <c r="R24" s="49">
        <v>508</v>
      </c>
      <c r="S24" s="50">
        <v>31</v>
      </c>
      <c r="T24" s="50">
        <v>6.1023622047244093</v>
      </c>
      <c r="U24" s="51">
        <v>24</v>
      </c>
      <c r="V24" s="53">
        <v>4.4198895027624303</v>
      </c>
      <c r="W24" s="51">
        <v>6</v>
      </c>
      <c r="X24" s="52">
        <v>1.1049723756906076</v>
      </c>
    </row>
    <row r="25" spans="2:24" ht="15" customHeight="1" x14ac:dyDescent="0.25">
      <c r="B25" s="5"/>
      <c r="C25" s="7"/>
      <c r="D25" s="7" t="s">
        <v>52</v>
      </c>
      <c r="E25" s="34" t="s">
        <v>97</v>
      </c>
      <c r="F25" s="48">
        <v>636</v>
      </c>
      <c r="G25" s="49">
        <v>155</v>
      </c>
      <c r="H25" s="50">
        <v>24.371069182389938</v>
      </c>
      <c r="I25" s="51">
        <v>481</v>
      </c>
      <c r="J25" s="49">
        <v>217</v>
      </c>
      <c r="K25" s="50">
        <v>45.11434511434512</v>
      </c>
      <c r="L25" s="48">
        <v>636</v>
      </c>
      <c r="M25" s="49">
        <v>55</v>
      </c>
      <c r="N25" s="52">
        <v>8.6477987421383649</v>
      </c>
      <c r="O25" s="48">
        <v>636</v>
      </c>
      <c r="P25" s="49">
        <v>15</v>
      </c>
      <c r="Q25" s="53">
        <v>2.358490566037736</v>
      </c>
      <c r="R25" s="49">
        <v>577</v>
      </c>
      <c r="S25" s="50">
        <v>65</v>
      </c>
      <c r="T25" s="50">
        <v>11.265164644714037</v>
      </c>
      <c r="U25" s="51">
        <v>36</v>
      </c>
      <c r="V25" s="53">
        <v>5.6603773584905666</v>
      </c>
      <c r="W25" s="51">
        <v>8</v>
      </c>
      <c r="X25" s="52">
        <v>1.257861635220126</v>
      </c>
    </row>
    <row r="26" spans="2:24" ht="15" customHeight="1" x14ac:dyDescent="0.25">
      <c r="B26" s="5"/>
      <c r="C26" s="7"/>
      <c r="D26" s="7" t="s">
        <v>31</v>
      </c>
      <c r="E26" s="34" t="s">
        <v>98</v>
      </c>
      <c r="F26" s="48">
        <v>667</v>
      </c>
      <c r="G26" s="49">
        <v>60</v>
      </c>
      <c r="H26" s="50">
        <v>8.995502248875562</v>
      </c>
      <c r="I26" s="51">
        <v>607</v>
      </c>
      <c r="J26" s="49">
        <v>193</v>
      </c>
      <c r="K26" s="50">
        <v>31.795716639209225</v>
      </c>
      <c r="L26" s="48">
        <v>667</v>
      </c>
      <c r="M26" s="49">
        <v>15</v>
      </c>
      <c r="N26" s="52">
        <v>2.2488755622188905</v>
      </c>
      <c r="O26" s="48">
        <v>667</v>
      </c>
      <c r="P26" s="49">
        <v>9</v>
      </c>
      <c r="Q26" s="53">
        <v>1.3493253373313343</v>
      </c>
      <c r="R26" s="49">
        <v>599</v>
      </c>
      <c r="S26" s="50">
        <v>52</v>
      </c>
      <c r="T26" s="50">
        <v>8.6811352253756269</v>
      </c>
      <c r="U26" s="51">
        <v>51</v>
      </c>
      <c r="V26" s="53">
        <v>7.6461769115442282</v>
      </c>
      <c r="W26" s="51">
        <v>8</v>
      </c>
      <c r="X26" s="52">
        <v>1.199400299850075</v>
      </c>
    </row>
    <row r="27" spans="2:24" ht="15" customHeight="1" x14ac:dyDescent="0.25">
      <c r="B27" s="5"/>
      <c r="C27" s="7"/>
      <c r="D27" s="7" t="s">
        <v>53</v>
      </c>
      <c r="E27" s="34" t="s">
        <v>99</v>
      </c>
      <c r="F27" s="48">
        <v>544</v>
      </c>
      <c r="G27" s="49">
        <v>118</v>
      </c>
      <c r="H27" s="50">
        <v>21.691176470588236</v>
      </c>
      <c r="I27" s="51">
        <v>426</v>
      </c>
      <c r="J27" s="49">
        <v>205</v>
      </c>
      <c r="K27" s="50">
        <v>48.122065727699528</v>
      </c>
      <c r="L27" s="48">
        <v>544</v>
      </c>
      <c r="M27" s="49">
        <v>29</v>
      </c>
      <c r="N27" s="52">
        <v>5.3308823529411766</v>
      </c>
      <c r="O27" s="48">
        <v>544</v>
      </c>
      <c r="P27" s="49">
        <v>1</v>
      </c>
      <c r="Q27" s="53">
        <v>0.18382352941176469</v>
      </c>
      <c r="R27" s="49">
        <v>500</v>
      </c>
      <c r="S27" s="50">
        <v>28</v>
      </c>
      <c r="T27" s="50">
        <v>5.6000000000000005</v>
      </c>
      <c r="U27" s="51">
        <v>36</v>
      </c>
      <c r="V27" s="53">
        <v>6.6176470588235299</v>
      </c>
      <c r="W27" s="51">
        <v>7</v>
      </c>
      <c r="X27" s="52">
        <v>1.2867647058823528</v>
      </c>
    </row>
    <row r="28" spans="2:24" ht="15" customHeight="1" x14ac:dyDescent="0.25">
      <c r="B28" s="5" t="s">
        <v>28</v>
      </c>
      <c r="C28" s="7" t="s">
        <v>54</v>
      </c>
      <c r="D28" s="7" t="s">
        <v>55</v>
      </c>
      <c r="E28" s="34" t="s">
        <v>100</v>
      </c>
      <c r="F28" s="48">
        <v>1263</v>
      </c>
      <c r="G28" s="49">
        <v>141</v>
      </c>
      <c r="H28" s="50">
        <v>11.163895486935866</v>
      </c>
      <c r="I28" s="51">
        <v>1122</v>
      </c>
      <c r="J28" s="49">
        <v>372</v>
      </c>
      <c r="K28" s="50">
        <v>33.155080213903744</v>
      </c>
      <c r="L28" s="48">
        <v>1263</v>
      </c>
      <c r="M28" s="49">
        <v>54</v>
      </c>
      <c r="N28" s="52">
        <v>4.2755344418052257</v>
      </c>
      <c r="O28" s="48">
        <v>1263</v>
      </c>
      <c r="P28" s="49">
        <v>25</v>
      </c>
      <c r="Q28" s="53">
        <v>1.9794140934283451</v>
      </c>
      <c r="R28" s="49">
        <v>1183</v>
      </c>
      <c r="S28" s="50">
        <v>95</v>
      </c>
      <c r="T28" s="50">
        <v>8.0304311073541843</v>
      </c>
      <c r="U28" s="51">
        <v>49</v>
      </c>
      <c r="V28" s="53">
        <v>3.8796516231195568</v>
      </c>
      <c r="W28" s="51">
        <v>6</v>
      </c>
      <c r="X28" s="52">
        <v>0.47505938242280288</v>
      </c>
    </row>
    <row r="29" spans="2:24" ht="15" customHeight="1" x14ac:dyDescent="0.25">
      <c r="B29" s="5"/>
      <c r="C29" s="7"/>
      <c r="D29" s="7" t="s">
        <v>56</v>
      </c>
      <c r="E29" s="34" t="s">
        <v>101</v>
      </c>
      <c r="F29" s="48">
        <v>1105</v>
      </c>
      <c r="G29" s="49">
        <v>136</v>
      </c>
      <c r="H29" s="50">
        <v>12.307692307692308</v>
      </c>
      <c r="I29" s="51">
        <v>969</v>
      </c>
      <c r="J29" s="49">
        <v>314</v>
      </c>
      <c r="K29" s="50">
        <v>32.404540763673886</v>
      </c>
      <c r="L29" s="48">
        <v>1105</v>
      </c>
      <c r="M29" s="49">
        <v>39</v>
      </c>
      <c r="N29" s="52">
        <v>3.5294117647058822</v>
      </c>
      <c r="O29" s="48">
        <v>1105</v>
      </c>
      <c r="P29" s="49">
        <v>19</v>
      </c>
      <c r="Q29" s="53">
        <v>1.7194570135746607</v>
      </c>
      <c r="R29" s="49">
        <v>1018</v>
      </c>
      <c r="S29" s="50">
        <v>79</v>
      </c>
      <c r="T29" s="50">
        <v>7.7603143418467582</v>
      </c>
      <c r="U29" s="51">
        <v>62</v>
      </c>
      <c r="V29" s="53">
        <v>5.6108597285067878</v>
      </c>
      <c r="W29" s="51">
        <v>6</v>
      </c>
      <c r="X29" s="52">
        <v>0.54298642533936647</v>
      </c>
    </row>
    <row r="30" spans="2:24" ht="15" customHeight="1" x14ac:dyDescent="0.25">
      <c r="B30" s="5"/>
      <c r="C30" s="7"/>
      <c r="D30" s="7" t="s">
        <v>106</v>
      </c>
      <c r="E30" s="34" t="s">
        <v>107</v>
      </c>
      <c r="F30" s="48">
        <v>211</v>
      </c>
      <c r="G30" s="49">
        <v>33</v>
      </c>
      <c r="H30" s="50">
        <v>15.639810426540285</v>
      </c>
      <c r="I30" s="51">
        <v>178</v>
      </c>
      <c r="J30" s="49">
        <v>63</v>
      </c>
      <c r="K30" s="50">
        <v>35.393258426966291</v>
      </c>
      <c r="L30" s="48">
        <v>211</v>
      </c>
      <c r="M30" s="49">
        <v>14</v>
      </c>
      <c r="N30" s="52">
        <v>6.6350710900473935</v>
      </c>
      <c r="O30" s="48">
        <v>211</v>
      </c>
      <c r="P30" s="49">
        <v>7</v>
      </c>
      <c r="Q30" s="53">
        <v>3.3175355450236967</v>
      </c>
      <c r="R30" s="49">
        <v>195</v>
      </c>
      <c r="S30" s="50">
        <v>20</v>
      </c>
      <c r="T30" s="50">
        <v>10.256410256410255</v>
      </c>
      <c r="U30" s="51">
        <v>6</v>
      </c>
      <c r="V30" s="53">
        <v>2.8436018957345972</v>
      </c>
      <c r="W30" s="51">
        <v>3</v>
      </c>
      <c r="X30" s="52">
        <v>1.4218009478672986</v>
      </c>
    </row>
    <row r="31" spans="2:24" ht="15" customHeight="1" x14ac:dyDescent="0.25">
      <c r="B31" s="5" t="s">
        <v>29</v>
      </c>
      <c r="C31" s="7" t="s">
        <v>58</v>
      </c>
      <c r="D31" s="7" t="s">
        <v>33</v>
      </c>
      <c r="E31" s="34" t="s">
        <v>102</v>
      </c>
      <c r="F31" s="13">
        <v>636</v>
      </c>
      <c r="G31" s="20">
        <v>106</v>
      </c>
      <c r="H31" s="16">
        <v>16.666666666666664</v>
      </c>
      <c r="I31" s="31">
        <v>530</v>
      </c>
      <c r="J31" s="20">
        <v>257</v>
      </c>
      <c r="K31" s="16">
        <v>48.490566037735846</v>
      </c>
      <c r="L31" s="13">
        <v>636</v>
      </c>
      <c r="M31" s="20">
        <v>16</v>
      </c>
      <c r="N31" s="25">
        <v>2.5157232704402519</v>
      </c>
      <c r="O31" s="13">
        <v>636</v>
      </c>
      <c r="P31" s="20">
        <v>7</v>
      </c>
      <c r="Q31" s="26">
        <v>1.10062893081761</v>
      </c>
      <c r="R31" s="20">
        <v>595</v>
      </c>
      <c r="S31" s="16">
        <v>32</v>
      </c>
      <c r="T31" s="16">
        <v>5.3781512605042021</v>
      </c>
      <c r="U31" s="31">
        <v>26</v>
      </c>
      <c r="V31" s="26">
        <v>4.0880503144654083</v>
      </c>
      <c r="W31" s="31">
        <v>8</v>
      </c>
      <c r="X31" s="25">
        <v>1.257861635220126</v>
      </c>
    </row>
    <row r="32" spans="2:24" ht="15" customHeight="1" x14ac:dyDescent="0.25">
      <c r="B32" s="5"/>
      <c r="C32" s="7"/>
      <c r="D32" s="7" t="s">
        <v>57</v>
      </c>
      <c r="E32" s="34" t="s">
        <v>103</v>
      </c>
      <c r="F32" s="13">
        <v>131</v>
      </c>
      <c r="G32" s="20">
        <v>25</v>
      </c>
      <c r="H32" s="16">
        <v>19.083969465648856</v>
      </c>
      <c r="I32" s="31">
        <v>106</v>
      </c>
      <c r="J32" s="20">
        <v>61</v>
      </c>
      <c r="K32" s="16">
        <v>57.547169811320757</v>
      </c>
      <c r="L32" s="13">
        <v>131</v>
      </c>
      <c r="M32" s="20">
        <v>4</v>
      </c>
      <c r="N32" s="25">
        <v>3.0534351145038165</v>
      </c>
      <c r="O32" s="13">
        <v>131</v>
      </c>
      <c r="P32" s="20">
        <v>0</v>
      </c>
      <c r="Q32" s="26">
        <v>0</v>
      </c>
      <c r="R32" s="20">
        <v>118</v>
      </c>
      <c r="S32" s="16">
        <v>7</v>
      </c>
      <c r="T32" s="16">
        <v>5.9322033898305087</v>
      </c>
      <c r="U32" s="31">
        <v>10</v>
      </c>
      <c r="V32" s="26">
        <v>7.6335877862595423</v>
      </c>
      <c r="W32" s="31">
        <v>3</v>
      </c>
      <c r="X32" s="25">
        <v>2.2900763358778624</v>
      </c>
    </row>
    <row r="33" spans="2:24" ht="15" customHeight="1" x14ac:dyDescent="0.25">
      <c r="B33" s="5"/>
      <c r="C33" s="7"/>
      <c r="D33" s="7" t="s">
        <v>59</v>
      </c>
      <c r="E33" s="34" t="s">
        <v>104</v>
      </c>
      <c r="F33" s="13">
        <v>249</v>
      </c>
      <c r="G33" s="20">
        <v>42</v>
      </c>
      <c r="H33" s="16">
        <v>16.867469879518072</v>
      </c>
      <c r="I33" s="31">
        <v>207</v>
      </c>
      <c r="J33" s="20">
        <v>120</v>
      </c>
      <c r="K33" s="16">
        <v>57.971014492753625</v>
      </c>
      <c r="L33" s="13">
        <v>249</v>
      </c>
      <c r="M33" s="20">
        <v>7</v>
      </c>
      <c r="N33" s="25">
        <v>2.8112449799196786</v>
      </c>
      <c r="O33" s="13">
        <v>249</v>
      </c>
      <c r="P33" s="20">
        <v>3</v>
      </c>
      <c r="Q33" s="26">
        <v>1.2048192771084338</v>
      </c>
      <c r="R33" s="20">
        <v>239</v>
      </c>
      <c r="S33" s="16">
        <v>15</v>
      </c>
      <c r="T33" s="16">
        <v>6.2761506276150625</v>
      </c>
      <c r="U33" s="31">
        <v>6</v>
      </c>
      <c r="V33" s="26">
        <v>2.4096385542168677</v>
      </c>
      <c r="W33" s="31">
        <v>1</v>
      </c>
      <c r="X33" s="25">
        <v>0.40160642570281119</v>
      </c>
    </row>
    <row r="34" spans="2:24" ht="15" customHeight="1" x14ac:dyDescent="0.25">
      <c r="B34" s="5"/>
      <c r="C34" s="7"/>
      <c r="D34" s="7" t="s">
        <v>60</v>
      </c>
      <c r="E34" s="34" t="s">
        <v>105</v>
      </c>
      <c r="F34" s="13">
        <v>170</v>
      </c>
      <c r="G34" s="20">
        <v>39</v>
      </c>
      <c r="H34" s="16">
        <v>22.941176470588236</v>
      </c>
      <c r="I34" s="31">
        <v>131</v>
      </c>
      <c r="J34" s="20">
        <v>52</v>
      </c>
      <c r="K34" s="16">
        <v>39.694656488549619</v>
      </c>
      <c r="L34" s="13">
        <v>170</v>
      </c>
      <c r="M34" s="20">
        <v>7</v>
      </c>
      <c r="N34" s="25">
        <v>4.117647058823529</v>
      </c>
      <c r="O34" s="13">
        <v>170</v>
      </c>
      <c r="P34" s="20">
        <v>0</v>
      </c>
      <c r="Q34" s="26">
        <v>0</v>
      </c>
      <c r="R34" s="20">
        <v>157</v>
      </c>
      <c r="S34" s="16">
        <v>8</v>
      </c>
      <c r="T34" s="16">
        <v>5.095541401273886</v>
      </c>
      <c r="U34" s="31">
        <v>11</v>
      </c>
      <c r="V34" s="26">
        <v>6.4705882352941186</v>
      </c>
      <c r="W34" s="31">
        <v>2</v>
      </c>
      <c r="X34" s="25">
        <v>1.1764705882352942</v>
      </c>
    </row>
    <row r="35" spans="2:24" ht="15" customHeight="1" x14ac:dyDescent="0.25">
      <c r="B35" s="5" t="s">
        <v>30</v>
      </c>
      <c r="C35" s="7" t="s">
        <v>61</v>
      </c>
      <c r="D35" s="7" t="s">
        <v>32</v>
      </c>
      <c r="E35" s="34" t="s">
        <v>68</v>
      </c>
      <c r="F35" s="13">
        <v>153</v>
      </c>
      <c r="G35" s="20">
        <v>24</v>
      </c>
      <c r="H35" s="16">
        <v>15.686274509803921</v>
      </c>
      <c r="I35" s="31">
        <v>129</v>
      </c>
      <c r="J35" s="20">
        <v>48</v>
      </c>
      <c r="K35" s="16">
        <v>37.209302325581397</v>
      </c>
      <c r="L35" s="13">
        <v>153</v>
      </c>
      <c r="M35" s="20">
        <v>1</v>
      </c>
      <c r="N35" s="25">
        <v>0.65359477124183007</v>
      </c>
      <c r="O35" s="13">
        <v>153</v>
      </c>
      <c r="P35" s="20">
        <v>1</v>
      </c>
      <c r="Q35" s="26">
        <v>0.65359477124183007</v>
      </c>
      <c r="R35" s="20">
        <v>136</v>
      </c>
      <c r="S35" s="16">
        <v>2</v>
      </c>
      <c r="T35" s="16">
        <v>1.4705882352941175</v>
      </c>
      <c r="U35" s="31">
        <v>14</v>
      </c>
      <c r="V35" s="26">
        <v>9.1503267973856204</v>
      </c>
      <c r="W35" s="31">
        <v>2</v>
      </c>
      <c r="X35" s="25">
        <v>1.3071895424836601</v>
      </c>
    </row>
    <row r="36" spans="2:24" ht="15" customHeight="1" x14ac:dyDescent="0.25">
      <c r="B36" s="5"/>
      <c r="C36" s="7"/>
      <c r="D36" s="7" t="s">
        <v>62</v>
      </c>
      <c r="E36" s="34" t="s">
        <v>69</v>
      </c>
      <c r="F36" s="13">
        <v>218</v>
      </c>
      <c r="G36" s="20">
        <v>41</v>
      </c>
      <c r="H36" s="16">
        <v>18.807339449541285</v>
      </c>
      <c r="I36" s="31">
        <v>177</v>
      </c>
      <c r="J36" s="20">
        <v>75</v>
      </c>
      <c r="K36" s="16">
        <v>42.372881355932201</v>
      </c>
      <c r="L36" s="13">
        <v>218</v>
      </c>
      <c r="M36" s="20">
        <v>16</v>
      </c>
      <c r="N36" s="25">
        <v>7.3394495412844041</v>
      </c>
      <c r="O36" s="13">
        <v>218</v>
      </c>
      <c r="P36" s="20">
        <v>4</v>
      </c>
      <c r="Q36" s="26">
        <v>1.834862385321101</v>
      </c>
      <c r="R36" s="20">
        <v>196</v>
      </c>
      <c r="S36" s="16">
        <v>19</v>
      </c>
      <c r="T36" s="16">
        <v>9.6938775510204085</v>
      </c>
      <c r="U36" s="31">
        <v>11</v>
      </c>
      <c r="V36" s="26">
        <v>5.0458715596330279</v>
      </c>
      <c r="W36" s="31">
        <v>7</v>
      </c>
      <c r="X36" s="25">
        <v>3.2110091743119269</v>
      </c>
    </row>
    <row r="37" spans="2:24" ht="15" customHeight="1" x14ac:dyDescent="0.25">
      <c r="B37" s="5"/>
      <c r="C37" s="7" t="s">
        <v>63</v>
      </c>
      <c r="D37" s="7" t="s">
        <v>64</v>
      </c>
      <c r="E37" s="34" t="s">
        <v>70</v>
      </c>
      <c r="F37" s="13">
        <v>633</v>
      </c>
      <c r="G37" s="20">
        <v>50</v>
      </c>
      <c r="H37" s="16">
        <v>7.8988941548183256</v>
      </c>
      <c r="I37" s="31">
        <v>583</v>
      </c>
      <c r="J37" s="20">
        <v>152</v>
      </c>
      <c r="K37" s="16">
        <v>26.072041166380789</v>
      </c>
      <c r="L37" s="13">
        <v>633</v>
      </c>
      <c r="M37" s="20">
        <v>14</v>
      </c>
      <c r="N37" s="25">
        <v>2.2116903633491312</v>
      </c>
      <c r="O37" s="13">
        <v>633</v>
      </c>
      <c r="P37" s="20">
        <v>5</v>
      </c>
      <c r="Q37" s="26">
        <v>0.78988941548183245</v>
      </c>
      <c r="R37" s="20">
        <v>578</v>
      </c>
      <c r="S37" s="16">
        <v>31</v>
      </c>
      <c r="T37" s="16">
        <v>5.3633217993079585</v>
      </c>
      <c r="U37" s="31">
        <v>43</v>
      </c>
      <c r="V37" s="26">
        <v>6.79304897314376</v>
      </c>
      <c r="W37" s="31">
        <v>7</v>
      </c>
      <c r="X37" s="25">
        <v>1.1058451816745656</v>
      </c>
    </row>
    <row r="38" spans="2:24" ht="15" customHeight="1" x14ac:dyDescent="0.25">
      <c r="B38" s="5"/>
      <c r="C38" s="7"/>
      <c r="D38" s="7" t="s">
        <v>65</v>
      </c>
      <c r="E38" s="34" t="s">
        <v>71</v>
      </c>
      <c r="F38" s="13">
        <v>2845</v>
      </c>
      <c r="G38" s="20">
        <v>670</v>
      </c>
      <c r="H38" s="16">
        <v>23.550087873462214</v>
      </c>
      <c r="I38" s="31">
        <v>2175</v>
      </c>
      <c r="J38" s="20">
        <v>843</v>
      </c>
      <c r="K38" s="16">
        <v>38.758620689655174</v>
      </c>
      <c r="L38" s="13">
        <v>2845</v>
      </c>
      <c r="M38" s="20">
        <v>211</v>
      </c>
      <c r="N38" s="25">
        <v>7.4165202108963086</v>
      </c>
      <c r="O38" s="13">
        <v>2845</v>
      </c>
      <c r="P38" s="20">
        <v>53</v>
      </c>
      <c r="Q38" s="26">
        <v>1.8629173989455183</v>
      </c>
      <c r="R38" s="20">
        <v>2608</v>
      </c>
      <c r="S38" s="16">
        <v>234</v>
      </c>
      <c r="T38" s="16">
        <v>8.9723926380368102</v>
      </c>
      <c r="U38" s="31">
        <v>125</v>
      </c>
      <c r="V38" s="26">
        <v>4.3936731107205622</v>
      </c>
      <c r="W38" s="31">
        <v>59</v>
      </c>
      <c r="X38" s="25">
        <v>2.0738137082601056</v>
      </c>
    </row>
    <row r="39" spans="2:24" ht="15" customHeight="1" thickBot="1" x14ac:dyDescent="0.3">
      <c r="B39" s="5"/>
      <c r="C39" s="7"/>
      <c r="D39" s="7" t="s">
        <v>66</v>
      </c>
      <c r="E39" s="34" t="s">
        <v>72</v>
      </c>
      <c r="F39" s="13">
        <v>1485</v>
      </c>
      <c r="G39" s="20">
        <v>574</v>
      </c>
      <c r="H39" s="16">
        <v>38.65319865319865</v>
      </c>
      <c r="I39" s="31">
        <v>911</v>
      </c>
      <c r="J39" s="20">
        <v>448</v>
      </c>
      <c r="K39" s="16">
        <v>49.176728869374315</v>
      </c>
      <c r="L39" s="13">
        <v>1485</v>
      </c>
      <c r="M39" s="20">
        <v>227</v>
      </c>
      <c r="N39" s="25">
        <v>15.286195286195287</v>
      </c>
      <c r="O39" s="13">
        <v>1485</v>
      </c>
      <c r="P39" s="20">
        <v>83</v>
      </c>
      <c r="Q39" s="26">
        <v>5.5892255892255891</v>
      </c>
      <c r="R39" s="20">
        <v>1325</v>
      </c>
      <c r="S39" s="16">
        <v>158</v>
      </c>
      <c r="T39" s="16">
        <v>11.924528301886793</v>
      </c>
      <c r="U39" s="31">
        <v>63</v>
      </c>
      <c r="V39" s="26">
        <v>4.2424242424242431</v>
      </c>
      <c r="W39" s="31">
        <v>14</v>
      </c>
      <c r="X39" s="25">
        <v>0.94276094276094269</v>
      </c>
    </row>
    <row r="40" spans="2:24" ht="15" customHeight="1" thickBot="1" x14ac:dyDescent="0.3">
      <c r="B40" s="73" t="s">
        <v>79</v>
      </c>
      <c r="C40" s="74"/>
      <c r="D40" s="74"/>
      <c r="E40" s="75"/>
      <c r="F40" s="14">
        <v>20355</v>
      </c>
      <c r="G40" s="22">
        <v>3599</v>
      </c>
      <c r="H40" s="18">
        <v>17.681159420289855</v>
      </c>
      <c r="I40" s="32">
        <v>16756</v>
      </c>
      <c r="J40" s="22">
        <v>6651</v>
      </c>
      <c r="K40" s="18">
        <v>39.693244211028883</v>
      </c>
      <c r="L40" s="14">
        <v>20355</v>
      </c>
      <c r="M40" s="22">
        <v>1085</v>
      </c>
      <c r="N40" s="28">
        <v>5.3303856546303114</v>
      </c>
      <c r="O40" s="14">
        <v>20355</v>
      </c>
      <c r="P40" s="22">
        <v>346</v>
      </c>
      <c r="Q40" s="29">
        <v>1.699828052075657</v>
      </c>
      <c r="R40" s="22">
        <v>18738</v>
      </c>
      <c r="S40" s="22">
        <v>1397</v>
      </c>
      <c r="T40" s="29">
        <v>7.4554381470807982</v>
      </c>
      <c r="U40" s="32">
        <v>1041</v>
      </c>
      <c r="V40" s="29">
        <v>5.1142225497420775</v>
      </c>
      <c r="W40" s="32">
        <v>230</v>
      </c>
      <c r="X40" s="28">
        <v>1.1299435028248588</v>
      </c>
    </row>
    <row r="41" spans="2:24" ht="15" customHeight="1" x14ac:dyDescent="0.25">
      <c r="B41" s="2" t="s">
        <v>113</v>
      </c>
      <c r="C41" s="2"/>
      <c r="D41" s="2"/>
      <c r="E41" s="2"/>
      <c r="F41" s="2"/>
    </row>
    <row r="42" spans="2:24" ht="15" customHeight="1" x14ac:dyDescent="0.25">
      <c r="B42" s="2" t="s">
        <v>5</v>
      </c>
      <c r="C42" s="2"/>
      <c r="D42" s="2"/>
      <c r="E42" s="2"/>
      <c r="F42" s="2"/>
    </row>
    <row r="43" spans="2:24" ht="15" customHeight="1" x14ac:dyDescent="0.25">
      <c r="B43" s="2" t="s">
        <v>17</v>
      </c>
      <c r="C43" s="2"/>
      <c r="D43" s="2"/>
      <c r="E43" s="2"/>
      <c r="F43" s="2"/>
    </row>
    <row r="44" spans="2:24" ht="15" customHeight="1" x14ac:dyDescent="0.25">
      <c r="B44" s="2" t="s">
        <v>22</v>
      </c>
      <c r="C44" s="2"/>
      <c r="D44" s="2"/>
      <c r="E44" s="2"/>
      <c r="F44" s="2"/>
    </row>
    <row r="45" spans="2:24" ht="15" customHeight="1" x14ac:dyDescent="0.25">
      <c r="B45" s="2" t="s">
        <v>73</v>
      </c>
    </row>
    <row r="46" spans="2:24" ht="15" customHeight="1" x14ac:dyDescent="0.25">
      <c r="B46" s="2"/>
    </row>
  </sheetData>
  <mergeCells count="22">
    <mergeCell ref="B40:E40"/>
    <mergeCell ref="M6:N6"/>
    <mergeCell ref="O6:O7"/>
    <mergeCell ref="P6:Q6"/>
    <mergeCell ref="U6:V6"/>
    <mergeCell ref="C5:C7"/>
    <mergeCell ref="S6:T6"/>
    <mergeCell ref="W6:X6"/>
    <mergeCell ref="E5:E7"/>
    <mergeCell ref="B2:X2"/>
    <mergeCell ref="B3:X3"/>
    <mergeCell ref="B5:B7"/>
    <mergeCell ref="F5:K5"/>
    <mergeCell ref="L5:N5"/>
    <mergeCell ref="O5:X5"/>
    <mergeCell ref="F6:F7"/>
    <mergeCell ref="G6:H6"/>
    <mergeCell ref="L6:L7"/>
    <mergeCell ref="D5:D7"/>
    <mergeCell ref="J6:K6"/>
    <mergeCell ref="I6:I7"/>
    <mergeCell ref="R6:R7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00B0F0"/>
  </sheetPr>
  <dimension ref="B2:X46"/>
  <sheetViews>
    <sheetView showGridLines="0" workbookViewId="0">
      <selection activeCell="D10" sqref="D10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24" width="12.7109375" style="1" customWidth="1"/>
    <col min="25" max="16384" width="11.42578125" style="1"/>
  </cols>
  <sheetData>
    <row r="2" spans="2:24" ht="84.95" customHeight="1" x14ac:dyDescent="0.25">
      <c r="B2" s="67" t="s">
        <v>109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</row>
    <row r="3" spans="2:24" ht="15" customHeight="1" x14ac:dyDescent="0.25">
      <c r="B3" s="68" t="s">
        <v>114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</row>
    <row r="4" spans="2:24" ht="15" customHeight="1" thickBot="1" x14ac:dyDescent="0.3"/>
    <row r="5" spans="2:24" ht="15" customHeight="1" thickBot="1" x14ac:dyDescent="0.3">
      <c r="B5" s="66" t="s">
        <v>0</v>
      </c>
      <c r="C5" s="66" t="s">
        <v>6</v>
      </c>
      <c r="D5" s="66" t="s">
        <v>7</v>
      </c>
      <c r="E5" s="66" t="s">
        <v>8</v>
      </c>
      <c r="F5" s="65" t="s">
        <v>12</v>
      </c>
      <c r="G5" s="65"/>
      <c r="H5" s="65"/>
      <c r="I5" s="65"/>
      <c r="J5" s="65"/>
      <c r="K5" s="65"/>
      <c r="L5" s="65" t="s">
        <v>13</v>
      </c>
      <c r="M5" s="65"/>
      <c r="N5" s="65"/>
      <c r="O5" s="65" t="s">
        <v>15</v>
      </c>
      <c r="P5" s="65"/>
      <c r="Q5" s="65"/>
      <c r="R5" s="65"/>
      <c r="S5" s="65"/>
      <c r="T5" s="65"/>
      <c r="U5" s="65"/>
      <c r="V5" s="65"/>
      <c r="W5" s="65"/>
      <c r="X5" s="65"/>
    </row>
    <row r="6" spans="2:24" ht="15" customHeight="1" thickBot="1" x14ac:dyDescent="0.3">
      <c r="B6" s="66"/>
      <c r="C6" s="66"/>
      <c r="D6" s="66"/>
      <c r="E6" s="66"/>
      <c r="F6" s="65" t="s">
        <v>11</v>
      </c>
      <c r="G6" s="65" t="s">
        <v>10</v>
      </c>
      <c r="H6" s="65"/>
      <c r="I6" s="65" t="s">
        <v>11</v>
      </c>
      <c r="J6" s="69" t="s">
        <v>21</v>
      </c>
      <c r="K6" s="70"/>
      <c r="L6" s="65" t="s">
        <v>11</v>
      </c>
      <c r="M6" s="65" t="s">
        <v>14</v>
      </c>
      <c r="N6" s="65"/>
      <c r="O6" s="65" t="s">
        <v>11</v>
      </c>
      <c r="P6" s="65" t="s">
        <v>16</v>
      </c>
      <c r="Q6" s="65"/>
      <c r="R6" s="65" t="s">
        <v>11</v>
      </c>
      <c r="S6" s="65" t="s">
        <v>112</v>
      </c>
      <c r="T6" s="65"/>
      <c r="U6" s="65" t="s">
        <v>3</v>
      </c>
      <c r="V6" s="65"/>
      <c r="W6" s="65" t="s">
        <v>4</v>
      </c>
      <c r="X6" s="65"/>
    </row>
    <row r="7" spans="2:24" ht="30" customHeight="1" thickBot="1" x14ac:dyDescent="0.3">
      <c r="B7" s="66"/>
      <c r="C7" s="66"/>
      <c r="D7" s="66"/>
      <c r="E7" s="66"/>
      <c r="F7" s="65"/>
      <c r="G7" s="9" t="s">
        <v>1</v>
      </c>
      <c r="H7" s="9" t="s">
        <v>2</v>
      </c>
      <c r="I7" s="65"/>
      <c r="J7" s="9" t="s">
        <v>1</v>
      </c>
      <c r="K7" s="9" t="s">
        <v>2</v>
      </c>
      <c r="L7" s="65"/>
      <c r="M7" s="9" t="s">
        <v>1</v>
      </c>
      <c r="N7" s="9" t="s">
        <v>2</v>
      </c>
      <c r="O7" s="65"/>
      <c r="P7" s="9" t="s">
        <v>1</v>
      </c>
      <c r="Q7" s="9" t="s">
        <v>2</v>
      </c>
      <c r="R7" s="65"/>
      <c r="S7" s="9" t="s">
        <v>1</v>
      </c>
      <c r="T7" s="9" t="s">
        <v>2</v>
      </c>
      <c r="U7" s="9" t="s">
        <v>1</v>
      </c>
      <c r="V7" s="9" t="s">
        <v>2</v>
      </c>
      <c r="W7" s="9" t="s">
        <v>1</v>
      </c>
      <c r="X7" s="9" t="s">
        <v>2</v>
      </c>
    </row>
    <row r="8" spans="2:24" ht="15" customHeight="1" x14ac:dyDescent="0.25">
      <c r="B8" s="4" t="s">
        <v>27</v>
      </c>
      <c r="C8" s="7" t="s">
        <v>34</v>
      </c>
      <c r="D8" s="6" t="s">
        <v>27</v>
      </c>
      <c r="E8" s="33" t="s">
        <v>80</v>
      </c>
      <c r="F8" s="12">
        <v>4097</v>
      </c>
      <c r="G8" s="19">
        <v>566</v>
      </c>
      <c r="H8" s="15">
        <v>13.814986575543081</v>
      </c>
      <c r="I8" s="30">
        <v>3531</v>
      </c>
      <c r="J8" s="19">
        <v>1413</v>
      </c>
      <c r="K8" s="15">
        <v>40.016992353440948</v>
      </c>
      <c r="L8" s="12">
        <v>4097</v>
      </c>
      <c r="M8" s="19">
        <v>183</v>
      </c>
      <c r="N8" s="23">
        <v>4.4666829387356604</v>
      </c>
      <c r="O8" s="12">
        <v>4097</v>
      </c>
      <c r="P8" s="19">
        <v>57</v>
      </c>
      <c r="Q8" s="24">
        <v>1.3912618989504515</v>
      </c>
      <c r="R8" s="19">
        <v>3832</v>
      </c>
      <c r="S8" s="15">
        <v>289</v>
      </c>
      <c r="T8" s="15">
        <v>7.5417536534446761</v>
      </c>
      <c r="U8" s="30">
        <v>175</v>
      </c>
      <c r="V8" s="24">
        <v>4.2714181108127898</v>
      </c>
      <c r="W8" s="30">
        <v>33</v>
      </c>
      <c r="X8" s="23">
        <v>0.80546741518184028</v>
      </c>
    </row>
    <row r="9" spans="2:24" ht="15" customHeight="1" x14ac:dyDescent="0.25">
      <c r="B9" s="5"/>
      <c r="C9" s="7" t="s">
        <v>35</v>
      </c>
      <c r="D9" s="7" t="s">
        <v>36</v>
      </c>
      <c r="E9" s="34" t="s">
        <v>81</v>
      </c>
      <c r="F9" s="13">
        <v>140</v>
      </c>
      <c r="G9" s="20">
        <v>32</v>
      </c>
      <c r="H9" s="16">
        <v>22.857142857142858</v>
      </c>
      <c r="I9" s="31">
        <v>108</v>
      </c>
      <c r="J9" s="20">
        <v>59</v>
      </c>
      <c r="K9" s="16">
        <v>54.629629629629626</v>
      </c>
      <c r="L9" s="13">
        <v>140</v>
      </c>
      <c r="M9" s="20">
        <v>5</v>
      </c>
      <c r="N9" s="25">
        <v>3.5714285714285712</v>
      </c>
      <c r="O9" s="13">
        <v>140</v>
      </c>
      <c r="P9" s="20">
        <v>1</v>
      </c>
      <c r="Q9" s="26">
        <v>0.7142857142857143</v>
      </c>
      <c r="R9" s="16">
        <v>132</v>
      </c>
      <c r="S9" s="16">
        <v>3</v>
      </c>
      <c r="T9" s="16">
        <v>2.2727272727272729</v>
      </c>
      <c r="U9" s="31">
        <v>6</v>
      </c>
      <c r="V9" s="26">
        <v>4.2857142857142856</v>
      </c>
      <c r="W9" s="31">
        <v>1</v>
      </c>
      <c r="X9" s="25">
        <v>0.7142857142857143</v>
      </c>
    </row>
    <row r="10" spans="2:24" ht="15" customHeight="1" x14ac:dyDescent="0.25">
      <c r="B10" s="5"/>
      <c r="C10" s="7"/>
      <c r="D10" s="7" t="s">
        <v>37</v>
      </c>
      <c r="E10" s="34" t="s">
        <v>82</v>
      </c>
      <c r="F10" s="13">
        <v>407</v>
      </c>
      <c r="G10" s="20">
        <v>46</v>
      </c>
      <c r="H10" s="16">
        <v>11.302211302211303</v>
      </c>
      <c r="I10" s="31">
        <v>361</v>
      </c>
      <c r="J10" s="20">
        <v>142</v>
      </c>
      <c r="K10" s="16">
        <v>39.335180055401665</v>
      </c>
      <c r="L10" s="13">
        <v>407</v>
      </c>
      <c r="M10" s="20">
        <v>16</v>
      </c>
      <c r="N10" s="25">
        <v>3.9312039312039313</v>
      </c>
      <c r="O10" s="13">
        <v>407</v>
      </c>
      <c r="P10" s="20">
        <v>9</v>
      </c>
      <c r="Q10" s="26">
        <v>2.2113022113022112</v>
      </c>
      <c r="R10" s="16">
        <v>380</v>
      </c>
      <c r="S10" s="16">
        <v>25</v>
      </c>
      <c r="T10" s="16">
        <v>6.5789473684210522</v>
      </c>
      <c r="U10" s="31">
        <v>14</v>
      </c>
      <c r="V10" s="26">
        <v>3.4398034398034398</v>
      </c>
      <c r="W10" s="31">
        <v>4</v>
      </c>
      <c r="X10" s="25">
        <v>0.98280098280098283</v>
      </c>
    </row>
    <row r="11" spans="2:24" ht="15" customHeight="1" x14ac:dyDescent="0.25">
      <c r="B11" s="5"/>
      <c r="C11" s="7"/>
      <c r="D11" s="7" t="s">
        <v>38</v>
      </c>
      <c r="E11" s="34" t="s">
        <v>83</v>
      </c>
      <c r="F11" s="13">
        <v>168</v>
      </c>
      <c r="G11" s="20">
        <v>37</v>
      </c>
      <c r="H11" s="16">
        <v>22.023809523809522</v>
      </c>
      <c r="I11" s="31">
        <v>131</v>
      </c>
      <c r="J11" s="20">
        <v>80</v>
      </c>
      <c r="K11" s="16">
        <v>61.068702290076338</v>
      </c>
      <c r="L11" s="13">
        <v>168</v>
      </c>
      <c r="M11" s="20">
        <v>5</v>
      </c>
      <c r="N11" s="25">
        <v>2.9761904761904758</v>
      </c>
      <c r="O11" s="13">
        <v>168</v>
      </c>
      <c r="P11" s="20">
        <v>2</v>
      </c>
      <c r="Q11" s="26">
        <v>1.1904761904761905</v>
      </c>
      <c r="R11" s="16">
        <v>148</v>
      </c>
      <c r="S11" s="16">
        <v>4</v>
      </c>
      <c r="T11" s="16">
        <v>2.7027027027027026</v>
      </c>
      <c r="U11" s="31">
        <v>16</v>
      </c>
      <c r="V11" s="26">
        <v>9.5238095238095237</v>
      </c>
      <c r="W11" s="31">
        <v>2</v>
      </c>
      <c r="X11" s="25">
        <v>1.1904761904761905</v>
      </c>
    </row>
    <row r="12" spans="2:24" ht="15" customHeight="1" x14ac:dyDescent="0.25">
      <c r="B12" s="5"/>
      <c r="C12" s="7"/>
      <c r="D12" s="7" t="s">
        <v>35</v>
      </c>
      <c r="E12" s="34" t="s">
        <v>84</v>
      </c>
      <c r="F12" s="13">
        <v>2151</v>
      </c>
      <c r="G12" s="20">
        <v>318</v>
      </c>
      <c r="H12" s="16">
        <v>14.783821478382148</v>
      </c>
      <c r="I12" s="31">
        <v>1833</v>
      </c>
      <c r="J12" s="20">
        <v>772</v>
      </c>
      <c r="K12" s="16">
        <v>42.116748499727223</v>
      </c>
      <c r="L12" s="13">
        <v>2151</v>
      </c>
      <c r="M12" s="20">
        <v>78</v>
      </c>
      <c r="N12" s="25">
        <v>3.626220362622036</v>
      </c>
      <c r="O12" s="13">
        <v>2151</v>
      </c>
      <c r="P12" s="20">
        <v>21</v>
      </c>
      <c r="Q12" s="26">
        <v>0.97629009762900976</v>
      </c>
      <c r="R12" s="16">
        <v>2037</v>
      </c>
      <c r="S12" s="16">
        <v>127</v>
      </c>
      <c r="T12" s="16">
        <v>6.2346588119783997</v>
      </c>
      <c r="U12" s="31">
        <v>76</v>
      </c>
      <c r="V12" s="26">
        <v>3.5332403533240351</v>
      </c>
      <c r="W12" s="31">
        <v>17</v>
      </c>
      <c r="X12" s="25">
        <v>0.79033007903300789</v>
      </c>
    </row>
    <row r="13" spans="2:24" ht="15" customHeight="1" x14ac:dyDescent="0.25">
      <c r="B13" s="5"/>
      <c r="C13" s="7"/>
      <c r="D13" s="7" t="s">
        <v>39</v>
      </c>
      <c r="E13" s="34" t="s">
        <v>85</v>
      </c>
      <c r="F13" s="13">
        <v>876</v>
      </c>
      <c r="G13" s="20">
        <v>120</v>
      </c>
      <c r="H13" s="16">
        <v>13.698630136986301</v>
      </c>
      <c r="I13" s="31">
        <v>756</v>
      </c>
      <c r="J13" s="20">
        <v>312</v>
      </c>
      <c r="K13" s="16">
        <v>41.269841269841265</v>
      </c>
      <c r="L13" s="13">
        <v>876</v>
      </c>
      <c r="M13" s="20">
        <v>20</v>
      </c>
      <c r="N13" s="25">
        <v>2.2831050228310499</v>
      </c>
      <c r="O13" s="13">
        <v>876</v>
      </c>
      <c r="P13" s="20">
        <v>5</v>
      </c>
      <c r="Q13" s="26">
        <v>0.57077625570776247</v>
      </c>
      <c r="R13" s="16">
        <v>824</v>
      </c>
      <c r="S13" s="16">
        <v>38</v>
      </c>
      <c r="T13" s="16">
        <v>4.6116504854368934</v>
      </c>
      <c r="U13" s="31">
        <v>38</v>
      </c>
      <c r="V13" s="26">
        <v>4.3378995433789953</v>
      </c>
      <c r="W13" s="31">
        <v>9</v>
      </c>
      <c r="X13" s="25">
        <v>1.0273972602739725</v>
      </c>
    </row>
    <row r="14" spans="2:24" ht="15" customHeight="1" x14ac:dyDescent="0.25">
      <c r="B14" s="5"/>
      <c r="C14" s="7"/>
      <c r="D14" s="7" t="s">
        <v>40</v>
      </c>
      <c r="E14" s="34" t="s">
        <v>86</v>
      </c>
      <c r="F14" s="13">
        <v>545</v>
      </c>
      <c r="G14" s="20">
        <v>98</v>
      </c>
      <c r="H14" s="16">
        <v>17.98165137614679</v>
      </c>
      <c r="I14" s="31">
        <v>447</v>
      </c>
      <c r="J14" s="20">
        <v>190</v>
      </c>
      <c r="K14" s="16">
        <v>42.505592841163306</v>
      </c>
      <c r="L14" s="13">
        <v>545</v>
      </c>
      <c r="M14" s="20">
        <v>28</v>
      </c>
      <c r="N14" s="25">
        <v>5.1376146788990829</v>
      </c>
      <c r="O14" s="13">
        <v>545</v>
      </c>
      <c r="P14" s="20">
        <v>11</v>
      </c>
      <c r="Q14" s="26">
        <v>2.0183486238532113</v>
      </c>
      <c r="R14" s="16">
        <v>514</v>
      </c>
      <c r="S14" s="16">
        <v>34</v>
      </c>
      <c r="T14" s="16">
        <v>6.6147859922178993</v>
      </c>
      <c r="U14" s="31">
        <v>17</v>
      </c>
      <c r="V14" s="26">
        <v>3.1192660550458715</v>
      </c>
      <c r="W14" s="31">
        <v>3</v>
      </c>
      <c r="X14" s="25">
        <v>0.55045871559633031</v>
      </c>
    </row>
    <row r="15" spans="2:24" ht="15" customHeight="1" x14ac:dyDescent="0.25">
      <c r="B15" s="5"/>
      <c r="C15" s="7"/>
      <c r="D15" s="7" t="s">
        <v>41</v>
      </c>
      <c r="E15" s="34" t="s">
        <v>87</v>
      </c>
      <c r="F15" s="13">
        <v>264</v>
      </c>
      <c r="G15" s="20">
        <v>83</v>
      </c>
      <c r="H15" s="16">
        <v>31.439393939393938</v>
      </c>
      <c r="I15" s="31">
        <v>181</v>
      </c>
      <c r="J15" s="20">
        <v>104</v>
      </c>
      <c r="K15" s="16">
        <v>57.458563535911601</v>
      </c>
      <c r="L15" s="13">
        <v>264</v>
      </c>
      <c r="M15" s="20">
        <v>21</v>
      </c>
      <c r="N15" s="25">
        <v>7.9545454545454541</v>
      </c>
      <c r="O15" s="13">
        <v>264</v>
      </c>
      <c r="P15" s="20">
        <v>3</v>
      </c>
      <c r="Q15" s="26">
        <v>1.1363636363636365</v>
      </c>
      <c r="R15" s="16">
        <v>242</v>
      </c>
      <c r="S15" s="16">
        <v>17</v>
      </c>
      <c r="T15" s="16">
        <v>7.0247933884297522</v>
      </c>
      <c r="U15" s="31">
        <v>16</v>
      </c>
      <c r="V15" s="26">
        <v>6.0606060606060606</v>
      </c>
      <c r="W15" s="31">
        <v>3</v>
      </c>
      <c r="X15" s="25">
        <v>1.1363636363636365</v>
      </c>
    </row>
    <row r="16" spans="2:24" ht="15" customHeight="1" x14ac:dyDescent="0.25">
      <c r="B16" s="5"/>
      <c r="C16" s="7"/>
      <c r="D16" s="7" t="s">
        <v>42</v>
      </c>
      <c r="E16" s="34" t="s">
        <v>88</v>
      </c>
      <c r="F16" s="13">
        <v>341</v>
      </c>
      <c r="G16" s="20">
        <v>73</v>
      </c>
      <c r="H16" s="16">
        <v>21.407624633431084</v>
      </c>
      <c r="I16" s="31">
        <v>268</v>
      </c>
      <c r="J16" s="20">
        <v>143</v>
      </c>
      <c r="K16" s="16">
        <v>53.358208955223887</v>
      </c>
      <c r="L16" s="13">
        <v>341</v>
      </c>
      <c r="M16" s="20">
        <v>17</v>
      </c>
      <c r="N16" s="25">
        <v>4.9853372434017595</v>
      </c>
      <c r="O16" s="13">
        <v>341</v>
      </c>
      <c r="P16" s="20">
        <v>4</v>
      </c>
      <c r="Q16" s="26">
        <v>1.1730205278592376</v>
      </c>
      <c r="R16" s="16">
        <v>326</v>
      </c>
      <c r="S16" s="16">
        <v>15</v>
      </c>
      <c r="T16" s="16">
        <v>4.6012269938650308</v>
      </c>
      <c r="U16" s="31">
        <v>11</v>
      </c>
      <c r="V16" s="26">
        <v>3.225806451612903</v>
      </c>
      <c r="W16" s="31">
        <v>0</v>
      </c>
      <c r="X16" s="25">
        <v>0</v>
      </c>
    </row>
    <row r="17" spans="2:24" ht="15" customHeight="1" x14ac:dyDescent="0.25">
      <c r="B17" s="5"/>
      <c r="C17" s="7"/>
      <c r="D17" s="7" t="s">
        <v>43</v>
      </c>
      <c r="E17" s="34" t="s">
        <v>89</v>
      </c>
      <c r="F17" s="13">
        <v>909</v>
      </c>
      <c r="G17" s="20">
        <v>118</v>
      </c>
      <c r="H17" s="16">
        <v>12.981298129812982</v>
      </c>
      <c r="I17" s="31">
        <v>791</v>
      </c>
      <c r="J17" s="20">
        <v>341</v>
      </c>
      <c r="K17" s="16">
        <v>43.109987357774969</v>
      </c>
      <c r="L17" s="13">
        <v>909</v>
      </c>
      <c r="M17" s="20">
        <v>18</v>
      </c>
      <c r="N17" s="25">
        <v>1.9801980198019802</v>
      </c>
      <c r="O17" s="13">
        <v>909</v>
      </c>
      <c r="P17" s="20">
        <v>11</v>
      </c>
      <c r="Q17" s="26">
        <v>1.21012101210121</v>
      </c>
      <c r="R17" s="16">
        <v>827</v>
      </c>
      <c r="S17" s="16">
        <v>35</v>
      </c>
      <c r="T17" s="16">
        <v>4.2321644498186215</v>
      </c>
      <c r="U17" s="31">
        <v>55</v>
      </c>
      <c r="V17" s="26">
        <v>6.0506050605060508</v>
      </c>
      <c r="W17" s="31">
        <v>16</v>
      </c>
      <c r="X17" s="25">
        <v>1.76017601760176</v>
      </c>
    </row>
    <row r="18" spans="2:24" ht="15" customHeight="1" x14ac:dyDescent="0.25">
      <c r="B18" s="5"/>
      <c r="C18" s="7"/>
      <c r="D18" s="7" t="s">
        <v>44</v>
      </c>
      <c r="E18" s="34" t="s">
        <v>90</v>
      </c>
      <c r="F18" s="13">
        <v>386</v>
      </c>
      <c r="G18" s="20">
        <v>139</v>
      </c>
      <c r="H18" s="16">
        <v>36.010362694300518</v>
      </c>
      <c r="I18" s="31">
        <v>247</v>
      </c>
      <c r="J18" s="20">
        <v>159</v>
      </c>
      <c r="K18" s="16">
        <v>64.372469635627525</v>
      </c>
      <c r="L18" s="13">
        <v>386</v>
      </c>
      <c r="M18" s="20">
        <v>20</v>
      </c>
      <c r="N18" s="25">
        <v>5.1813471502590671</v>
      </c>
      <c r="O18" s="13">
        <v>386</v>
      </c>
      <c r="P18" s="20">
        <v>3</v>
      </c>
      <c r="Q18" s="26">
        <v>0.77720207253886009</v>
      </c>
      <c r="R18" s="16">
        <v>356</v>
      </c>
      <c r="S18" s="16">
        <v>17</v>
      </c>
      <c r="T18" s="16">
        <v>4.7752808988764039</v>
      </c>
      <c r="U18" s="31">
        <v>26</v>
      </c>
      <c r="V18" s="26">
        <v>6.7357512953367875</v>
      </c>
      <c r="W18" s="31">
        <v>1</v>
      </c>
      <c r="X18" s="25">
        <v>0.2590673575129534</v>
      </c>
    </row>
    <row r="19" spans="2:24" ht="15" customHeight="1" x14ac:dyDescent="0.25">
      <c r="B19" s="5"/>
      <c r="C19" s="7" t="s">
        <v>45</v>
      </c>
      <c r="D19" s="7" t="s">
        <v>46</v>
      </c>
      <c r="E19" s="34" t="s">
        <v>91</v>
      </c>
      <c r="F19" s="13">
        <v>372</v>
      </c>
      <c r="G19" s="20">
        <v>73</v>
      </c>
      <c r="H19" s="16">
        <v>19.623655913978492</v>
      </c>
      <c r="I19" s="31">
        <v>299</v>
      </c>
      <c r="J19" s="20">
        <v>138</v>
      </c>
      <c r="K19" s="16">
        <v>46.153846153846153</v>
      </c>
      <c r="L19" s="13">
        <v>372</v>
      </c>
      <c r="M19" s="20">
        <v>17</v>
      </c>
      <c r="N19" s="25">
        <v>4.56989247311828</v>
      </c>
      <c r="O19" s="13">
        <v>372</v>
      </c>
      <c r="P19" s="20">
        <v>5</v>
      </c>
      <c r="Q19" s="26">
        <v>1.3440860215053763</v>
      </c>
      <c r="R19" s="16">
        <v>346</v>
      </c>
      <c r="S19" s="16">
        <v>18</v>
      </c>
      <c r="T19" s="16">
        <v>5.202312138728324</v>
      </c>
      <c r="U19" s="31">
        <v>19</v>
      </c>
      <c r="V19" s="26">
        <v>5.10752688172043</v>
      </c>
      <c r="W19" s="31">
        <v>2</v>
      </c>
      <c r="X19" s="25">
        <v>0.53763440860215062</v>
      </c>
    </row>
    <row r="20" spans="2:24" ht="15" customHeight="1" x14ac:dyDescent="0.25">
      <c r="B20" s="5"/>
      <c r="C20" s="7"/>
      <c r="D20" s="7" t="s">
        <v>47</v>
      </c>
      <c r="E20" s="34" t="s">
        <v>92</v>
      </c>
      <c r="F20" s="13">
        <v>711</v>
      </c>
      <c r="G20" s="20">
        <v>145</v>
      </c>
      <c r="H20" s="16">
        <v>20.393811533052038</v>
      </c>
      <c r="I20" s="31">
        <v>566</v>
      </c>
      <c r="J20" s="20">
        <v>266</v>
      </c>
      <c r="K20" s="16">
        <v>46.996466431095406</v>
      </c>
      <c r="L20" s="13">
        <v>711</v>
      </c>
      <c r="M20" s="20">
        <v>29</v>
      </c>
      <c r="N20" s="25">
        <v>4.0787623066104075</v>
      </c>
      <c r="O20" s="13">
        <v>711</v>
      </c>
      <c r="P20" s="20">
        <v>5</v>
      </c>
      <c r="Q20" s="26">
        <v>0.70323488045007032</v>
      </c>
      <c r="R20" s="16">
        <v>656</v>
      </c>
      <c r="S20" s="16">
        <v>47</v>
      </c>
      <c r="T20" s="16">
        <v>7.1646341463414629</v>
      </c>
      <c r="U20" s="31">
        <v>43</v>
      </c>
      <c r="V20" s="26">
        <v>6.0478199718706049</v>
      </c>
      <c r="W20" s="31">
        <v>7</v>
      </c>
      <c r="X20" s="25">
        <v>0.98452883263009849</v>
      </c>
    </row>
    <row r="21" spans="2:24" ht="15" customHeight="1" x14ac:dyDescent="0.25">
      <c r="B21" s="5"/>
      <c r="C21" s="7"/>
      <c r="D21" s="7" t="s">
        <v>48</v>
      </c>
      <c r="E21" s="34" t="s">
        <v>93</v>
      </c>
      <c r="F21" s="13">
        <v>360</v>
      </c>
      <c r="G21" s="20">
        <v>67</v>
      </c>
      <c r="H21" s="16">
        <v>18.611111111111111</v>
      </c>
      <c r="I21" s="31">
        <v>293</v>
      </c>
      <c r="J21" s="20">
        <v>140</v>
      </c>
      <c r="K21" s="16">
        <v>47.781569965870304</v>
      </c>
      <c r="L21" s="13">
        <v>360</v>
      </c>
      <c r="M21" s="20">
        <v>11</v>
      </c>
      <c r="N21" s="25">
        <v>3.0555555555555554</v>
      </c>
      <c r="O21" s="13">
        <v>360</v>
      </c>
      <c r="P21" s="20">
        <v>5</v>
      </c>
      <c r="Q21" s="26">
        <v>1.3888888888888888</v>
      </c>
      <c r="R21" s="16">
        <v>327</v>
      </c>
      <c r="S21" s="16">
        <v>18</v>
      </c>
      <c r="T21" s="16">
        <v>5.5045871559633035</v>
      </c>
      <c r="U21" s="31">
        <v>28</v>
      </c>
      <c r="V21" s="26">
        <v>7.7777777777777777</v>
      </c>
      <c r="W21" s="31">
        <v>0</v>
      </c>
      <c r="X21" s="25">
        <v>0</v>
      </c>
    </row>
    <row r="22" spans="2:24" ht="15" customHeight="1" x14ac:dyDescent="0.25">
      <c r="B22" s="5"/>
      <c r="C22" s="7"/>
      <c r="D22" s="7" t="s">
        <v>49</v>
      </c>
      <c r="E22" s="34" t="s">
        <v>94</v>
      </c>
      <c r="F22" s="13">
        <v>486</v>
      </c>
      <c r="G22" s="20">
        <v>77</v>
      </c>
      <c r="H22" s="16">
        <v>15.843621399176955</v>
      </c>
      <c r="I22" s="31">
        <v>409</v>
      </c>
      <c r="J22" s="20">
        <v>197</v>
      </c>
      <c r="K22" s="16">
        <v>48.166259168704158</v>
      </c>
      <c r="L22" s="13">
        <v>486</v>
      </c>
      <c r="M22" s="20">
        <v>18</v>
      </c>
      <c r="N22" s="25">
        <v>3.7037037037037033</v>
      </c>
      <c r="O22" s="13">
        <v>486</v>
      </c>
      <c r="P22" s="20">
        <v>4</v>
      </c>
      <c r="Q22" s="26">
        <v>0.82304526748971196</v>
      </c>
      <c r="R22" s="16">
        <v>452</v>
      </c>
      <c r="S22" s="16">
        <v>32</v>
      </c>
      <c r="T22" s="16">
        <v>7.0796460176991154</v>
      </c>
      <c r="U22" s="31">
        <v>21</v>
      </c>
      <c r="V22" s="26">
        <v>4.3209876543209873</v>
      </c>
      <c r="W22" s="31">
        <v>9</v>
      </c>
      <c r="X22" s="25">
        <v>1.8518518518518516</v>
      </c>
    </row>
    <row r="23" spans="2:24" ht="15" customHeight="1" x14ac:dyDescent="0.25">
      <c r="B23" s="5"/>
      <c r="C23" s="7"/>
      <c r="D23" s="7" t="s">
        <v>50</v>
      </c>
      <c r="E23" s="34" t="s">
        <v>95</v>
      </c>
      <c r="F23" s="13">
        <v>33</v>
      </c>
      <c r="G23" s="20">
        <v>6</v>
      </c>
      <c r="H23" s="16">
        <v>18.181818181818183</v>
      </c>
      <c r="I23" s="31">
        <v>27</v>
      </c>
      <c r="J23" s="20">
        <v>18</v>
      </c>
      <c r="K23" s="16">
        <v>66.666666666666657</v>
      </c>
      <c r="L23" s="13">
        <v>33</v>
      </c>
      <c r="M23" s="20">
        <v>2</v>
      </c>
      <c r="N23" s="25">
        <v>6.0606060606060606</v>
      </c>
      <c r="O23" s="13">
        <v>33</v>
      </c>
      <c r="P23" s="20">
        <v>0</v>
      </c>
      <c r="Q23" s="26">
        <v>0</v>
      </c>
      <c r="R23" s="16">
        <v>30</v>
      </c>
      <c r="S23" s="16">
        <v>2</v>
      </c>
      <c r="T23" s="16">
        <v>6.666666666666667</v>
      </c>
      <c r="U23" s="31">
        <v>3</v>
      </c>
      <c r="V23" s="26">
        <v>9.0909090909090917</v>
      </c>
      <c r="W23" s="31">
        <v>0</v>
      </c>
      <c r="X23" s="25">
        <v>0</v>
      </c>
    </row>
    <row r="24" spans="2:24" ht="15" customHeight="1" x14ac:dyDescent="0.25">
      <c r="B24" s="5"/>
      <c r="C24" s="7"/>
      <c r="D24" s="7" t="s">
        <v>51</v>
      </c>
      <c r="E24" s="34" t="s">
        <v>96</v>
      </c>
      <c r="F24" s="13">
        <v>718</v>
      </c>
      <c r="G24" s="20">
        <v>87</v>
      </c>
      <c r="H24" s="16">
        <v>12.116991643454039</v>
      </c>
      <c r="I24" s="31">
        <v>631</v>
      </c>
      <c r="J24" s="20">
        <v>235</v>
      </c>
      <c r="K24" s="16">
        <v>37.242472266244057</v>
      </c>
      <c r="L24" s="13">
        <v>718</v>
      </c>
      <c r="M24" s="20">
        <v>21</v>
      </c>
      <c r="N24" s="25">
        <v>2.9247910863509747</v>
      </c>
      <c r="O24" s="13">
        <v>718</v>
      </c>
      <c r="P24" s="20">
        <v>10</v>
      </c>
      <c r="Q24" s="26">
        <v>1.392757660167131</v>
      </c>
      <c r="R24" s="16">
        <v>673</v>
      </c>
      <c r="S24" s="16">
        <v>41</v>
      </c>
      <c r="T24" s="16">
        <v>6.092124814264487</v>
      </c>
      <c r="U24" s="31">
        <v>26</v>
      </c>
      <c r="V24" s="26">
        <v>3.6211699164345403</v>
      </c>
      <c r="W24" s="31">
        <v>9</v>
      </c>
      <c r="X24" s="25">
        <v>1.2534818941504178</v>
      </c>
    </row>
    <row r="25" spans="2:24" ht="15" customHeight="1" x14ac:dyDescent="0.25">
      <c r="B25" s="5"/>
      <c r="C25" s="7"/>
      <c r="D25" s="7" t="s">
        <v>52</v>
      </c>
      <c r="E25" s="34" t="s">
        <v>97</v>
      </c>
      <c r="F25" s="48">
        <v>909</v>
      </c>
      <c r="G25" s="49">
        <v>208</v>
      </c>
      <c r="H25" s="50">
        <v>22.882288228822883</v>
      </c>
      <c r="I25" s="31">
        <v>701</v>
      </c>
      <c r="J25" s="49">
        <v>336</v>
      </c>
      <c r="K25" s="16">
        <v>47.931526390870182</v>
      </c>
      <c r="L25" s="48">
        <v>909</v>
      </c>
      <c r="M25" s="49">
        <v>65</v>
      </c>
      <c r="N25" s="52">
        <v>7.1507150715071504</v>
      </c>
      <c r="O25" s="48">
        <v>909</v>
      </c>
      <c r="P25" s="49">
        <v>21</v>
      </c>
      <c r="Q25" s="53">
        <v>2.3102310231023102</v>
      </c>
      <c r="R25" s="50">
        <v>835</v>
      </c>
      <c r="S25" s="50">
        <v>86</v>
      </c>
      <c r="T25" s="50">
        <v>10.299401197604791</v>
      </c>
      <c r="U25" s="51">
        <v>45</v>
      </c>
      <c r="V25" s="53">
        <v>4.9504950495049505</v>
      </c>
      <c r="W25" s="51">
        <v>8</v>
      </c>
      <c r="X25" s="52">
        <v>0.88008800880088001</v>
      </c>
    </row>
    <row r="26" spans="2:24" ht="15" customHeight="1" x14ac:dyDescent="0.25">
      <c r="B26" s="5"/>
      <c r="C26" s="7"/>
      <c r="D26" s="7" t="s">
        <v>31</v>
      </c>
      <c r="E26" s="34" t="s">
        <v>98</v>
      </c>
      <c r="F26" s="13">
        <v>857</v>
      </c>
      <c r="G26" s="20">
        <v>92</v>
      </c>
      <c r="H26" s="16">
        <v>10.73512252042007</v>
      </c>
      <c r="I26" s="31">
        <v>765</v>
      </c>
      <c r="J26" s="20">
        <v>264</v>
      </c>
      <c r="K26" s="16">
        <v>34.509803921568626</v>
      </c>
      <c r="L26" s="13">
        <v>857</v>
      </c>
      <c r="M26" s="20">
        <v>22</v>
      </c>
      <c r="N26" s="25">
        <v>2.5670945157526255</v>
      </c>
      <c r="O26" s="13">
        <v>857</v>
      </c>
      <c r="P26" s="20">
        <v>11</v>
      </c>
      <c r="Q26" s="26">
        <v>1.2835472578763127</v>
      </c>
      <c r="R26" s="16">
        <v>777</v>
      </c>
      <c r="S26" s="16">
        <v>59</v>
      </c>
      <c r="T26" s="16">
        <v>7.5933075933075935</v>
      </c>
      <c r="U26" s="31">
        <v>56</v>
      </c>
      <c r="V26" s="26">
        <v>6.5344224037339558</v>
      </c>
      <c r="W26" s="31">
        <v>13</v>
      </c>
      <c r="X26" s="25">
        <v>1.5169194865810969</v>
      </c>
    </row>
    <row r="27" spans="2:24" ht="15" customHeight="1" x14ac:dyDescent="0.25">
      <c r="B27" s="5"/>
      <c r="C27" s="7"/>
      <c r="D27" s="7" t="s">
        <v>53</v>
      </c>
      <c r="E27" s="34" t="s">
        <v>99</v>
      </c>
      <c r="F27" s="13">
        <v>742</v>
      </c>
      <c r="G27" s="20">
        <v>181</v>
      </c>
      <c r="H27" s="16">
        <v>24.393530997304584</v>
      </c>
      <c r="I27" s="31">
        <v>561</v>
      </c>
      <c r="J27" s="20">
        <v>299</v>
      </c>
      <c r="K27" s="16">
        <v>53.297682709447415</v>
      </c>
      <c r="L27" s="13">
        <v>742</v>
      </c>
      <c r="M27" s="20">
        <v>39</v>
      </c>
      <c r="N27" s="25">
        <v>5.2560646900269541</v>
      </c>
      <c r="O27" s="13">
        <v>742</v>
      </c>
      <c r="P27" s="20">
        <v>1</v>
      </c>
      <c r="Q27" s="26">
        <v>0.13477088948787064</v>
      </c>
      <c r="R27" s="16">
        <v>695</v>
      </c>
      <c r="S27" s="16">
        <v>40</v>
      </c>
      <c r="T27" s="16">
        <v>5.755395683453238</v>
      </c>
      <c r="U27" s="31">
        <v>38</v>
      </c>
      <c r="V27" s="26">
        <v>5.1212938005390836</v>
      </c>
      <c r="W27" s="31">
        <v>8</v>
      </c>
      <c r="X27" s="25">
        <v>1.0781671159029651</v>
      </c>
    </row>
    <row r="28" spans="2:24" ht="15" customHeight="1" x14ac:dyDescent="0.25">
      <c r="B28" s="5" t="s">
        <v>28</v>
      </c>
      <c r="C28" s="7" t="s">
        <v>54</v>
      </c>
      <c r="D28" s="7" t="s">
        <v>55</v>
      </c>
      <c r="E28" s="34" t="s">
        <v>100</v>
      </c>
      <c r="F28" s="13">
        <v>1728</v>
      </c>
      <c r="G28" s="20">
        <v>209</v>
      </c>
      <c r="H28" s="16">
        <v>12.094907407407407</v>
      </c>
      <c r="I28" s="31">
        <v>1519</v>
      </c>
      <c r="J28" s="20">
        <v>564</v>
      </c>
      <c r="K28" s="16">
        <v>37.129690585911781</v>
      </c>
      <c r="L28" s="13">
        <v>1728</v>
      </c>
      <c r="M28" s="20">
        <v>69</v>
      </c>
      <c r="N28" s="25">
        <v>3.9930555555555554</v>
      </c>
      <c r="O28" s="13">
        <v>1728</v>
      </c>
      <c r="P28" s="20">
        <v>34</v>
      </c>
      <c r="Q28" s="26">
        <v>1.9675925925925926</v>
      </c>
      <c r="R28" s="16">
        <v>1628</v>
      </c>
      <c r="S28" s="16">
        <v>128</v>
      </c>
      <c r="T28" s="16">
        <v>7.8624078624078626</v>
      </c>
      <c r="U28" s="31">
        <v>56</v>
      </c>
      <c r="V28" s="26">
        <v>3.2407407407407405</v>
      </c>
      <c r="W28" s="31">
        <v>10</v>
      </c>
      <c r="X28" s="25">
        <v>0.57870370370370372</v>
      </c>
    </row>
    <row r="29" spans="2:24" ht="15" customHeight="1" x14ac:dyDescent="0.25">
      <c r="B29" s="5"/>
      <c r="C29" s="7"/>
      <c r="D29" s="7" t="s">
        <v>56</v>
      </c>
      <c r="E29" s="34" t="s">
        <v>101</v>
      </c>
      <c r="F29" s="13">
        <v>1364</v>
      </c>
      <c r="G29" s="20">
        <v>194</v>
      </c>
      <c r="H29" s="16">
        <v>14.222873900293257</v>
      </c>
      <c r="I29" s="31">
        <v>1170</v>
      </c>
      <c r="J29" s="20">
        <v>406</v>
      </c>
      <c r="K29" s="16">
        <v>34.700854700854698</v>
      </c>
      <c r="L29" s="13">
        <v>1364</v>
      </c>
      <c r="M29" s="20">
        <v>52</v>
      </c>
      <c r="N29" s="25">
        <v>3.8123167155425222</v>
      </c>
      <c r="O29" s="13">
        <v>1364</v>
      </c>
      <c r="P29" s="20">
        <v>23</v>
      </c>
      <c r="Q29" s="26">
        <v>1.6862170087976538</v>
      </c>
      <c r="R29" s="16">
        <v>1258</v>
      </c>
      <c r="S29" s="16">
        <v>102</v>
      </c>
      <c r="T29" s="16">
        <v>8.1081081081081088</v>
      </c>
      <c r="U29" s="31">
        <v>74</v>
      </c>
      <c r="V29" s="26">
        <v>5.4252199413489732</v>
      </c>
      <c r="W29" s="31">
        <v>9</v>
      </c>
      <c r="X29" s="25">
        <v>0.65982404692082108</v>
      </c>
    </row>
    <row r="30" spans="2:24" ht="15" customHeight="1" x14ac:dyDescent="0.25">
      <c r="B30" s="5"/>
      <c r="C30" s="7"/>
      <c r="D30" s="7" t="s">
        <v>106</v>
      </c>
      <c r="E30" s="34" t="s">
        <v>107</v>
      </c>
      <c r="F30" s="13">
        <v>333</v>
      </c>
      <c r="G30" s="20">
        <v>55</v>
      </c>
      <c r="H30" s="16">
        <v>16.516516516516518</v>
      </c>
      <c r="I30" s="31">
        <v>278</v>
      </c>
      <c r="J30" s="20">
        <v>108</v>
      </c>
      <c r="K30" s="16">
        <v>38.848920863309353</v>
      </c>
      <c r="L30" s="13">
        <v>333</v>
      </c>
      <c r="M30" s="20">
        <v>22</v>
      </c>
      <c r="N30" s="25">
        <v>6.606606606606606</v>
      </c>
      <c r="O30" s="13">
        <v>333</v>
      </c>
      <c r="P30" s="20">
        <v>11</v>
      </c>
      <c r="Q30" s="26">
        <v>3.303303303303303</v>
      </c>
      <c r="R30" s="16">
        <v>307</v>
      </c>
      <c r="S30" s="16">
        <v>32</v>
      </c>
      <c r="T30" s="16">
        <v>10.423452768729643</v>
      </c>
      <c r="U30" s="31">
        <v>10</v>
      </c>
      <c r="V30" s="26">
        <v>3.0030030030030028</v>
      </c>
      <c r="W30" s="31">
        <v>5</v>
      </c>
      <c r="X30" s="25">
        <v>1.5015015015015014</v>
      </c>
    </row>
    <row r="31" spans="2:24" ht="15" customHeight="1" x14ac:dyDescent="0.25">
      <c r="B31" s="5" t="s">
        <v>29</v>
      </c>
      <c r="C31" s="7" t="s">
        <v>58</v>
      </c>
      <c r="D31" s="7" t="s">
        <v>33</v>
      </c>
      <c r="E31" s="34" t="s">
        <v>102</v>
      </c>
      <c r="F31" s="13">
        <v>1055</v>
      </c>
      <c r="G31" s="20">
        <v>213</v>
      </c>
      <c r="H31" s="16">
        <v>20.189573459715639</v>
      </c>
      <c r="I31" s="31">
        <v>842</v>
      </c>
      <c r="J31" s="20">
        <v>437</v>
      </c>
      <c r="K31" s="16">
        <v>51.900237529691204</v>
      </c>
      <c r="L31" s="13">
        <v>1055</v>
      </c>
      <c r="M31" s="20">
        <v>31</v>
      </c>
      <c r="N31" s="25">
        <v>2.9383886255924172</v>
      </c>
      <c r="O31" s="13">
        <v>1055</v>
      </c>
      <c r="P31" s="20">
        <v>17</v>
      </c>
      <c r="Q31" s="26">
        <v>1.6113744075829384</v>
      </c>
      <c r="R31" s="16">
        <v>993</v>
      </c>
      <c r="S31" s="16">
        <v>48</v>
      </c>
      <c r="T31" s="16">
        <v>4.833836858006042</v>
      </c>
      <c r="U31" s="31">
        <v>36</v>
      </c>
      <c r="V31" s="26">
        <v>3.4123222748815163</v>
      </c>
      <c r="W31" s="31">
        <v>9</v>
      </c>
      <c r="X31" s="25">
        <v>0.85308056872037907</v>
      </c>
    </row>
    <row r="32" spans="2:24" ht="15" customHeight="1" x14ac:dyDescent="0.25">
      <c r="B32" s="5"/>
      <c r="C32" s="7"/>
      <c r="D32" s="7" t="s">
        <v>57</v>
      </c>
      <c r="E32" s="34" t="s">
        <v>103</v>
      </c>
      <c r="F32" s="13">
        <v>247</v>
      </c>
      <c r="G32" s="20">
        <v>52</v>
      </c>
      <c r="H32" s="16">
        <v>21.052631578947366</v>
      </c>
      <c r="I32" s="31">
        <v>195</v>
      </c>
      <c r="J32" s="20">
        <v>105</v>
      </c>
      <c r="K32" s="16">
        <v>53.846153846153847</v>
      </c>
      <c r="L32" s="13">
        <v>247</v>
      </c>
      <c r="M32" s="20">
        <v>7</v>
      </c>
      <c r="N32" s="25">
        <v>2.834008097165992</v>
      </c>
      <c r="O32" s="13">
        <v>247</v>
      </c>
      <c r="P32" s="20">
        <v>1</v>
      </c>
      <c r="Q32" s="26">
        <v>0.40485829959514169</v>
      </c>
      <c r="R32" s="16">
        <v>226</v>
      </c>
      <c r="S32" s="16">
        <v>12</v>
      </c>
      <c r="T32" s="16">
        <v>5.3097345132743365</v>
      </c>
      <c r="U32" s="31">
        <v>16</v>
      </c>
      <c r="V32" s="26">
        <v>6.4777327935222671</v>
      </c>
      <c r="W32" s="31">
        <v>4</v>
      </c>
      <c r="X32" s="25">
        <v>1.6194331983805668</v>
      </c>
    </row>
    <row r="33" spans="2:24" ht="15" customHeight="1" x14ac:dyDescent="0.25">
      <c r="B33" s="5"/>
      <c r="C33" s="7"/>
      <c r="D33" s="7" t="s">
        <v>59</v>
      </c>
      <c r="E33" s="34" t="s">
        <v>104</v>
      </c>
      <c r="F33" s="13">
        <v>382</v>
      </c>
      <c r="G33" s="20">
        <v>69</v>
      </c>
      <c r="H33" s="16">
        <v>18.062827225130889</v>
      </c>
      <c r="I33" s="31">
        <v>313</v>
      </c>
      <c r="J33" s="20">
        <v>187</v>
      </c>
      <c r="K33" s="16">
        <v>59.744408945686899</v>
      </c>
      <c r="L33" s="13">
        <v>382</v>
      </c>
      <c r="M33" s="20">
        <v>11</v>
      </c>
      <c r="N33" s="25">
        <v>2.8795811518324608</v>
      </c>
      <c r="O33" s="13">
        <v>382</v>
      </c>
      <c r="P33" s="20">
        <v>6</v>
      </c>
      <c r="Q33" s="26">
        <v>1.5706806282722512</v>
      </c>
      <c r="R33" s="16">
        <v>366</v>
      </c>
      <c r="S33" s="16">
        <v>19</v>
      </c>
      <c r="T33" s="16">
        <v>5.1912568306010929</v>
      </c>
      <c r="U33" s="31">
        <v>9</v>
      </c>
      <c r="V33" s="26">
        <v>2.3560209424083771</v>
      </c>
      <c r="W33" s="31">
        <v>1</v>
      </c>
      <c r="X33" s="25">
        <v>0.26178010471204188</v>
      </c>
    </row>
    <row r="34" spans="2:24" ht="15" customHeight="1" x14ac:dyDescent="0.25">
      <c r="B34" s="5"/>
      <c r="C34" s="7"/>
      <c r="D34" s="7" t="s">
        <v>60</v>
      </c>
      <c r="E34" s="34" t="s">
        <v>105</v>
      </c>
      <c r="F34" s="13">
        <v>261</v>
      </c>
      <c r="G34" s="20">
        <v>68</v>
      </c>
      <c r="H34" s="16">
        <v>26.053639846743295</v>
      </c>
      <c r="I34" s="31">
        <v>193</v>
      </c>
      <c r="J34" s="20">
        <v>86</v>
      </c>
      <c r="K34" s="16">
        <v>44.559585492227974</v>
      </c>
      <c r="L34" s="13">
        <v>261</v>
      </c>
      <c r="M34" s="20">
        <v>11</v>
      </c>
      <c r="N34" s="25">
        <v>4.2145593869731801</v>
      </c>
      <c r="O34" s="13">
        <v>261</v>
      </c>
      <c r="P34" s="20">
        <v>3</v>
      </c>
      <c r="Q34" s="26">
        <v>1.1494252873563218</v>
      </c>
      <c r="R34" s="16">
        <v>241</v>
      </c>
      <c r="S34" s="16">
        <v>13</v>
      </c>
      <c r="T34" s="16">
        <v>5.394190871369295</v>
      </c>
      <c r="U34" s="31">
        <v>15</v>
      </c>
      <c r="V34" s="26">
        <v>5.7471264367816088</v>
      </c>
      <c r="W34" s="31">
        <v>2</v>
      </c>
      <c r="X34" s="25">
        <v>0.76628352490421447</v>
      </c>
    </row>
    <row r="35" spans="2:24" ht="15" customHeight="1" x14ac:dyDescent="0.25">
      <c r="B35" s="5" t="s">
        <v>30</v>
      </c>
      <c r="C35" s="7" t="s">
        <v>61</v>
      </c>
      <c r="D35" s="7" t="s">
        <v>32</v>
      </c>
      <c r="E35" s="34" t="s">
        <v>68</v>
      </c>
      <c r="F35" s="13">
        <v>212</v>
      </c>
      <c r="G35" s="20">
        <v>38</v>
      </c>
      <c r="H35" s="16">
        <v>17.924528301886792</v>
      </c>
      <c r="I35" s="31">
        <v>174</v>
      </c>
      <c r="J35" s="20">
        <v>70</v>
      </c>
      <c r="K35" s="16">
        <v>40.229885057471265</v>
      </c>
      <c r="L35" s="13">
        <v>212</v>
      </c>
      <c r="M35" s="20">
        <v>4</v>
      </c>
      <c r="N35" s="25">
        <v>1.8867924528301887</v>
      </c>
      <c r="O35" s="13">
        <v>212</v>
      </c>
      <c r="P35" s="20">
        <v>2</v>
      </c>
      <c r="Q35" s="26">
        <v>0.94339622641509435</v>
      </c>
      <c r="R35" s="16">
        <v>191</v>
      </c>
      <c r="S35" s="16">
        <v>2</v>
      </c>
      <c r="T35" s="16">
        <v>1.0471204188481675</v>
      </c>
      <c r="U35" s="31">
        <v>17</v>
      </c>
      <c r="V35" s="26">
        <v>8.0188679245283012</v>
      </c>
      <c r="W35" s="31">
        <v>2</v>
      </c>
      <c r="X35" s="25">
        <v>0.94339622641509435</v>
      </c>
    </row>
    <row r="36" spans="2:24" ht="15" customHeight="1" x14ac:dyDescent="0.25">
      <c r="B36" s="5"/>
      <c r="C36" s="7"/>
      <c r="D36" s="7" t="s">
        <v>62</v>
      </c>
      <c r="E36" s="34" t="s">
        <v>69</v>
      </c>
      <c r="F36" s="13">
        <v>365</v>
      </c>
      <c r="G36" s="20">
        <v>84</v>
      </c>
      <c r="H36" s="16">
        <v>23.013698630136986</v>
      </c>
      <c r="I36" s="31">
        <v>281</v>
      </c>
      <c r="J36" s="20">
        <v>145</v>
      </c>
      <c r="K36" s="16">
        <v>51.601423487544487</v>
      </c>
      <c r="L36" s="13">
        <v>365</v>
      </c>
      <c r="M36" s="20">
        <v>20</v>
      </c>
      <c r="N36" s="25">
        <v>5.4794520547945202</v>
      </c>
      <c r="O36" s="13">
        <v>365</v>
      </c>
      <c r="P36" s="20">
        <v>5</v>
      </c>
      <c r="Q36" s="26">
        <v>1.3698630136986301</v>
      </c>
      <c r="R36" s="16">
        <v>337</v>
      </c>
      <c r="S36" s="16">
        <v>28</v>
      </c>
      <c r="T36" s="16">
        <v>8.3086053412462899</v>
      </c>
      <c r="U36" s="31">
        <v>15</v>
      </c>
      <c r="V36" s="26">
        <v>4.10958904109589</v>
      </c>
      <c r="W36" s="31">
        <v>8</v>
      </c>
      <c r="X36" s="25">
        <v>2.1917808219178081</v>
      </c>
    </row>
    <row r="37" spans="2:24" ht="15" customHeight="1" x14ac:dyDescent="0.25">
      <c r="B37" s="5"/>
      <c r="C37" s="7" t="s">
        <v>63</v>
      </c>
      <c r="D37" s="7" t="s">
        <v>64</v>
      </c>
      <c r="E37" s="34" t="s">
        <v>70</v>
      </c>
      <c r="F37" s="13">
        <v>795</v>
      </c>
      <c r="G37" s="20">
        <v>65</v>
      </c>
      <c r="H37" s="16">
        <v>8.1761006289308167</v>
      </c>
      <c r="I37" s="31">
        <v>730</v>
      </c>
      <c r="J37" s="20">
        <v>212</v>
      </c>
      <c r="K37" s="16">
        <v>29.041095890410958</v>
      </c>
      <c r="L37" s="13">
        <v>795</v>
      </c>
      <c r="M37" s="20">
        <v>17</v>
      </c>
      <c r="N37" s="25">
        <v>2.1383647798742138</v>
      </c>
      <c r="O37" s="13">
        <v>795</v>
      </c>
      <c r="P37" s="20">
        <v>7</v>
      </c>
      <c r="Q37" s="26">
        <v>0.88050314465408808</v>
      </c>
      <c r="R37" s="16">
        <v>726</v>
      </c>
      <c r="S37" s="16">
        <v>35</v>
      </c>
      <c r="T37" s="16">
        <v>4.8209366391184574</v>
      </c>
      <c r="U37" s="31">
        <v>54</v>
      </c>
      <c r="V37" s="26">
        <v>6.7924528301886795</v>
      </c>
      <c r="W37" s="31">
        <v>8</v>
      </c>
      <c r="X37" s="25">
        <v>1.0062893081761006</v>
      </c>
    </row>
    <row r="38" spans="2:24" ht="15" customHeight="1" x14ac:dyDescent="0.25">
      <c r="B38" s="5"/>
      <c r="C38" s="7"/>
      <c r="D38" s="7" t="s">
        <v>65</v>
      </c>
      <c r="E38" s="34" t="s">
        <v>71</v>
      </c>
      <c r="F38" s="13">
        <v>3753</v>
      </c>
      <c r="G38" s="20">
        <v>988</v>
      </c>
      <c r="H38" s="16">
        <v>26.325606181721291</v>
      </c>
      <c r="I38" s="31">
        <v>2765</v>
      </c>
      <c r="J38" s="20">
        <v>1175</v>
      </c>
      <c r="K38" s="16">
        <v>42.495479204339965</v>
      </c>
      <c r="L38" s="13">
        <v>3753</v>
      </c>
      <c r="M38" s="20">
        <v>298</v>
      </c>
      <c r="N38" s="25">
        <v>7.9403144151345586</v>
      </c>
      <c r="O38" s="13">
        <v>3753</v>
      </c>
      <c r="P38" s="20">
        <v>81</v>
      </c>
      <c r="Q38" s="26">
        <v>2.1582733812949639</v>
      </c>
      <c r="R38" s="16">
        <v>3426</v>
      </c>
      <c r="S38" s="16">
        <v>289</v>
      </c>
      <c r="T38" s="16">
        <v>8.4354932866316403</v>
      </c>
      <c r="U38" s="31">
        <v>174</v>
      </c>
      <c r="V38" s="26">
        <v>4.6362909672262189</v>
      </c>
      <c r="W38" s="31">
        <v>72</v>
      </c>
      <c r="X38" s="25">
        <v>1.9184652278177456</v>
      </c>
    </row>
    <row r="39" spans="2:24" ht="15" customHeight="1" thickBot="1" x14ac:dyDescent="0.3">
      <c r="B39" s="5"/>
      <c r="C39" s="7"/>
      <c r="D39" s="7" t="s">
        <v>66</v>
      </c>
      <c r="E39" s="34" t="s">
        <v>72</v>
      </c>
      <c r="F39" s="13">
        <v>2015</v>
      </c>
      <c r="G39" s="20">
        <v>834</v>
      </c>
      <c r="H39" s="16">
        <v>41.389578163771709</v>
      </c>
      <c r="I39" s="31">
        <v>1181</v>
      </c>
      <c r="J39" s="20">
        <v>632</v>
      </c>
      <c r="K39" s="16">
        <v>53.513971210838271</v>
      </c>
      <c r="L39" s="13">
        <v>2015</v>
      </c>
      <c r="M39" s="20">
        <v>294</v>
      </c>
      <c r="N39" s="25">
        <v>14.590570719602978</v>
      </c>
      <c r="O39" s="13">
        <v>2015</v>
      </c>
      <c r="P39" s="20">
        <v>96</v>
      </c>
      <c r="Q39" s="26">
        <v>4.7642679900744414</v>
      </c>
      <c r="R39" s="16">
        <v>1826</v>
      </c>
      <c r="S39" s="16">
        <v>192</v>
      </c>
      <c r="T39" s="16">
        <v>10.514786418400876</v>
      </c>
      <c r="U39" s="31">
        <v>77</v>
      </c>
      <c r="V39" s="26">
        <v>3.8213399503722085</v>
      </c>
      <c r="W39" s="31">
        <v>16</v>
      </c>
      <c r="X39" s="25">
        <v>0.79404466501240689</v>
      </c>
    </row>
    <row r="40" spans="2:24" ht="15" customHeight="1" thickBot="1" x14ac:dyDescent="0.3">
      <c r="B40" s="73" t="s">
        <v>79</v>
      </c>
      <c r="C40" s="74"/>
      <c r="D40" s="74"/>
      <c r="E40" s="75"/>
      <c r="F40" s="14">
        <v>27982</v>
      </c>
      <c r="G40" s="22">
        <v>5435</v>
      </c>
      <c r="H40" s="18">
        <v>19.423200628975771</v>
      </c>
      <c r="I40" s="32">
        <v>22547</v>
      </c>
      <c r="J40" s="32">
        <v>9735</v>
      </c>
      <c r="K40" s="18">
        <v>43.17647580609394</v>
      </c>
      <c r="L40" s="14">
        <v>27982</v>
      </c>
      <c r="M40" s="22">
        <v>1471</v>
      </c>
      <c r="N40" s="28">
        <v>5.2569508970052174</v>
      </c>
      <c r="O40" s="14">
        <v>27982</v>
      </c>
      <c r="P40" s="22">
        <v>475</v>
      </c>
      <c r="Q40" s="29">
        <v>1.6975198341791151</v>
      </c>
      <c r="R40" s="18">
        <v>25934</v>
      </c>
      <c r="S40" s="22">
        <v>1847</v>
      </c>
      <c r="T40" s="29">
        <v>7.1219248862497118</v>
      </c>
      <c r="U40" s="32">
        <v>1282</v>
      </c>
      <c r="V40" s="29">
        <v>4.5815166893002646</v>
      </c>
      <c r="W40" s="32">
        <v>291</v>
      </c>
      <c r="X40" s="28">
        <v>1.0399542563076265</v>
      </c>
    </row>
    <row r="41" spans="2:24" ht="15" customHeight="1" x14ac:dyDescent="0.25">
      <c r="B41" s="2" t="s">
        <v>113</v>
      </c>
      <c r="C41" s="2"/>
      <c r="D41" s="2"/>
      <c r="E41" s="2"/>
      <c r="F41" s="2"/>
    </row>
    <row r="42" spans="2:24" ht="15" customHeight="1" x14ac:dyDescent="0.25">
      <c r="B42" s="2" t="s">
        <v>5</v>
      </c>
      <c r="C42" s="2"/>
      <c r="D42" s="2"/>
      <c r="E42" s="2"/>
      <c r="F42" s="2"/>
    </row>
    <row r="43" spans="2:24" ht="15" customHeight="1" x14ac:dyDescent="0.25">
      <c r="B43" s="2" t="s">
        <v>17</v>
      </c>
      <c r="C43" s="2"/>
      <c r="D43" s="2"/>
      <c r="E43" s="2"/>
      <c r="F43" s="2"/>
    </row>
    <row r="44" spans="2:24" ht="15" customHeight="1" x14ac:dyDescent="0.25">
      <c r="B44" s="2" t="s">
        <v>22</v>
      </c>
      <c r="C44" s="2"/>
      <c r="D44" s="2"/>
      <c r="E44" s="2"/>
      <c r="F44" s="2"/>
    </row>
    <row r="45" spans="2:24" ht="15" customHeight="1" x14ac:dyDescent="0.25">
      <c r="B45" s="2" t="s">
        <v>73</v>
      </c>
    </row>
    <row r="46" spans="2:24" ht="15" customHeight="1" x14ac:dyDescent="0.25">
      <c r="B46" s="2"/>
    </row>
  </sheetData>
  <mergeCells count="22">
    <mergeCell ref="O6:O7"/>
    <mergeCell ref="P6:Q6"/>
    <mergeCell ref="J6:K6"/>
    <mergeCell ref="I6:I7"/>
    <mergeCell ref="S6:T6"/>
    <mergeCell ref="R6:R7"/>
    <mergeCell ref="B40:E40"/>
    <mergeCell ref="G6:H6"/>
    <mergeCell ref="L6:L7"/>
    <mergeCell ref="M6:N6"/>
    <mergeCell ref="B2:X2"/>
    <mergeCell ref="B3:X3"/>
    <mergeCell ref="B5:B7"/>
    <mergeCell ref="C5:C7"/>
    <mergeCell ref="D5:D7"/>
    <mergeCell ref="E5:E7"/>
    <mergeCell ref="F5:K5"/>
    <mergeCell ref="L5:N5"/>
    <mergeCell ref="O5:X5"/>
    <mergeCell ref="F6:F7"/>
    <mergeCell ref="U6:V6"/>
    <mergeCell ref="W6:X6"/>
  </mergeCells>
  <phoneticPr fontId="16" type="noConversion"/>
  <conditionalFormatting sqref="E8:E39">
    <cfRule type="duplicateValues" dxfId="0" priority="19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FF0000"/>
  </sheetPr>
  <dimension ref="B2:N43"/>
  <sheetViews>
    <sheetView showGridLines="0" workbookViewId="0">
      <selection activeCell="D19" sqref="D19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14" width="12.7109375" style="1" customWidth="1"/>
    <col min="15" max="16384" width="11.42578125" style="1"/>
  </cols>
  <sheetData>
    <row r="2" spans="2:14" ht="84.95" customHeight="1" x14ac:dyDescent="0.25">
      <c r="B2" s="67" t="s">
        <v>111</v>
      </c>
      <c r="C2" s="67"/>
      <c r="D2" s="67"/>
      <c r="E2" s="67"/>
      <c r="F2" s="76"/>
      <c r="G2" s="76"/>
      <c r="H2" s="76"/>
      <c r="I2" s="76"/>
      <c r="J2" s="76"/>
      <c r="K2" s="76"/>
      <c r="L2" s="76"/>
      <c r="M2" s="76"/>
      <c r="N2" s="76"/>
    </row>
    <row r="3" spans="2:14" ht="15" customHeight="1" x14ac:dyDescent="0.25">
      <c r="B3" s="68" t="str">
        <f>INICIO!C$8</f>
        <v>PERIODO: ENERO A JUNIO 2022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2:14" ht="15" customHeight="1" thickBot="1" x14ac:dyDescent="0.3"/>
    <row r="5" spans="2:14" ht="15" customHeight="1" thickBot="1" x14ac:dyDescent="0.3">
      <c r="B5" s="66" t="s">
        <v>0</v>
      </c>
      <c r="C5" s="66" t="s">
        <v>6</v>
      </c>
      <c r="D5" s="77" t="s">
        <v>7</v>
      </c>
      <c r="E5" s="66" t="s">
        <v>8</v>
      </c>
      <c r="F5" s="65" t="s">
        <v>11</v>
      </c>
      <c r="G5" s="65" t="s">
        <v>9</v>
      </c>
      <c r="H5" s="65"/>
      <c r="I5" s="70" t="s">
        <v>18</v>
      </c>
      <c r="J5" s="65"/>
      <c r="K5" s="65" t="s">
        <v>19</v>
      </c>
      <c r="L5" s="65"/>
      <c r="M5" s="65" t="s">
        <v>20</v>
      </c>
      <c r="N5" s="65"/>
    </row>
    <row r="6" spans="2:14" ht="15" customHeight="1" thickBot="1" x14ac:dyDescent="0.3">
      <c r="B6" s="66"/>
      <c r="C6" s="66"/>
      <c r="D6" s="77"/>
      <c r="E6" s="66"/>
      <c r="F6" s="65"/>
      <c r="G6" s="9" t="s">
        <v>1</v>
      </c>
      <c r="H6" s="9" t="s">
        <v>2</v>
      </c>
      <c r="I6" s="10" t="s">
        <v>1</v>
      </c>
      <c r="J6" s="9" t="s">
        <v>2</v>
      </c>
      <c r="K6" s="9" t="s">
        <v>1</v>
      </c>
      <c r="L6" s="9" t="s">
        <v>2</v>
      </c>
      <c r="M6" s="9" t="s">
        <v>1</v>
      </c>
      <c r="N6" s="9" t="s">
        <v>2</v>
      </c>
    </row>
    <row r="7" spans="2:14" ht="15" customHeight="1" x14ac:dyDescent="0.25">
      <c r="B7" s="4" t="s">
        <v>27</v>
      </c>
      <c r="C7" s="7" t="s">
        <v>34</v>
      </c>
      <c r="D7" s="6" t="s">
        <v>27</v>
      </c>
      <c r="E7" s="8" t="s">
        <v>80</v>
      </c>
      <c r="F7" s="12">
        <v>1179</v>
      </c>
      <c r="G7" s="21">
        <v>340</v>
      </c>
      <c r="H7" s="27">
        <v>28.837998303647158</v>
      </c>
      <c r="I7" s="21">
        <v>209</v>
      </c>
      <c r="J7" s="17">
        <v>17.726887192536047</v>
      </c>
      <c r="K7" s="30">
        <v>131</v>
      </c>
      <c r="L7" s="24">
        <v>11.111111111111111</v>
      </c>
      <c r="M7" s="21">
        <v>0</v>
      </c>
      <c r="N7" s="27">
        <v>0</v>
      </c>
    </row>
    <row r="8" spans="2:14" ht="15" customHeight="1" x14ac:dyDescent="0.25">
      <c r="B8" s="5"/>
      <c r="C8" s="7" t="s">
        <v>35</v>
      </c>
      <c r="D8" s="7" t="s">
        <v>36</v>
      </c>
      <c r="E8" s="3" t="s">
        <v>81</v>
      </c>
      <c r="F8" s="13">
        <v>27</v>
      </c>
      <c r="G8" s="20">
        <v>19</v>
      </c>
      <c r="H8" s="25">
        <v>70.370370370370367</v>
      </c>
      <c r="I8" s="20">
        <v>11</v>
      </c>
      <c r="J8" s="16">
        <v>40.74074074074074</v>
      </c>
      <c r="K8" s="31">
        <v>8</v>
      </c>
      <c r="L8" s="26">
        <v>29.629629629629626</v>
      </c>
      <c r="M8" s="20">
        <v>0</v>
      </c>
      <c r="N8" s="25">
        <v>0</v>
      </c>
    </row>
    <row r="9" spans="2:14" ht="15" customHeight="1" x14ac:dyDescent="0.25">
      <c r="B9" s="5"/>
      <c r="C9" s="7"/>
      <c r="D9" s="7" t="s">
        <v>37</v>
      </c>
      <c r="E9" s="3" t="s">
        <v>82</v>
      </c>
      <c r="F9" s="13">
        <v>128</v>
      </c>
      <c r="G9" s="20">
        <v>27</v>
      </c>
      <c r="H9" s="25">
        <v>21.09375</v>
      </c>
      <c r="I9" s="20">
        <v>21</v>
      </c>
      <c r="J9" s="16">
        <v>16.40625</v>
      </c>
      <c r="K9" s="31">
        <v>6</v>
      </c>
      <c r="L9" s="26">
        <v>4.6875</v>
      </c>
      <c r="M9" s="20">
        <v>0</v>
      </c>
      <c r="N9" s="25">
        <v>0</v>
      </c>
    </row>
    <row r="10" spans="2:14" ht="15" customHeight="1" x14ac:dyDescent="0.25">
      <c r="B10" s="5"/>
      <c r="C10" s="7"/>
      <c r="D10" s="7" t="s">
        <v>38</v>
      </c>
      <c r="E10" s="3" t="s">
        <v>83</v>
      </c>
      <c r="F10" s="48">
        <v>24</v>
      </c>
      <c r="G10" s="49">
        <v>8</v>
      </c>
      <c r="H10" s="52">
        <v>33.333333333333329</v>
      </c>
      <c r="I10" s="49">
        <v>4</v>
      </c>
      <c r="J10" s="50">
        <v>16.666666666666664</v>
      </c>
      <c r="K10" s="51">
        <v>4</v>
      </c>
      <c r="L10" s="53">
        <v>16.666666666666664</v>
      </c>
      <c r="M10" s="49">
        <v>0</v>
      </c>
      <c r="N10" s="52">
        <v>0</v>
      </c>
    </row>
    <row r="11" spans="2:14" ht="15" customHeight="1" x14ac:dyDescent="0.25">
      <c r="B11" s="5"/>
      <c r="C11" s="7"/>
      <c r="D11" s="7" t="s">
        <v>35</v>
      </c>
      <c r="E11" s="3" t="s">
        <v>84</v>
      </c>
      <c r="F11" s="13">
        <v>455</v>
      </c>
      <c r="G11" s="20">
        <v>82</v>
      </c>
      <c r="H11" s="25">
        <v>18.021978021978022</v>
      </c>
      <c r="I11" s="20">
        <v>58</v>
      </c>
      <c r="J11" s="16">
        <v>12.747252747252746</v>
      </c>
      <c r="K11" s="31">
        <v>24</v>
      </c>
      <c r="L11" s="26">
        <v>5.2747252747252746</v>
      </c>
      <c r="M11" s="20">
        <v>0</v>
      </c>
      <c r="N11" s="25">
        <v>0</v>
      </c>
    </row>
    <row r="12" spans="2:14" ht="15" customHeight="1" x14ac:dyDescent="0.25">
      <c r="B12" s="5"/>
      <c r="C12" s="7"/>
      <c r="D12" s="7" t="s">
        <v>39</v>
      </c>
      <c r="E12" s="3" t="s">
        <v>85</v>
      </c>
      <c r="F12" s="13">
        <v>247</v>
      </c>
      <c r="G12" s="20">
        <v>15</v>
      </c>
      <c r="H12" s="25">
        <v>6.0728744939271255</v>
      </c>
      <c r="I12" s="20">
        <v>10</v>
      </c>
      <c r="J12" s="16">
        <v>4.048582995951417</v>
      </c>
      <c r="K12" s="31">
        <v>5</v>
      </c>
      <c r="L12" s="26">
        <v>2.0242914979757085</v>
      </c>
      <c r="M12" s="20">
        <v>0</v>
      </c>
      <c r="N12" s="25">
        <v>0</v>
      </c>
    </row>
    <row r="13" spans="2:14" ht="15" customHeight="1" x14ac:dyDescent="0.25">
      <c r="B13" s="5"/>
      <c r="C13" s="7"/>
      <c r="D13" s="7" t="s">
        <v>40</v>
      </c>
      <c r="E13" s="3" t="s">
        <v>86</v>
      </c>
      <c r="F13" s="48">
        <v>104</v>
      </c>
      <c r="G13" s="49">
        <v>31</v>
      </c>
      <c r="H13" s="52">
        <v>29.807692307692307</v>
      </c>
      <c r="I13" s="49">
        <v>17</v>
      </c>
      <c r="J13" s="50">
        <v>16.346153846153847</v>
      </c>
      <c r="K13" s="51">
        <v>14</v>
      </c>
      <c r="L13" s="53">
        <v>13.461538461538462</v>
      </c>
      <c r="M13" s="49">
        <v>0</v>
      </c>
      <c r="N13" s="52">
        <v>0</v>
      </c>
    </row>
    <row r="14" spans="2:14" ht="15" customHeight="1" x14ac:dyDescent="0.25">
      <c r="B14" s="5"/>
      <c r="C14" s="7"/>
      <c r="D14" s="7" t="s">
        <v>41</v>
      </c>
      <c r="E14" s="3" t="s">
        <v>87</v>
      </c>
      <c r="F14" s="48">
        <v>26</v>
      </c>
      <c r="G14" s="49">
        <v>14</v>
      </c>
      <c r="H14" s="52">
        <v>53.846153846153847</v>
      </c>
      <c r="I14" s="49">
        <v>11</v>
      </c>
      <c r="J14" s="50">
        <v>42.307692307692307</v>
      </c>
      <c r="K14" s="51">
        <v>3</v>
      </c>
      <c r="L14" s="53">
        <v>11.538461538461538</v>
      </c>
      <c r="M14" s="49">
        <v>0</v>
      </c>
      <c r="N14" s="52">
        <v>0</v>
      </c>
    </row>
    <row r="15" spans="2:14" ht="15" customHeight="1" x14ac:dyDescent="0.25">
      <c r="B15" s="5"/>
      <c r="C15" s="7"/>
      <c r="D15" s="7" t="s">
        <v>42</v>
      </c>
      <c r="E15" s="3" t="s">
        <v>88</v>
      </c>
      <c r="F15" s="48">
        <v>67</v>
      </c>
      <c r="G15" s="49">
        <v>23</v>
      </c>
      <c r="H15" s="52">
        <v>34.328358208955223</v>
      </c>
      <c r="I15" s="49">
        <v>15</v>
      </c>
      <c r="J15" s="50">
        <v>22.388059701492537</v>
      </c>
      <c r="K15" s="51">
        <v>8</v>
      </c>
      <c r="L15" s="53">
        <v>11.940298507462686</v>
      </c>
      <c r="M15" s="49">
        <v>0</v>
      </c>
      <c r="N15" s="52">
        <v>0</v>
      </c>
    </row>
    <row r="16" spans="2:14" ht="15" customHeight="1" x14ac:dyDescent="0.25">
      <c r="B16" s="5"/>
      <c r="C16" s="7"/>
      <c r="D16" s="7" t="s">
        <v>43</v>
      </c>
      <c r="E16" s="3" t="s">
        <v>89</v>
      </c>
      <c r="F16" s="48">
        <v>212</v>
      </c>
      <c r="G16" s="49">
        <v>9</v>
      </c>
      <c r="H16" s="52">
        <v>4.2452830188679247</v>
      </c>
      <c r="I16" s="49">
        <v>6</v>
      </c>
      <c r="J16" s="50">
        <v>2.8301886792452833</v>
      </c>
      <c r="K16" s="51">
        <v>3</v>
      </c>
      <c r="L16" s="53">
        <v>1.4150943396226416</v>
      </c>
      <c r="M16" s="49">
        <v>0</v>
      </c>
      <c r="N16" s="52">
        <v>0</v>
      </c>
    </row>
    <row r="17" spans="2:14" ht="15" customHeight="1" x14ac:dyDescent="0.25">
      <c r="B17" s="5"/>
      <c r="C17" s="7"/>
      <c r="D17" s="7" t="s">
        <v>44</v>
      </c>
      <c r="E17" s="3" t="s">
        <v>90</v>
      </c>
      <c r="F17" s="13">
        <v>77</v>
      </c>
      <c r="G17" s="20">
        <v>48</v>
      </c>
      <c r="H17" s="25">
        <v>62.337662337662337</v>
      </c>
      <c r="I17" s="20">
        <v>30</v>
      </c>
      <c r="J17" s="16">
        <v>38.961038961038966</v>
      </c>
      <c r="K17" s="31">
        <v>18</v>
      </c>
      <c r="L17" s="26">
        <v>23.376623376623375</v>
      </c>
      <c r="M17" s="20">
        <v>0</v>
      </c>
      <c r="N17" s="25">
        <v>0</v>
      </c>
    </row>
    <row r="18" spans="2:14" ht="15" customHeight="1" x14ac:dyDescent="0.25">
      <c r="B18" s="5"/>
      <c r="C18" s="7" t="s">
        <v>45</v>
      </c>
      <c r="D18" s="7" t="s">
        <v>46</v>
      </c>
      <c r="E18" s="3" t="s">
        <v>91</v>
      </c>
      <c r="F18" s="13">
        <v>47</v>
      </c>
      <c r="G18" s="20">
        <v>16</v>
      </c>
      <c r="H18" s="25">
        <v>34.042553191489361</v>
      </c>
      <c r="I18" s="20">
        <v>15</v>
      </c>
      <c r="J18" s="16">
        <v>31.914893617021278</v>
      </c>
      <c r="K18" s="31">
        <v>1</v>
      </c>
      <c r="L18" s="26">
        <v>2.1276595744680851</v>
      </c>
      <c r="M18" s="20">
        <v>0</v>
      </c>
      <c r="N18" s="25">
        <v>0</v>
      </c>
    </row>
    <row r="19" spans="2:14" ht="15" customHeight="1" x14ac:dyDescent="0.25">
      <c r="B19" s="5"/>
      <c r="C19" s="7"/>
      <c r="D19" s="7" t="s">
        <v>47</v>
      </c>
      <c r="E19" s="3" t="s">
        <v>92</v>
      </c>
      <c r="F19" s="48">
        <v>93</v>
      </c>
      <c r="G19" s="49">
        <v>70</v>
      </c>
      <c r="H19" s="52">
        <v>75.268817204301087</v>
      </c>
      <c r="I19" s="49">
        <v>16</v>
      </c>
      <c r="J19" s="50">
        <v>17.20430107526882</v>
      </c>
      <c r="K19" s="51">
        <v>54</v>
      </c>
      <c r="L19" s="53">
        <v>58.064516129032263</v>
      </c>
      <c r="M19" s="49">
        <v>0</v>
      </c>
      <c r="N19" s="52">
        <v>0</v>
      </c>
    </row>
    <row r="20" spans="2:14" ht="15" customHeight="1" x14ac:dyDescent="0.25">
      <c r="B20" s="5"/>
      <c r="C20" s="7"/>
      <c r="D20" s="7" t="s">
        <v>48</v>
      </c>
      <c r="E20" s="3" t="s">
        <v>93</v>
      </c>
      <c r="F20" s="48">
        <v>271</v>
      </c>
      <c r="G20" s="49">
        <v>20</v>
      </c>
      <c r="H20" s="52">
        <v>7.3800738007380069</v>
      </c>
      <c r="I20" s="49">
        <v>15</v>
      </c>
      <c r="J20" s="50">
        <v>5.5350553505535052</v>
      </c>
      <c r="K20" s="51">
        <v>5</v>
      </c>
      <c r="L20" s="53">
        <v>1.8450184501845017</v>
      </c>
      <c r="M20" s="49">
        <v>0</v>
      </c>
      <c r="N20" s="52">
        <v>0</v>
      </c>
    </row>
    <row r="21" spans="2:14" ht="15" customHeight="1" x14ac:dyDescent="0.25">
      <c r="B21" s="5"/>
      <c r="C21" s="7"/>
      <c r="D21" s="7" t="s">
        <v>49</v>
      </c>
      <c r="E21" s="3" t="s">
        <v>94</v>
      </c>
      <c r="F21" s="48">
        <v>97</v>
      </c>
      <c r="G21" s="49">
        <v>74</v>
      </c>
      <c r="H21" s="52">
        <v>76.288659793814432</v>
      </c>
      <c r="I21" s="49">
        <v>18</v>
      </c>
      <c r="J21" s="50">
        <v>18.556701030927837</v>
      </c>
      <c r="K21" s="51">
        <v>56</v>
      </c>
      <c r="L21" s="53">
        <v>57.731958762886592</v>
      </c>
      <c r="M21" s="49">
        <v>0</v>
      </c>
      <c r="N21" s="52">
        <v>0</v>
      </c>
    </row>
    <row r="22" spans="2:14" ht="15" customHeight="1" x14ac:dyDescent="0.25">
      <c r="B22" s="5"/>
      <c r="C22" s="7"/>
      <c r="D22" s="7" t="s">
        <v>50</v>
      </c>
      <c r="E22" s="3" t="s">
        <v>95</v>
      </c>
      <c r="F22" s="48">
        <v>9</v>
      </c>
      <c r="G22" s="49">
        <v>0</v>
      </c>
      <c r="H22" s="52">
        <v>0</v>
      </c>
      <c r="I22" s="49">
        <v>0</v>
      </c>
      <c r="J22" s="50">
        <v>0</v>
      </c>
      <c r="K22" s="51">
        <v>0</v>
      </c>
      <c r="L22" s="53">
        <v>0</v>
      </c>
      <c r="M22" s="49">
        <v>0</v>
      </c>
      <c r="N22" s="52">
        <v>0</v>
      </c>
    </row>
    <row r="23" spans="2:14" ht="15" customHeight="1" x14ac:dyDescent="0.25">
      <c r="B23" s="5"/>
      <c r="C23" s="7"/>
      <c r="D23" s="7" t="s">
        <v>51</v>
      </c>
      <c r="E23" s="3" t="s">
        <v>96</v>
      </c>
      <c r="F23" s="13">
        <v>178</v>
      </c>
      <c r="G23" s="20">
        <v>37</v>
      </c>
      <c r="H23" s="25">
        <v>20.786516853932586</v>
      </c>
      <c r="I23" s="20">
        <v>32</v>
      </c>
      <c r="J23" s="16">
        <v>17.977528089887642</v>
      </c>
      <c r="K23" s="31">
        <v>5</v>
      </c>
      <c r="L23" s="26">
        <v>2.8089887640449436</v>
      </c>
      <c r="M23" s="20">
        <v>0</v>
      </c>
      <c r="N23" s="25">
        <v>0</v>
      </c>
    </row>
    <row r="24" spans="2:14" ht="15" customHeight="1" x14ac:dyDescent="0.25">
      <c r="B24" s="5"/>
      <c r="C24" s="7"/>
      <c r="D24" s="7" t="s">
        <v>52</v>
      </c>
      <c r="E24" s="3" t="s">
        <v>97</v>
      </c>
      <c r="F24" s="13">
        <v>200</v>
      </c>
      <c r="G24" s="20">
        <v>56</v>
      </c>
      <c r="H24" s="25">
        <v>28</v>
      </c>
      <c r="I24" s="20">
        <v>43</v>
      </c>
      <c r="J24" s="16">
        <v>21.5</v>
      </c>
      <c r="K24" s="31">
        <v>13</v>
      </c>
      <c r="L24" s="26">
        <v>6.5</v>
      </c>
      <c r="M24" s="20">
        <v>0</v>
      </c>
      <c r="N24" s="25">
        <v>0</v>
      </c>
    </row>
    <row r="25" spans="2:14" ht="15" customHeight="1" x14ac:dyDescent="0.25">
      <c r="B25" s="5"/>
      <c r="C25" s="7"/>
      <c r="D25" s="7" t="s">
        <v>31</v>
      </c>
      <c r="E25" s="3" t="s">
        <v>98</v>
      </c>
      <c r="F25" s="48">
        <v>251</v>
      </c>
      <c r="G25" s="49">
        <v>47</v>
      </c>
      <c r="H25" s="52">
        <v>18.725099601593627</v>
      </c>
      <c r="I25" s="49">
        <v>39</v>
      </c>
      <c r="J25" s="50">
        <v>15.53784860557769</v>
      </c>
      <c r="K25" s="51">
        <v>8</v>
      </c>
      <c r="L25" s="53">
        <v>3.1872509960159361</v>
      </c>
      <c r="M25" s="49">
        <v>0</v>
      </c>
      <c r="N25" s="52">
        <v>0</v>
      </c>
    </row>
    <row r="26" spans="2:14" ht="15" customHeight="1" x14ac:dyDescent="0.25">
      <c r="B26" s="5"/>
      <c r="C26" s="7"/>
      <c r="D26" s="7" t="s">
        <v>53</v>
      </c>
      <c r="E26" s="3" t="s">
        <v>99</v>
      </c>
      <c r="F26" s="48">
        <v>239</v>
      </c>
      <c r="G26" s="49">
        <v>67</v>
      </c>
      <c r="H26" s="52">
        <v>28.03347280334728</v>
      </c>
      <c r="I26" s="49">
        <v>41</v>
      </c>
      <c r="J26" s="50">
        <v>17.154811715481173</v>
      </c>
      <c r="K26" s="51">
        <v>25</v>
      </c>
      <c r="L26" s="53">
        <v>10.460251046025103</v>
      </c>
      <c r="M26" s="49">
        <v>1</v>
      </c>
      <c r="N26" s="52">
        <v>0.41841004184100417</v>
      </c>
    </row>
    <row r="27" spans="2:14" ht="15" customHeight="1" x14ac:dyDescent="0.25">
      <c r="B27" s="5" t="s">
        <v>28</v>
      </c>
      <c r="C27" s="7" t="s">
        <v>54</v>
      </c>
      <c r="D27" s="7" t="s">
        <v>55</v>
      </c>
      <c r="E27" s="3" t="s">
        <v>100</v>
      </c>
      <c r="F27" s="48">
        <v>335</v>
      </c>
      <c r="G27" s="49">
        <v>71</v>
      </c>
      <c r="H27" s="52">
        <v>21.194029850746269</v>
      </c>
      <c r="I27" s="49">
        <v>54</v>
      </c>
      <c r="J27" s="50">
        <v>16.119402985074625</v>
      </c>
      <c r="K27" s="51">
        <v>17</v>
      </c>
      <c r="L27" s="53">
        <v>5.0746268656716413</v>
      </c>
      <c r="M27" s="49">
        <v>0</v>
      </c>
      <c r="N27" s="52">
        <v>0</v>
      </c>
    </row>
    <row r="28" spans="2:14" ht="15" customHeight="1" x14ac:dyDescent="0.25">
      <c r="B28" s="5"/>
      <c r="C28" s="7"/>
      <c r="D28" s="7" t="s">
        <v>56</v>
      </c>
      <c r="E28" s="3" t="s">
        <v>101</v>
      </c>
      <c r="F28" s="13">
        <v>278</v>
      </c>
      <c r="G28" s="20">
        <v>116</v>
      </c>
      <c r="H28" s="25">
        <v>41.726618705035968</v>
      </c>
      <c r="I28" s="20">
        <v>80</v>
      </c>
      <c r="J28" s="16">
        <v>28.776978417266186</v>
      </c>
      <c r="K28" s="31">
        <v>36</v>
      </c>
      <c r="L28" s="26">
        <v>12.949640287769784</v>
      </c>
      <c r="M28" s="20">
        <v>0</v>
      </c>
      <c r="N28" s="25">
        <v>0</v>
      </c>
    </row>
    <row r="29" spans="2:14" ht="15" customHeight="1" x14ac:dyDescent="0.25">
      <c r="B29" s="5"/>
      <c r="C29" s="7"/>
      <c r="D29" s="7" t="s">
        <v>106</v>
      </c>
      <c r="E29" s="3" t="s">
        <v>107</v>
      </c>
      <c r="F29" s="54">
        <v>16</v>
      </c>
      <c r="G29" s="55">
        <v>16</v>
      </c>
      <c r="H29" s="56">
        <v>100</v>
      </c>
      <c r="I29" s="55">
        <v>2</v>
      </c>
      <c r="J29" s="57">
        <v>12.5</v>
      </c>
      <c r="K29" s="58">
        <v>14</v>
      </c>
      <c r="L29" s="59">
        <v>87.5</v>
      </c>
      <c r="M29" s="55">
        <v>0</v>
      </c>
      <c r="N29" s="56">
        <v>0</v>
      </c>
    </row>
    <row r="30" spans="2:14" ht="15" customHeight="1" x14ac:dyDescent="0.25">
      <c r="B30" s="5" t="s">
        <v>29</v>
      </c>
      <c r="C30" s="7" t="s">
        <v>58</v>
      </c>
      <c r="D30" s="7" t="s">
        <v>33</v>
      </c>
      <c r="E30" s="3" t="s">
        <v>102</v>
      </c>
      <c r="F30" s="48">
        <v>148</v>
      </c>
      <c r="G30" s="49">
        <v>47</v>
      </c>
      <c r="H30" s="52">
        <v>31.756756756756758</v>
      </c>
      <c r="I30" s="49">
        <v>36</v>
      </c>
      <c r="J30" s="50">
        <v>24.324324324324326</v>
      </c>
      <c r="K30" s="51">
        <v>11</v>
      </c>
      <c r="L30" s="53">
        <v>7.4324324324324325</v>
      </c>
      <c r="M30" s="49">
        <v>0</v>
      </c>
      <c r="N30" s="52">
        <v>0</v>
      </c>
    </row>
    <row r="31" spans="2:14" ht="15" customHeight="1" x14ac:dyDescent="0.25">
      <c r="B31" s="5"/>
      <c r="C31" s="7"/>
      <c r="D31" s="7" t="s">
        <v>57</v>
      </c>
      <c r="E31" s="3" t="s">
        <v>103</v>
      </c>
      <c r="F31" s="48">
        <v>37</v>
      </c>
      <c r="G31" s="49">
        <v>17</v>
      </c>
      <c r="H31" s="52">
        <v>45.945945945945951</v>
      </c>
      <c r="I31" s="49">
        <v>14</v>
      </c>
      <c r="J31" s="50">
        <v>37.837837837837839</v>
      </c>
      <c r="K31" s="51">
        <v>3</v>
      </c>
      <c r="L31" s="53">
        <v>8.1081081081081088</v>
      </c>
      <c r="M31" s="49">
        <v>0</v>
      </c>
      <c r="N31" s="52">
        <v>0</v>
      </c>
    </row>
    <row r="32" spans="2:14" ht="15" customHeight="1" x14ac:dyDescent="0.25">
      <c r="B32" s="5"/>
      <c r="C32" s="7"/>
      <c r="D32" s="7" t="s">
        <v>59</v>
      </c>
      <c r="E32" s="3" t="s">
        <v>104</v>
      </c>
      <c r="F32" s="13">
        <v>78</v>
      </c>
      <c r="G32" s="20">
        <v>5</v>
      </c>
      <c r="H32" s="25">
        <v>6.4102564102564097</v>
      </c>
      <c r="I32" s="20">
        <v>5</v>
      </c>
      <c r="J32" s="16">
        <v>6.4102564102564097</v>
      </c>
      <c r="K32" s="31">
        <v>0</v>
      </c>
      <c r="L32" s="26">
        <v>0</v>
      </c>
      <c r="M32" s="20">
        <v>0</v>
      </c>
      <c r="N32" s="25">
        <v>0</v>
      </c>
    </row>
    <row r="33" spans="2:14" ht="15" customHeight="1" x14ac:dyDescent="0.25">
      <c r="B33" s="5"/>
      <c r="C33" s="7"/>
      <c r="D33" s="7" t="s">
        <v>60</v>
      </c>
      <c r="E33" s="3" t="s">
        <v>105</v>
      </c>
      <c r="F33" s="48">
        <v>47</v>
      </c>
      <c r="G33" s="49">
        <v>10</v>
      </c>
      <c r="H33" s="52">
        <v>21.276595744680854</v>
      </c>
      <c r="I33" s="49">
        <v>9</v>
      </c>
      <c r="J33" s="50">
        <v>19.148936170212767</v>
      </c>
      <c r="K33" s="51">
        <v>1</v>
      </c>
      <c r="L33" s="53">
        <v>2.1276595744680851</v>
      </c>
      <c r="M33" s="49">
        <v>0</v>
      </c>
      <c r="N33" s="52">
        <v>0</v>
      </c>
    </row>
    <row r="34" spans="2:14" ht="15" customHeight="1" x14ac:dyDescent="0.25">
      <c r="B34" s="5" t="s">
        <v>30</v>
      </c>
      <c r="C34" s="7" t="s">
        <v>61</v>
      </c>
      <c r="D34" s="7" t="s">
        <v>32</v>
      </c>
      <c r="E34" s="3" t="s">
        <v>68</v>
      </c>
      <c r="F34" s="48">
        <v>87</v>
      </c>
      <c r="G34" s="49">
        <v>71</v>
      </c>
      <c r="H34" s="52">
        <v>81.609195402298852</v>
      </c>
      <c r="I34" s="49">
        <v>41</v>
      </c>
      <c r="J34" s="50">
        <v>47.126436781609193</v>
      </c>
      <c r="K34" s="51">
        <v>29</v>
      </c>
      <c r="L34" s="53">
        <v>33.333333333333329</v>
      </c>
      <c r="M34" s="49">
        <v>1</v>
      </c>
      <c r="N34" s="52">
        <v>1.1494252873563218</v>
      </c>
    </row>
    <row r="35" spans="2:14" ht="15" customHeight="1" x14ac:dyDescent="0.25">
      <c r="B35" s="5"/>
      <c r="C35" s="7"/>
      <c r="D35" s="7" t="s">
        <v>62</v>
      </c>
      <c r="E35" s="3" t="s">
        <v>69</v>
      </c>
      <c r="F35" s="48">
        <v>69</v>
      </c>
      <c r="G35" s="49">
        <v>21</v>
      </c>
      <c r="H35" s="52">
        <v>30.434782608695656</v>
      </c>
      <c r="I35" s="49">
        <v>13</v>
      </c>
      <c r="J35" s="50">
        <v>18.840579710144929</v>
      </c>
      <c r="K35" s="51">
        <v>8</v>
      </c>
      <c r="L35" s="53">
        <v>11.594202898550725</v>
      </c>
      <c r="M35" s="49">
        <v>0</v>
      </c>
      <c r="N35" s="52">
        <v>0</v>
      </c>
    </row>
    <row r="36" spans="2:14" ht="15" customHeight="1" x14ac:dyDescent="0.25">
      <c r="B36" s="5"/>
      <c r="C36" s="7" t="s">
        <v>63</v>
      </c>
      <c r="D36" s="7" t="s">
        <v>64</v>
      </c>
      <c r="E36" s="3" t="s">
        <v>70</v>
      </c>
      <c r="F36" s="48">
        <v>445</v>
      </c>
      <c r="G36" s="49">
        <v>103</v>
      </c>
      <c r="H36" s="52">
        <v>23.146067415730336</v>
      </c>
      <c r="I36" s="49">
        <v>85</v>
      </c>
      <c r="J36" s="50">
        <v>19.101123595505616</v>
      </c>
      <c r="K36" s="51">
        <v>18</v>
      </c>
      <c r="L36" s="53">
        <v>4.0449438202247192</v>
      </c>
      <c r="M36" s="49">
        <v>0</v>
      </c>
      <c r="N36" s="52">
        <v>0</v>
      </c>
    </row>
    <row r="37" spans="2:14" ht="15" customHeight="1" x14ac:dyDescent="0.25">
      <c r="B37" s="5"/>
      <c r="C37" s="7"/>
      <c r="D37" s="7" t="s">
        <v>65</v>
      </c>
      <c r="E37" s="3" t="s">
        <v>71</v>
      </c>
      <c r="F37" s="48">
        <v>1278</v>
      </c>
      <c r="G37" s="49">
        <v>392</v>
      </c>
      <c r="H37" s="52">
        <v>30.672926447574334</v>
      </c>
      <c r="I37" s="49">
        <v>325</v>
      </c>
      <c r="J37" s="50">
        <v>25.430359937402191</v>
      </c>
      <c r="K37" s="51">
        <v>67</v>
      </c>
      <c r="L37" s="53">
        <v>5.2425665101721437</v>
      </c>
      <c r="M37" s="49">
        <v>0</v>
      </c>
      <c r="N37" s="52">
        <v>0</v>
      </c>
    </row>
    <row r="38" spans="2:14" ht="15" customHeight="1" thickBot="1" x14ac:dyDescent="0.3">
      <c r="B38" s="5"/>
      <c r="C38" s="7"/>
      <c r="D38" s="7" t="s">
        <v>66</v>
      </c>
      <c r="E38" s="3" t="s">
        <v>72</v>
      </c>
      <c r="F38" s="13">
        <v>1164</v>
      </c>
      <c r="G38" s="20">
        <v>396</v>
      </c>
      <c r="H38" s="25">
        <v>34.020618556701031</v>
      </c>
      <c r="I38" s="20">
        <v>307</v>
      </c>
      <c r="J38" s="16">
        <v>26.374570446735397</v>
      </c>
      <c r="K38" s="31">
        <v>89</v>
      </c>
      <c r="L38" s="26">
        <v>7.6460481099656361</v>
      </c>
      <c r="M38" s="20">
        <v>0</v>
      </c>
      <c r="N38" s="25">
        <v>0</v>
      </c>
    </row>
    <row r="39" spans="2:14" ht="15" customHeight="1" thickBot="1" x14ac:dyDescent="0.3">
      <c r="B39" s="73" t="s">
        <v>79</v>
      </c>
      <c r="C39" s="74"/>
      <c r="D39" s="74"/>
      <c r="E39" s="75"/>
      <c r="F39" s="14">
        <f>SUM(F7:F38)</f>
        <v>7913</v>
      </c>
      <c r="G39" s="22">
        <f>SUM(G7:G38)</f>
        <v>2268</v>
      </c>
      <c r="H39" s="28">
        <f>G39/F39*100</f>
        <v>28.661695943384302</v>
      </c>
      <c r="I39" s="22">
        <f>SUM(I7:I38)</f>
        <v>1582</v>
      </c>
      <c r="J39" s="18">
        <f>I39/F39*100</f>
        <v>19.992417540755721</v>
      </c>
      <c r="K39" s="32">
        <f>SUM(K7:K38)</f>
        <v>684</v>
      </c>
      <c r="L39" s="29">
        <f>K39/F39*100</f>
        <v>8.6440035384809804</v>
      </c>
      <c r="M39" s="22">
        <f>SUM(M7:M38)</f>
        <v>2</v>
      </c>
      <c r="N39" s="28">
        <f>M39/F39*100</f>
        <v>2.5274864147605207E-2</v>
      </c>
    </row>
    <row r="40" spans="2:14" ht="15" customHeight="1" x14ac:dyDescent="0.25">
      <c r="B40" s="2" t="s">
        <v>113</v>
      </c>
      <c r="C40" s="11"/>
      <c r="D40" s="11"/>
      <c r="E40" s="11"/>
    </row>
    <row r="41" spans="2:14" ht="15" customHeight="1" x14ac:dyDescent="0.25">
      <c r="B41" s="2" t="s">
        <v>5</v>
      </c>
      <c r="C41" s="11"/>
      <c r="D41" s="11"/>
      <c r="E41" s="11"/>
    </row>
    <row r="42" spans="2:14" ht="15" customHeight="1" x14ac:dyDescent="0.25">
      <c r="B42" s="2" t="s">
        <v>73</v>
      </c>
    </row>
    <row r="43" spans="2:14" ht="15" customHeight="1" x14ac:dyDescent="0.25">
      <c r="B43" s="2"/>
    </row>
  </sheetData>
  <mergeCells count="12">
    <mergeCell ref="B39:E39"/>
    <mergeCell ref="K5:L5"/>
    <mergeCell ref="M5:N5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rgb="FFFF0000"/>
  </sheetPr>
  <dimension ref="B2:N43"/>
  <sheetViews>
    <sheetView showGridLines="0" workbookViewId="0">
      <selection activeCell="D17" sqref="D17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14" width="12.7109375" style="1" customWidth="1"/>
    <col min="15" max="16384" width="11.42578125" style="1"/>
  </cols>
  <sheetData>
    <row r="2" spans="2:14" ht="84.95" customHeight="1" x14ac:dyDescent="0.25">
      <c r="B2" s="67" t="s">
        <v>110</v>
      </c>
      <c r="C2" s="67"/>
      <c r="D2" s="67"/>
      <c r="E2" s="67"/>
      <c r="F2" s="76"/>
      <c r="G2" s="76"/>
      <c r="H2" s="76"/>
      <c r="I2" s="76"/>
      <c r="J2" s="76"/>
      <c r="K2" s="76"/>
      <c r="L2" s="76"/>
      <c r="M2" s="76"/>
      <c r="N2" s="76"/>
    </row>
    <row r="3" spans="2:14" ht="15" customHeight="1" x14ac:dyDescent="0.25">
      <c r="B3" s="68" t="str">
        <f>INICIO!C$8</f>
        <v>PERIODO: ENERO A JUNIO 2022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2:14" ht="15" customHeight="1" thickBot="1" x14ac:dyDescent="0.3"/>
    <row r="5" spans="2:14" ht="15" customHeight="1" thickBot="1" x14ac:dyDescent="0.3">
      <c r="B5" s="66" t="s">
        <v>0</v>
      </c>
      <c r="C5" s="66" t="s">
        <v>6</v>
      </c>
      <c r="D5" s="77" t="s">
        <v>7</v>
      </c>
      <c r="E5" s="66" t="s">
        <v>8</v>
      </c>
      <c r="F5" s="65" t="s">
        <v>11</v>
      </c>
      <c r="G5" s="65" t="s">
        <v>9</v>
      </c>
      <c r="H5" s="65"/>
      <c r="I5" s="70" t="s">
        <v>18</v>
      </c>
      <c r="J5" s="65"/>
      <c r="K5" s="65" t="s">
        <v>19</v>
      </c>
      <c r="L5" s="65"/>
      <c r="M5" s="65" t="s">
        <v>20</v>
      </c>
      <c r="N5" s="65"/>
    </row>
    <row r="6" spans="2:14" ht="15" customHeight="1" thickBot="1" x14ac:dyDescent="0.3">
      <c r="B6" s="66"/>
      <c r="C6" s="66"/>
      <c r="D6" s="77"/>
      <c r="E6" s="66"/>
      <c r="F6" s="65"/>
      <c r="G6" s="9" t="s">
        <v>1</v>
      </c>
      <c r="H6" s="9" t="s">
        <v>2</v>
      </c>
      <c r="I6" s="10" t="s">
        <v>1</v>
      </c>
      <c r="J6" s="9" t="s">
        <v>2</v>
      </c>
      <c r="K6" s="9" t="s">
        <v>1</v>
      </c>
      <c r="L6" s="9" t="s">
        <v>2</v>
      </c>
      <c r="M6" s="9" t="s">
        <v>1</v>
      </c>
      <c r="N6" s="9" t="s">
        <v>2</v>
      </c>
    </row>
    <row r="7" spans="2:14" ht="15" customHeight="1" x14ac:dyDescent="0.25">
      <c r="B7" s="4" t="s">
        <v>27</v>
      </c>
      <c r="C7" s="7" t="s">
        <v>34</v>
      </c>
      <c r="D7" s="6" t="s">
        <v>27</v>
      </c>
      <c r="E7" s="8" t="s">
        <v>80</v>
      </c>
      <c r="F7" s="12">
        <v>1698</v>
      </c>
      <c r="G7" s="21">
        <v>417</v>
      </c>
      <c r="H7" s="27">
        <v>24.558303886925795</v>
      </c>
      <c r="I7" s="21">
        <v>262</v>
      </c>
      <c r="J7" s="17">
        <v>15.429917550058892</v>
      </c>
      <c r="K7" s="30">
        <v>154</v>
      </c>
      <c r="L7" s="24">
        <v>9.0694935217903421</v>
      </c>
      <c r="M7" s="21">
        <v>1</v>
      </c>
      <c r="N7" s="27">
        <v>5.8892815076560655E-2</v>
      </c>
    </row>
    <row r="8" spans="2:14" ht="15" customHeight="1" x14ac:dyDescent="0.25">
      <c r="B8" s="5"/>
      <c r="C8" s="7" t="s">
        <v>35</v>
      </c>
      <c r="D8" s="7" t="s">
        <v>36</v>
      </c>
      <c r="E8" s="3" t="s">
        <v>81</v>
      </c>
      <c r="F8" s="13">
        <v>51</v>
      </c>
      <c r="G8" s="20">
        <v>33</v>
      </c>
      <c r="H8" s="25">
        <v>64.705882352941174</v>
      </c>
      <c r="I8" s="20">
        <v>20</v>
      </c>
      <c r="J8" s="16">
        <v>39.215686274509807</v>
      </c>
      <c r="K8" s="31">
        <v>13</v>
      </c>
      <c r="L8" s="26">
        <v>25.490196078431371</v>
      </c>
      <c r="M8" s="20">
        <v>0</v>
      </c>
      <c r="N8" s="25">
        <v>0</v>
      </c>
    </row>
    <row r="9" spans="2:14" ht="15" customHeight="1" x14ac:dyDescent="0.25">
      <c r="B9" s="5"/>
      <c r="C9" s="7"/>
      <c r="D9" s="7" t="s">
        <v>37</v>
      </c>
      <c r="E9" s="3" t="s">
        <v>82</v>
      </c>
      <c r="F9" s="13">
        <v>182</v>
      </c>
      <c r="G9" s="20">
        <v>30</v>
      </c>
      <c r="H9" s="25">
        <v>16.483516483516485</v>
      </c>
      <c r="I9" s="20">
        <v>24</v>
      </c>
      <c r="J9" s="16">
        <v>13.186813186813188</v>
      </c>
      <c r="K9" s="31">
        <v>6</v>
      </c>
      <c r="L9" s="26">
        <v>3.296703296703297</v>
      </c>
      <c r="M9" s="20">
        <v>0</v>
      </c>
      <c r="N9" s="25">
        <v>0</v>
      </c>
    </row>
    <row r="10" spans="2:14" ht="15" customHeight="1" x14ac:dyDescent="0.25">
      <c r="B10" s="5"/>
      <c r="C10" s="7"/>
      <c r="D10" s="7" t="s">
        <v>38</v>
      </c>
      <c r="E10" s="3" t="s">
        <v>83</v>
      </c>
      <c r="F10" s="13">
        <v>32</v>
      </c>
      <c r="G10" s="20">
        <v>9</v>
      </c>
      <c r="H10" s="25">
        <v>28.125</v>
      </c>
      <c r="I10" s="20">
        <v>5</v>
      </c>
      <c r="J10" s="16">
        <v>15.625</v>
      </c>
      <c r="K10" s="31">
        <v>4</v>
      </c>
      <c r="L10" s="26">
        <v>12.5</v>
      </c>
      <c r="M10" s="20">
        <v>0</v>
      </c>
      <c r="N10" s="25">
        <v>0</v>
      </c>
    </row>
    <row r="11" spans="2:14" ht="15" customHeight="1" x14ac:dyDescent="0.25">
      <c r="B11" s="5"/>
      <c r="C11" s="7"/>
      <c r="D11" s="7" t="s">
        <v>35</v>
      </c>
      <c r="E11" s="3" t="s">
        <v>84</v>
      </c>
      <c r="F11" s="13">
        <v>611</v>
      </c>
      <c r="G11" s="20">
        <v>96</v>
      </c>
      <c r="H11" s="25">
        <v>15.711947626841244</v>
      </c>
      <c r="I11" s="20">
        <v>69</v>
      </c>
      <c r="J11" s="16">
        <v>11.292962356792144</v>
      </c>
      <c r="K11" s="31">
        <v>27</v>
      </c>
      <c r="L11" s="26">
        <v>4.4189852700490997</v>
      </c>
      <c r="M11" s="20">
        <v>0</v>
      </c>
      <c r="N11" s="25">
        <v>0</v>
      </c>
    </row>
    <row r="12" spans="2:14" ht="15" customHeight="1" x14ac:dyDescent="0.25">
      <c r="B12" s="5"/>
      <c r="C12" s="7"/>
      <c r="D12" s="7" t="s">
        <v>39</v>
      </c>
      <c r="E12" s="3" t="s">
        <v>85</v>
      </c>
      <c r="F12" s="13">
        <v>372</v>
      </c>
      <c r="G12" s="20">
        <v>17</v>
      </c>
      <c r="H12" s="25">
        <v>4.5698924731182791</v>
      </c>
      <c r="I12" s="20">
        <v>12</v>
      </c>
      <c r="J12" s="16">
        <v>3.225806451612903</v>
      </c>
      <c r="K12" s="31">
        <v>5</v>
      </c>
      <c r="L12" s="26">
        <v>1.3440860215053763</v>
      </c>
      <c r="M12" s="20">
        <v>0</v>
      </c>
      <c r="N12" s="25">
        <v>0</v>
      </c>
    </row>
    <row r="13" spans="2:14" ht="15" customHeight="1" x14ac:dyDescent="0.25">
      <c r="B13" s="5"/>
      <c r="C13" s="7"/>
      <c r="D13" s="7" t="s">
        <v>40</v>
      </c>
      <c r="E13" s="3" t="s">
        <v>86</v>
      </c>
      <c r="F13" s="48">
        <v>147</v>
      </c>
      <c r="G13" s="49">
        <v>34</v>
      </c>
      <c r="H13" s="52">
        <v>23.129251700680271</v>
      </c>
      <c r="I13" s="49">
        <v>19</v>
      </c>
      <c r="J13" s="50">
        <v>12.925170068027212</v>
      </c>
      <c r="K13" s="51">
        <v>15</v>
      </c>
      <c r="L13" s="53">
        <v>10.204081632653061</v>
      </c>
      <c r="M13" s="49">
        <v>0</v>
      </c>
      <c r="N13" s="52">
        <v>0</v>
      </c>
    </row>
    <row r="14" spans="2:14" ht="15" customHeight="1" x14ac:dyDescent="0.25">
      <c r="B14" s="5"/>
      <c r="C14" s="7"/>
      <c r="D14" s="7" t="s">
        <v>41</v>
      </c>
      <c r="E14" s="3" t="s">
        <v>87</v>
      </c>
      <c r="F14" s="48">
        <v>44</v>
      </c>
      <c r="G14" s="49">
        <v>19</v>
      </c>
      <c r="H14" s="52">
        <v>43.18181818181818</v>
      </c>
      <c r="I14" s="49">
        <v>15</v>
      </c>
      <c r="J14" s="50">
        <v>34.090909090909086</v>
      </c>
      <c r="K14" s="51">
        <v>4</v>
      </c>
      <c r="L14" s="53">
        <v>9.0909090909090917</v>
      </c>
      <c r="M14" s="49">
        <v>0</v>
      </c>
      <c r="N14" s="52">
        <v>0</v>
      </c>
    </row>
    <row r="15" spans="2:14" ht="15" customHeight="1" x14ac:dyDescent="0.25">
      <c r="B15" s="5"/>
      <c r="C15" s="7"/>
      <c r="D15" s="7" t="s">
        <v>42</v>
      </c>
      <c r="E15" s="3" t="s">
        <v>88</v>
      </c>
      <c r="F15" s="48">
        <v>106</v>
      </c>
      <c r="G15" s="49">
        <v>34</v>
      </c>
      <c r="H15" s="52">
        <v>32.075471698113205</v>
      </c>
      <c r="I15" s="49">
        <v>26</v>
      </c>
      <c r="J15" s="50">
        <v>24.528301886792452</v>
      </c>
      <c r="K15" s="51">
        <v>8</v>
      </c>
      <c r="L15" s="53">
        <v>7.5471698113207548</v>
      </c>
      <c r="M15" s="49">
        <v>0</v>
      </c>
      <c r="N15" s="52">
        <v>0</v>
      </c>
    </row>
    <row r="16" spans="2:14" ht="15" customHeight="1" x14ac:dyDescent="0.25">
      <c r="B16" s="5"/>
      <c r="C16" s="7"/>
      <c r="D16" s="7" t="s">
        <v>43</v>
      </c>
      <c r="E16" s="3" t="s">
        <v>89</v>
      </c>
      <c r="F16" s="48">
        <v>358</v>
      </c>
      <c r="G16" s="49">
        <v>11</v>
      </c>
      <c r="H16" s="52">
        <v>3.0726256983240221</v>
      </c>
      <c r="I16" s="49">
        <v>8</v>
      </c>
      <c r="J16" s="50">
        <v>2.2346368715083798</v>
      </c>
      <c r="K16" s="51">
        <v>3</v>
      </c>
      <c r="L16" s="53">
        <v>0.83798882681564246</v>
      </c>
      <c r="M16" s="49">
        <v>0</v>
      </c>
      <c r="N16" s="52">
        <v>0</v>
      </c>
    </row>
    <row r="17" spans="2:14" ht="15" customHeight="1" x14ac:dyDescent="0.25">
      <c r="B17" s="5"/>
      <c r="C17" s="7"/>
      <c r="D17" s="7" t="s">
        <v>44</v>
      </c>
      <c r="E17" s="3" t="s">
        <v>90</v>
      </c>
      <c r="F17" s="13">
        <v>106</v>
      </c>
      <c r="G17" s="20">
        <v>64</v>
      </c>
      <c r="H17" s="25">
        <v>60.377358490566039</v>
      </c>
      <c r="I17" s="20">
        <v>38</v>
      </c>
      <c r="J17" s="16">
        <v>35.849056603773583</v>
      </c>
      <c r="K17" s="31">
        <v>26</v>
      </c>
      <c r="L17" s="26">
        <v>24.528301886792452</v>
      </c>
      <c r="M17" s="20">
        <v>0</v>
      </c>
      <c r="N17" s="25">
        <v>0</v>
      </c>
    </row>
    <row r="18" spans="2:14" ht="15" customHeight="1" x14ac:dyDescent="0.25">
      <c r="B18" s="5"/>
      <c r="C18" s="7" t="s">
        <v>45</v>
      </c>
      <c r="D18" s="7" t="s">
        <v>46</v>
      </c>
      <c r="E18" s="3" t="s">
        <v>91</v>
      </c>
      <c r="F18" s="13">
        <v>67</v>
      </c>
      <c r="G18" s="20">
        <v>19</v>
      </c>
      <c r="H18" s="25">
        <v>28.35820895522388</v>
      </c>
      <c r="I18" s="20">
        <v>15</v>
      </c>
      <c r="J18" s="16">
        <v>22.388059701492537</v>
      </c>
      <c r="K18" s="31">
        <v>4</v>
      </c>
      <c r="L18" s="26">
        <v>5.9701492537313428</v>
      </c>
      <c r="M18" s="20">
        <v>0</v>
      </c>
      <c r="N18" s="25">
        <v>0</v>
      </c>
    </row>
    <row r="19" spans="2:14" ht="15" customHeight="1" x14ac:dyDescent="0.25">
      <c r="B19" s="5"/>
      <c r="C19" s="7"/>
      <c r="D19" s="7" t="s">
        <v>47</v>
      </c>
      <c r="E19" s="3" t="s">
        <v>92</v>
      </c>
      <c r="F19" s="48">
        <v>145</v>
      </c>
      <c r="G19" s="49">
        <v>101</v>
      </c>
      <c r="H19" s="52">
        <v>69.65517241379311</v>
      </c>
      <c r="I19" s="49">
        <v>26</v>
      </c>
      <c r="J19" s="50">
        <v>17.931034482758619</v>
      </c>
      <c r="K19" s="51">
        <v>75</v>
      </c>
      <c r="L19" s="53">
        <v>51.724137931034484</v>
      </c>
      <c r="M19" s="49">
        <v>0</v>
      </c>
      <c r="N19" s="52">
        <v>0</v>
      </c>
    </row>
    <row r="20" spans="2:14" ht="15" customHeight="1" x14ac:dyDescent="0.25">
      <c r="B20" s="5"/>
      <c r="C20" s="7"/>
      <c r="D20" s="7" t="s">
        <v>48</v>
      </c>
      <c r="E20" s="3" t="s">
        <v>93</v>
      </c>
      <c r="F20" s="48">
        <v>447</v>
      </c>
      <c r="G20" s="49">
        <v>26</v>
      </c>
      <c r="H20" s="52">
        <v>5.8165548098434003</v>
      </c>
      <c r="I20" s="49">
        <v>20</v>
      </c>
      <c r="J20" s="50">
        <v>4.4742729306487696</v>
      </c>
      <c r="K20" s="51">
        <v>6</v>
      </c>
      <c r="L20" s="53">
        <v>1.3422818791946309</v>
      </c>
      <c r="M20" s="49">
        <v>0</v>
      </c>
      <c r="N20" s="52">
        <v>0</v>
      </c>
    </row>
    <row r="21" spans="2:14" ht="15" customHeight="1" x14ac:dyDescent="0.25">
      <c r="B21" s="5"/>
      <c r="C21" s="7"/>
      <c r="D21" s="7" t="s">
        <v>49</v>
      </c>
      <c r="E21" s="3" t="s">
        <v>94</v>
      </c>
      <c r="F21" s="48">
        <v>198</v>
      </c>
      <c r="G21" s="49">
        <v>131</v>
      </c>
      <c r="H21" s="52">
        <v>66.161616161616166</v>
      </c>
      <c r="I21" s="49">
        <v>37</v>
      </c>
      <c r="J21" s="50">
        <v>18.686868686868689</v>
      </c>
      <c r="K21" s="51">
        <v>94</v>
      </c>
      <c r="L21" s="53">
        <v>47.474747474747474</v>
      </c>
      <c r="M21" s="49">
        <v>0</v>
      </c>
      <c r="N21" s="52">
        <v>0</v>
      </c>
    </row>
    <row r="22" spans="2:14" ht="15" customHeight="1" x14ac:dyDescent="0.25">
      <c r="B22" s="5"/>
      <c r="C22" s="7"/>
      <c r="D22" s="7" t="s">
        <v>50</v>
      </c>
      <c r="E22" s="3" t="s">
        <v>95</v>
      </c>
      <c r="F22" s="48">
        <v>21</v>
      </c>
      <c r="G22" s="49">
        <v>0</v>
      </c>
      <c r="H22" s="52">
        <v>0</v>
      </c>
      <c r="I22" s="49">
        <v>0</v>
      </c>
      <c r="J22" s="50">
        <v>0</v>
      </c>
      <c r="K22" s="51">
        <v>0</v>
      </c>
      <c r="L22" s="53">
        <v>0</v>
      </c>
      <c r="M22" s="49">
        <v>0</v>
      </c>
      <c r="N22" s="52">
        <v>0</v>
      </c>
    </row>
    <row r="23" spans="2:14" ht="15" customHeight="1" x14ac:dyDescent="0.25">
      <c r="B23" s="5"/>
      <c r="C23" s="7"/>
      <c r="D23" s="7" t="s">
        <v>51</v>
      </c>
      <c r="E23" s="3" t="s">
        <v>96</v>
      </c>
      <c r="F23" s="48">
        <v>304</v>
      </c>
      <c r="G23" s="49">
        <v>43</v>
      </c>
      <c r="H23" s="52">
        <v>14.144736842105264</v>
      </c>
      <c r="I23" s="49">
        <v>38</v>
      </c>
      <c r="J23" s="50">
        <v>12.5</v>
      </c>
      <c r="K23" s="51">
        <v>5</v>
      </c>
      <c r="L23" s="53">
        <v>1.6447368421052631</v>
      </c>
      <c r="M23" s="49">
        <v>0</v>
      </c>
      <c r="N23" s="52">
        <v>0</v>
      </c>
    </row>
    <row r="24" spans="2:14" ht="15" customHeight="1" x14ac:dyDescent="0.25">
      <c r="B24" s="5"/>
      <c r="C24" s="7"/>
      <c r="D24" s="7" t="s">
        <v>52</v>
      </c>
      <c r="E24" s="3" t="s">
        <v>97</v>
      </c>
      <c r="F24" s="48">
        <v>282</v>
      </c>
      <c r="G24" s="49">
        <v>69</v>
      </c>
      <c r="H24" s="52">
        <v>24.468085106382979</v>
      </c>
      <c r="I24" s="49">
        <v>55</v>
      </c>
      <c r="J24" s="50">
        <v>19.50354609929078</v>
      </c>
      <c r="K24" s="51">
        <v>14</v>
      </c>
      <c r="L24" s="53">
        <v>4.9645390070921991</v>
      </c>
      <c r="M24" s="49">
        <v>0</v>
      </c>
      <c r="N24" s="52">
        <v>0</v>
      </c>
    </row>
    <row r="25" spans="2:14" ht="15" customHeight="1" x14ac:dyDescent="0.25">
      <c r="B25" s="5"/>
      <c r="C25" s="7"/>
      <c r="D25" s="7" t="s">
        <v>31</v>
      </c>
      <c r="E25" s="3" t="s">
        <v>98</v>
      </c>
      <c r="F25" s="48">
        <v>395</v>
      </c>
      <c r="G25" s="49">
        <v>55</v>
      </c>
      <c r="H25" s="52">
        <v>13.924050632911392</v>
      </c>
      <c r="I25" s="49">
        <v>47</v>
      </c>
      <c r="J25" s="50">
        <v>11.898734177215189</v>
      </c>
      <c r="K25" s="51">
        <v>8</v>
      </c>
      <c r="L25" s="53">
        <v>2.0253164556962027</v>
      </c>
      <c r="M25" s="49">
        <v>0</v>
      </c>
      <c r="N25" s="52">
        <v>0</v>
      </c>
    </row>
    <row r="26" spans="2:14" ht="15" customHeight="1" x14ac:dyDescent="0.25">
      <c r="B26" s="5"/>
      <c r="C26" s="7"/>
      <c r="D26" s="7" t="s">
        <v>53</v>
      </c>
      <c r="E26" s="3" t="s">
        <v>99</v>
      </c>
      <c r="F26" s="48">
        <v>364</v>
      </c>
      <c r="G26" s="49">
        <v>79</v>
      </c>
      <c r="H26" s="52">
        <v>21.703296703296704</v>
      </c>
      <c r="I26" s="49">
        <v>51</v>
      </c>
      <c r="J26" s="50">
        <v>14.010989010989011</v>
      </c>
      <c r="K26" s="51">
        <v>27</v>
      </c>
      <c r="L26" s="53">
        <v>7.4175824175824179</v>
      </c>
      <c r="M26" s="49">
        <v>1</v>
      </c>
      <c r="N26" s="52">
        <v>0.27472527472527475</v>
      </c>
    </row>
    <row r="27" spans="2:14" ht="15" customHeight="1" x14ac:dyDescent="0.25">
      <c r="B27" s="5" t="s">
        <v>28</v>
      </c>
      <c r="C27" s="7" t="s">
        <v>54</v>
      </c>
      <c r="D27" s="7" t="s">
        <v>55</v>
      </c>
      <c r="E27" s="3" t="s">
        <v>100</v>
      </c>
      <c r="F27" s="48">
        <v>534</v>
      </c>
      <c r="G27" s="49">
        <v>85</v>
      </c>
      <c r="H27" s="52">
        <v>15.917602996254681</v>
      </c>
      <c r="I27" s="49">
        <v>66</v>
      </c>
      <c r="J27" s="50">
        <v>12.359550561797752</v>
      </c>
      <c r="K27" s="51">
        <v>19</v>
      </c>
      <c r="L27" s="53">
        <v>3.5580524344569286</v>
      </c>
      <c r="M27" s="49">
        <v>0</v>
      </c>
      <c r="N27" s="52">
        <v>0</v>
      </c>
    </row>
    <row r="28" spans="2:14" ht="15" customHeight="1" x14ac:dyDescent="0.25">
      <c r="B28" s="5"/>
      <c r="C28" s="7"/>
      <c r="D28" s="7" t="s">
        <v>56</v>
      </c>
      <c r="E28" s="3" t="s">
        <v>101</v>
      </c>
      <c r="F28" s="48">
        <v>377</v>
      </c>
      <c r="G28" s="49">
        <v>140</v>
      </c>
      <c r="H28" s="52">
        <v>37.135278514588855</v>
      </c>
      <c r="I28" s="49">
        <v>104</v>
      </c>
      <c r="J28" s="50">
        <v>27.586206896551722</v>
      </c>
      <c r="K28" s="51">
        <v>36</v>
      </c>
      <c r="L28" s="53">
        <v>9.549071618037134</v>
      </c>
      <c r="M28" s="49">
        <v>0</v>
      </c>
      <c r="N28" s="52">
        <v>0</v>
      </c>
    </row>
    <row r="29" spans="2:14" ht="15" customHeight="1" x14ac:dyDescent="0.25">
      <c r="B29" s="5"/>
      <c r="C29" s="7"/>
      <c r="D29" s="7" t="s">
        <v>106</v>
      </c>
      <c r="E29" s="3" t="s">
        <v>107</v>
      </c>
      <c r="F29" s="48">
        <v>21</v>
      </c>
      <c r="G29" s="49">
        <v>19</v>
      </c>
      <c r="H29" s="52">
        <v>90.476190476190482</v>
      </c>
      <c r="I29" s="49">
        <v>3</v>
      </c>
      <c r="J29" s="50">
        <v>14.285714285714285</v>
      </c>
      <c r="K29" s="51">
        <v>16</v>
      </c>
      <c r="L29" s="53">
        <v>76.19047619047619</v>
      </c>
      <c r="M29" s="49">
        <v>0</v>
      </c>
      <c r="N29" s="52">
        <v>0</v>
      </c>
    </row>
    <row r="30" spans="2:14" ht="15" customHeight="1" x14ac:dyDescent="0.25">
      <c r="B30" s="5" t="s">
        <v>29</v>
      </c>
      <c r="C30" s="7" t="s">
        <v>58</v>
      </c>
      <c r="D30" s="7" t="s">
        <v>33</v>
      </c>
      <c r="E30" s="3" t="s">
        <v>102</v>
      </c>
      <c r="F30" s="48">
        <v>231</v>
      </c>
      <c r="G30" s="49">
        <v>58</v>
      </c>
      <c r="H30" s="52">
        <v>25.10822510822511</v>
      </c>
      <c r="I30" s="49">
        <v>47</v>
      </c>
      <c r="J30" s="50">
        <v>20.346320346320347</v>
      </c>
      <c r="K30" s="51">
        <v>11</v>
      </c>
      <c r="L30" s="53">
        <v>4.7619047619047619</v>
      </c>
      <c r="M30" s="49">
        <v>0</v>
      </c>
      <c r="N30" s="52">
        <v>0</v>
      </c>
    </row>
    <row r="31" spans="2:14" ht="15" customHeight="1" x14ac:dyDescent="0.25">
      <c r="B31" s="5"/>
      <c r="C31" s="7"/>
      <c r="D31" s="7" t="s">
        <v>57</v>
      </c>
      <c r="E31" s="3" t="s">
        <v>103</v>
      </c>
      <c r="F31" s="48">
        <v>63</v>
      </c>
      <c r="G31" s="49">
        <v>22</v>
      </c>
      <c r="H31" s="52">
        <v>34.920634920634917</v>
      </c>
      <c r="I31" s="49">
        <v>18</v>
      </c>
      <c r="J31" s="50">
        <v>28.571428571428569</v>
      </c>
      <c r="K31" s="51">
        <v>4</v>
      </c>
      <c r="L31" s="53">
        <v>6.3492063492063489</v>
      </c>
      <c r="M31" s="49">
        <v>0</v>
      </c>
      <c r="N31" s="52">
        <v>0</v>
      </c>
    </row>
    <row r="32" spans="2:14" ht="15" customHeight="1" x14ac:dyDescent="0.25">
      <c r="B32" s="5"/>
      <c r="C32" s="7"/>
      <c r="D32" s="7" t="s">
        <v>59</v>
      </c>
      <c r="E32" s="3" t="s">
        <v>104</v>
      </c>
      <c r="F32" s="48">
        <v>120</v>
      </c>
      <c r="G32" s="49">
        <v>7</v>
      </c>
      <c r="H32" s="52">
        <v>5.833333333333333</v>
      </c>
      <c r="I32" s="49">
        <v>7</v>
      </c>
      <c r="J32" s="50">
        <v>5.833333333333333</v>
      </c>
      <c r="K32" s="51">
        <v>0</v>
      </c>
      <c r="L32" s="53">
        <v>0</v>
      </c>
      <c r="M32" s="49">
        <v>0</v>
      </c>
      <c r="N32" s="52">
        <v>0</v>
      </c>
    </row>
    <row r="33" spans="2:14" ht="15" customHeight="1" x14ac:dyDescent="0.25">
      <c r="B33" s="5"/>
      <c r="C33" s="7"/>
      <c r="D33" s="7" t="s">
        <v>60</v>
      </c>
      <c r="E33" s="3" t="s">
        <v>105</v>
      </c>
      <c r="F33" s="48">
        <v>68</v>
      </c>
      <c r="G33" s="49">
        <v>10</v>
      </c>
      <c r="H33" s="52">
        <v>14.705882352941178</v>
      </c>
      <c r="I33" s="49">
        <v>9</v>
      </c>
      <c r="J33" s="50">
        <v>13.23529411764706</v>
      </c>
      <c r="K33" s="51">
        <v>1</v>
      </c>
      <c r="L33" s="53">
        <v>1.4705882352941175</v>
      </c>
      <c r="M33" s="49">
        <v>0</v>
      </c>
      <c r="N33" s="52">
        <v>0</v>
      </c>
    </row>
    <row r="34" spans="2:14" ht="15" customHeight="1" x14ac:dyDescent="0.25">
      <c r="B34" s="5" t="s">
        <v>30</v>
      </c>
      <c r="C34" s="7" t="s">
        <v>61</v>
      </c>
      <c r="D34" s="7" t="s">
        <v>32</v>
      </c>
      <c r="E34" s="3" t="s">
        <v>68</v>
      </c>
      <c r="F34" s="48">
        <v>143</v>
      </c>
      <c r="G34" s="49">
        <v>109</v>
      </c>
      <c r="H34" s="52">
        <v>76.223776223776213</v>
      </c>
      <c r="I34" s="49">
        <v>65</v>
      </c>
      <c r="J34" s="50">
        <v>45.454545454545453</v>
      </c>
      <c r="K34" s="51">
        <v>43</v>
      </c>
      <c r="L34" s="53">
        <v>30.069930069930066</v>
      </c>
      <c r="M34" s="49">
        <v>1</v>
      </c>
      <c r="N34" s="52">
        <v>0.69930069930069927</v>
      </c>
    </row>
    <row r="35" spans="2:14" ht="15" customHeight="1" x14ac:dyDescent="0.25">
      <c r="B35" s="5"/>
      <c r="C35" s="7"/>
      <c r="D35" s="7" t="s">
        <v>62</v>
      </c>
      <c r="E35" s="3" t="s">
        <v>69</v>
      </c>
      <c r="F35" s="48">
        <v>131</v>
      </c>
      <c r="G35" s="49">
        <v>41</v>
      </c>
      <c r="H35" s="52">
        <v>31.297709923664122</v>
      </c>
      <c r="I35" s="49">
        <v>30</v>
      </c>
      <c r="J35" s="50">
        <v>22.900763358778626</v>
      </c>
      <c r="K35" s="51">
        <v>11</v>
      </c>
      <c r="L35" s="53">
        <v>8.3969465648854964</v>
      </c>
      <c r="M35" s="49">
        <v>0</v>
      </c>
      <c r="N35" s="52">
        <v>0</v>
      </c>
    </row>
    <row r="36" spans="2:14" ht="15" customHeight="1" x14ac:dyDescent="0.25">
      <c r="B36" s="5"/>
      <c r="C36" s="7" t="s">
        <v>63</v>
      </c>
      <c r="D36" s="7" t="s">
        <v>64</v>
      </c>
      <c r="E36" s="3" t="s">
        <v>70</v>
      </c>
      <c r="F36" s="48">
        <v>657</v>
      </c>
      <c r="G36" s="49">
        <v>142</v>
      </c>
      <c r="H36" s="52">
        <v>21.613394216133941</v>
      </c>
      <c r="I36" s="49">
        <v>122</v>
      </c>
      <c r="J36" s="50">
        <v>18.569254185692539</v>
      </c>
      <c r="K36" s="51">
        <v>20</v>
      </c>
      <c r="L36" s="53">
        <v>3.0441400304414001</v>
      </c>
      <c r="M36" s="49">
        <v>0</v>
      </c>
      <c r="N36" s="52">
        <v>0</v>
      </c>
    </row>
    <row r="37" spans="2:14" ht="15" customHeight="1" x14ac:dyDescent="0.25">
      <c r="B37" s="5"/>
      <c r="C37" s="7"/>
      <c r="D37" s="7" t="s">
        <v>65</v>
      </c>
      <c r="E37" s="3" t="s">
        <v>71</v>
      </c>
      <c r="F37" s="48">
        <v>1894</v>
      </c>
      <c r="G37" s="49">
        <v>505</v>
      </c>
      <c r="H37" s="52">
        <v>26.663146779303062</v>
      </c>
      <c r="I37" s="49">
        <v>425</v>
      </c>
      <c r="J37" s="50">
        <v>22.439281942977825</v>
      </c>
      <c r="K37" s="51">
        <v>80</v>
      </c>
      <c r="L37" s="53">
        <v>4.2238648363252373</v>
      </c>
      <c r="M37" s="49">
        <v>0</v>
      </c>
      <c r="N37" s="52">
        <v>0</v>
      </c>
    </row>
    <row r="38" spans="2:14" ht="15" customHeight="1" thickBot="1" x14ac:dyDescent="0.3">
      <c r="B38" s="5"/>
      <c r="C38" s="7"/>
      <c r="D38" s="7" t="s">
        <v>66</v>
      </c>
      <c r="E38" s="3" t="s">
        <v>72</v>
      </c>
      <c r="F38" s="48">
        <v>1618</v>
      </c>
      <c r="G38" s="49">
        <v>496</v>
      </c>
      <c r="H38" s="52">
        <v>30.655129789864027</v>
      </c>
      <c r="I38" s="49">
        <v>389</v>
      </c>
      <c r="J38" s="50">
        <v>24.042027194066748</v>
      </c>
      <c r="K38" s="51">
        <v>107</v>
      </c>
      <c r="L38" s="53">
        <v>6.6131025957972804</v>
      </c>
      <c r="M38" s="49">
        <v>0</v>
      </c>
      <c r="N38" s="52">
        <v>0</v>
      </c>
    </row>
    <row r="39" spans="2:14" ht="15" customHeight="1" thickBot="1" x14ac:dyDescent="0.3">
      <c r="B39" s="73" t="s">
        <v>79</v>
      </c>
      <c r="C39" s="74"/>
      <c r="D39" s="74"/>
      <c r="E39" s="75"/>
      <c r="F39" s="14">
        <f>SUM(F7:F38)</f>
        <v>11787</v>
      </c>
      <c r="G39" s="22">
        <f>SUM(G7:G38)</f>
        <v>2921</v>
      </c>
      <c r="H39" s="28">
        <f>G39/F39*100</f>
        <v>24.781538983626028</v>
      </c>
      <c r="I39" s="22">
        <f>SUM(I7:I38)</f>
        <v>2072</v>
      </c>
      <c r="J39" s="18">
        <f>I39/F39*100</f>
        <v>17.578688385509459</v>
      </c>
      <c r="K39" s="32">
        <f>SUM(K7:K38)</f>
        <v>846</v>
      </c>
      <c r="L39" s="29">
        <f>K39/F39*100</f>
        <v>7.1773988292186317</v>
      </c>
      <c r="M39" s="22">
        <f>SUM(M7:M38)</f>
        <v>3</v>
      </c>
      <c r="N39" s="28">
        <f>M39/F39*100</f>
        <v>2.5451768897938407E-2</v>
      </c>
    </row>
    <row r="40" spans="2:14" ht="15" customHeight="1" x14ac:dyDescent="0.25">
      <c r="B40" s="2" t="s">
        <v>113</v>
      </c>
      <c r="C40" s="11"/>
      <c r="D40" s="11"/>
      <c r="E40" s="11"/>
    </row>
    <row r="41" spans="2:14" ht="15" customHeight="1" x14ac:dyDescent="0.25">
      <c r="B41" s="2" t="s">
        <v>5</v>
      </c>
      <c r="C41" s="11"/>
      <c r="D41" s="11"/>
      <c r="E41" s="11"/>
    </row>
    <row r="42" spans="2:14" ht="15" customHeight="1" x14ac:dyDescent="0.25">
      <c r="B42" s="2" t="s">
        <v>73</v>
      </c>
    </row>
    <row r="43" spans="2:14" ht="15" customHeight="1" x14ac:dyDescent="0.25">
      <c r="B43" s="2"/>
    </row>
  </sheetData>
  <mergeCells count="12">
    <mergeCell ref="M5:N5"/>
    <mergeCell ref="B39:E39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INICIO</vt:lpstr>
      <vt:lpstr>EN 0-35m x DISTRITO</vt:lpstr>
      <vt:lpstr>EN 0-59m x DISTRITO</vt:lpstr>
      <vt:lpstr>Anemia 6-35m x DISTRITO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2022-09-09T03:57:12Z</dcterms:modified>
</cp:coreProperties>
</file>