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9.SET\REPORTES_09\"/>
    </mc:Choice>
  </mc:AlternateContent>
  <xr:revisionPtr revIDLastSave="0" documentId="13_ncr:1_{0120D45F-5B40-47C3-9491-8183430158C9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DISTRITO'!$E$8:$X$46</definedName>
    <definedName name="_xlnm._FilterDatabase" localSheetId="2" hidden="1">'EN 0-59m x DISTRITO'!$E$8:$X$46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5" l="1"/>
  <c r="B3" i="22"/>
  <c r="I40" i="25"/>
  <c r="W40" i="25"/>
  <c r="U40" i="25"/>
  <c r="S40" i="25"/>
  <c r="P40" i="25"/>
  <c r="O40" i="25"/>
  <c r="M40" i="25"/>
  <c r="L40" i="25"/>
  <c r="J40" i="25"/>
  <c r="G40" i="25"/>
  <c r="F40" i="25"/>
  <c r="F40" i="22"/>
  <c r="W40" i="22"/>
  <c r="U40" i="22"/>
  <c r="S40" i="22"/>
  <c r="P40" i="22"/>
  <c r="O40" i="22"/>
  <c r="M40" i="22"/>
  <c r="L40" i="22"/>
  <c r="J40" i="22"/>
  <c r="G40" i="22"/>
  <c r="N40" i="25" l="1"/>
  <c r="R40" i="25"/>
  <c r="K40" i="25"/>
  <c r="I40" i="22"/>
  <c r="K40" i="22" s="1"/>
  <c r="N40" i="22"/>
  <c r="T40" i="25"/>
  <c r="X40" i="25"/>
  <c r="V40" i="25"/>
  <c r="Q40" i="25"/>
  <c r="H40" i="25"/>
  <c r="R40" i="22"/>
  <c r="T40" i="22" s="1"/>
  <c r="X40" i="22"/>
  <c r="H40" i="22"/>
  <c r="Q40" i="22"/>
  <c r="V40" i="22"/>
  <c r="F39" i="8"/>
  <c r="G39" i="8"/>
  <c r="I39" i="8"/>
  <c r="K39" i="8"/>
  <c r="M39" i="8"/>
  <c r="N39" i="8" l="1"/>
  <c r="L39" i="8"/>
  <c r="J39" i="8"/>
  <c r="H39" i="8"/>
  <c r="B3" i="28"/>
  <c r="B3" i="8"/>
  <c r="M39" i="28" l="1"/>
  <c r="K39" i="28"/>
  <c r="I39" i="28"/>
  <c r="G39" i="28"/>
  <c r="F39" i="28"/>
  <c r="H39" i="28" l="1"/>
  <c r="J39" i="28"/>
  <c r="L39" i="28"/>
  <c r="N39" i="28"/>
</calcChain>
</file>

<file path=xl/sharedStrings.xml><?xml version="1.0" encoding="utf-8"?>
<sst xmlns="http://schemas.openxmlformats.org/spreadsheetml/2006/main" count="435" uniqueCount="115">
  <si>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</si>
  <si>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</si>
  <si>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</si>
  <si>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</si>
  <si>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</si>
  <si>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</si>
  <si>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</si>
  <si>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</si>
  <si>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</si>
  <si>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</si>
  <si>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</si>
  <si>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</si>
  <si>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</si>
  <si>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</si>
  <si>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</si>
  <si>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</si>
  <si>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</si>
  <si>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</si>
  <si>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</si>
  <si>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</si>
  <si>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</si>
  <si>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</si>
  <si>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</si>
  <si>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</si>
  <si>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</si>
  <si>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</si>
  <si>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</si>
  <si>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</si>
  <si>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</si>
  <si>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</si>
  <si>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</si>
  <si>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</si>
  <si>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</si>
  <si>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</si>
  <si>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</si>
  <si>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</si>
  <si>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</si>
  <si>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</si>
  <si>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</si>
  <si>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</si>
  <si>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</si>
  <si>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</si>
  <si>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</si>
  <si>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</si>
  <si>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</si>
  <si>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</si>
  <si>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</si>
  <si>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</si>
  <si>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</si>
  <si>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</si>
  <si>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</si>
  <si>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</si>
  <si>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</si>
  <si>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</si>
  <si>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</si>
  <si>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</si>
  <si>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</si>
  <si>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</si>
  <si>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</si>
  <si>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</si>
  <si>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</si>
  <si>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</si>
  <si>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</si>
  <si>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</si>
  <si>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</si>
  <si>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</si>
  <si>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</si>
  <si>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</si>
  <si>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</si>
  <si>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</si>
  <si>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</si>
  <si>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</si>
  <si>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</si>
  <si>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</si>
  <si>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</si>
  <si>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</si>
  <si>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</si>
  <si>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</si>
  <si>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</si>
  <si>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</si>
  <si>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</si>
  <si>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</si>
  <si>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</si>
  <si>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</si>
  <si>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</si>
  <si>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</si>
  <si>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</si>
  <si>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</si>
  <si>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</si>
  <si>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</si>
  <si>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</si>
  <si>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</si>
  <si>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</si>
  <si>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</si>
  <si>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</si>
  <si>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</si>
  <si>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</si>
  <si>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</si>
  <si>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</si>
  <si>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</si>
  <si>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</si>
  <si>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</si>
  <si>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</si>
  <si>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</si>
  <si>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</si>
  <si>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</si>
  <si>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</si>
  <si>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</si>
  <si>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</si>
  <si>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</si>
  <si>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</si>
  <si>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</si>
  <si>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</si>
  <si>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Fuente: Sistema de Información SIEN - HIS, 2022.</t>
  </si>
  <si>
    <t>PERIODO: ENERO A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</si>
</sst>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7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C12" sqref="C12"/>
    </sheetView>
  </sheetViews>
  <sheetFormatPr baseColWidth="10" defaultColWidth="14.28515625" defaultRowHeight="30" customHeight="1" x14ac:dyDescent="0.25"/>
  <cols>
    <col min="1" max="1" width="6.7109375" style="35" customWidth="1"/>
    <col min="2" max="2" width="17.7109375" style="35" customWidth="1"/>
    <col min="3" max="3" width="8.7109375" style="35" customWidth="1"/>
    <col min="4" max="10" width="14.28515625" style="35"/>
    <col min="11" max="11" width="21.5703125" style="35" customWidth="1"/>
    <col min="12" max="12" width="17.7109375" style="35" customWidth="1"/>
    <col min="13" max="16384" width="14.28515625" style="35"/>
  </cols>
  <sheetData>
    <row r="1" spans="2:12" ht="30" customHeight="1" thickBot="1" x14ac:dyDescent="0.3"/>
    <row r="2" spans="2:12" ht="30" customHeight="1" thickTop="1" x14ac:dyDescent="0.25">
      <c r="B2" s="36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ht="30" customHeight="1" x14ac:dyDescent="0.25">
      <c r="B3" s="39"/>
      <c r="C3" s="60" t="s">
        <v>23</v>
      </c>
      <c r="D3" s="60"/>
      <c r="E3" s="60"/>
      <c r="F3" s="40"/>
      <c r="G3" s="60" t="s">
        <v>24</v>
      </c>
      <c r="H3" s="60"/>
      <c r="I3" s="60"/>
      <c r="J3" s="60"/>
      <c r="K3" s="60"/>
      <c r="L3" s="41"/>
    </row>
    <row r="4" spans="2:12" ht="30" customHeight="1" x14ac:dyDescent="0.25">
      <c r="B4" s="39"/>
      <c r="C4" s="61" t="s">
        <v>25</v>
      </c>
      <c r="D4" s="61"/>
      <c r="E4" s="61"/>
      <c r="F4" s="40"/>
      <c r="G4" s="61" t="s">
        <v>26</v>
      </c>
      <c r="H4" s="61"/>
      <c r="I4" s="61"/>
      <c r="J4" s="61"/>
      <c r="K4" s="61"/>
      <c r="L4" s="41"/>
    </row>
    <row r="5" spans="2:12" ht="30" customHeight="1" x14ac:dyDescent="0.25">
      <c r="B5" s="42"/>
      <c r="C5" s="40"/>
      <c r="D5" s="40"/>
      <c r="E5" s="40"/>
      <c r="F5" s="40"/>
      <c r="G5" s="40"/>
      <c r="H5" s="40"/>
      <c r="I5" s="40"/>
      <c r="J5" s="40"/>
      <c r="K5" s="40"/>
      <c r="L5" s="41"/>
    </row>
    <row r="6" spans="2:12" ht="30" customHeight="1" x14ac:dyDescent="0.25">
      <c r="B6" s="39"/>
      <c r="C6" s="62" t="s">
        <v>78</v>
      </c>
      <c r="D6" s="62"/>
      <c r="E6" s="62"/>
      <c r="F6" s="62"/>
      <c r="G6" s="62"/>
      <c r="H6" s="62"/>
      <c r="I6" s="62"/>
      <c r="J6" s="62"/>
      <c r="K6" s="62"/>
      <c r="L6" s="41"/>
    </row>
    <row r="7" spans="2:12" ht="30" customHeight="1" x14ac:dyDescent="0.25">
      <c r="B7" s="39"/>
      <c r="C7" s="62" t="s">
        <v>67</v>
      </c>
      <c r="D7" s="62"/>
      <c r="E7" s="62"/>
      <c r="F7" s="62"/>
      <c r="G7" s="62"/>
      <c r="H7" s="62"/>
      <c r="I7" s="62"/>
      <c r="J7" s="62"/>
      <c r="K7" s="62"/>
      <c r="L7" s="41"/>
    </row>
    <row r="8" spans="2:12" ht="30" customHeight="1" x14ac:dyDescent="0.25">
      <c r="B8" s="39"/>
      <c r="C8" s="62" t="s">
        <v>114</v>
      </c>
      <c r="D8" s="62"/>
      <c r="E8" s="62"/>
      <c r="F8" s="62"/>
      <c r="G8" s="62"/>
      <c r="H8" s="62"/>
      <c r="I8" s="62"/>
      <c r="J8" s="62"/>
      <c r="K8" s="62"/>
      <c r="L8" s="41"/>
    </row>
    <row r="9" spans="2:12" ht="30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1"/>
    </row>
    <row r="10" spans="2:12" ht="30" customHeight="1" x14ac:dyDescent="0.25">
      <c r="B10" s="39"/>
      <c r="C10" s="46">
        <v>1</v>
      </c>
      <c r="D10" s="63" t="s">
        <v>74</v>
      </c>
      <c r="E10" s="63"/>
      <c r="F10" s="63"/>
      <c r="G10" s="63"/>
      <c r="H10" s="63"/>
      <c r="I10" s="63"/>
      <c r="J10" s="63"/>
      <c r="K10" s="63"/>
      <c r="L10" s="41"/>
    </row>
    <row r="11" spans="2:12" ht="30" customHeight="1" x14ac:dyDescent="0.25">
      <c r="B11" s="39"/>
      <c r="C11" s="47">
        <v>2</v>
      </c>
      <c r="D11" s="64" t="s">
        <v>75</v>
      </c>
      <c r="E11" s="64"/>
      <c r="F11" s="64"/>
      <c r="G11" s="64"/>
      <c r="H11" s="64"/>
      <c r="I11" s="64"/>
      <c r="J11" s="64"/>
      <c r="K11" s="64"/>
      <c r="L11" s="41"/>
    </row>
    <row r="12" spans="2:12" ht="30" customHeight="1" x14ac:dyDescent="0.25">
      <c r="B12" s="39"/>
      <c r="C12" s="46">
        <v>3</v>
      </c>
      <c r="D12" s="63" t="s">
        <v>76</v>
      </c>
      <c r="E12" s="63"/>
      <c r="F12" s="63"/>
      <c r="G12" s="63"/>
      <c r="H12" s="63"/>
      <c r="I12" s="63"/>
      <c r="J12" s="63"/>
      <c r="K12" s="63"/>
      <c r="L12" s="41"/>
    </row>
    <row r="13" spans="2:12" ht="30" customHeight="1" x14ac:dyDescent="0.25">
      <c r="B13" s="39"/>
      <c r="C13" s="47">
        <v>4</v>
      </c>
      <c r="D13" s="64" t="s">
        <v>77</v>
      </c>
      <c r="E13" s="64"/>
      <c r="F13" s="64"/>
      <c r="G13" s="64"/>
      <c r="H13" s="64"/>
      <c r="I13" s="64"/>
      <c r="J13" s="64"/>
      <c r="K13" s="64"/>
      <c r="L13" s="41"/>
    </row>
    <row r="14" spans="2:12" ht="30" customHeight="1" x14ac:dyDescent="0.25"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1"/>
    </row>
    <row r="15" spans="2:12" ht="30" customHeight="1" x14ac:dyDescent="0.25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30" customHeight="1" x14ac:dyDescent="0.25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1"/>
    </row>
    <row r="17" spans="2:12" ht="30" customHeight="1" x14ac:dyDescent="0.25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1"/>
    </row>
    <row r="18" spans="2:12" ht="30" customHeight="1" x14ac:dyDescent="0.25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1"/>
    </row>
    <row r="19" spans="2:12" ht="30" customHeight="1" x14ac:dyDescent="0.25"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1"/>
    </row>
    <row r="20" spans="2:12" ht="30" customHeight="1" thickBot="1" x14ac:dyDescent="0.3"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5"/>
    </row>
    <row r="21" spans="2:12" ht="30" customHeight="1" thickTop="1" x14ac:dyDescent="0.25"/>
  </sheetData>
  <mergeCells count="11">
    <mergeCell ref="C7:K7"/>
    <mergeCell ref="C8:K8"/>
    <mergeCell ref="D10:K10"/>
    <mergeCell ref="D13:K13"/>
    <mergeCell ref="D11:K11"/>
    <mergeCell ref="D12:K12"/>
    <mergeCell ref="C3:E3"/>
    <mergeCell ref="G3:K3"/>
    <mergeCell ref="C4:E4"/>
    <mergeCell ref="G4:K4"/>
    <mergeCell ref="C6:K6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B2:X46"/>
  <sheetViews>
    <sheetView showGridLines="0" zoomScaleNormal="100" workbookViewId="0">
      <selection activeCell="A7" sqref="A7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70" t="s">
        <v>108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</row>
    <row r="3" spans="2:24" ht="15" customHeight="1" x14ac:dyDescent="0.25">
      <c r="B3" s="71" t="str">
        <f>INICIO!C$8</f>
        <v>PERIODO: ENERO A SEPTIEMBRE 2022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2:24" ht="15" customHeight="1" thickBot="1" x14ac:dyDescent="0.3"/>
    <row r="5" spans="2:24" ht="15" customHeight="1" thickBot="1" x14ac:dyDescent="0.3">
      <c r="B5" s="69" t="s">
        <v>0</v>
      </c>
      <c r="C5" s="69" t="s">
        <v>6</v>
      </c>
      <c r="D5" s="69" t="s">
        <v>7</v>
      </c>
      <c r="E5" s="69" t="s">
        <v>8</v>
      </c>
      <c r="F5" s="68" t="s">
        <v>12</v>
      </c>
      <c r="G5" s="68"/>
      <c r="H5" s="68"/>
      <c r="I5" s="68"/>
      <c r="J5" s="68"/>
      <c r="K5" s="68"/>
      <c r="L5" s="68" t="s">
        <v>13</v>
      </c>
      <c r="M5" s="68"/>
      <c r="N5" s="68"/>
      <c r="O5" s="68" t="s">
        <v>15</v>
      </c>
      <c r="P5" s="68"/>
      <c r="Q5" s="68"/>
      <c r="R5" s="68"/>
      <c r="S5" s="68"/>
      <c r="T5" s="68"/>
      <c r="U5" s="68"/>
      <c r="V5" s="68"/>
      <c r="W5" s="68"/>
      <c r="X5" s="68"/>
    </row>
    <row r="6" spans="2:24" ht="15" customHeight="1" thickBot="1" x14ac:dyDescent="0.3">
      <c r="B6" s="69"/>
      <c r="C6" s="69"/>
      <c r="D6" s="69"/>
      <c r="E6" s="69"/>
      <c r="F6" s="68" t="s">
        <v>11</v>
      </c>
      <c r="G6" s="68" t="s">
        <v>10</v>
      </c>
      <c r="H6" s="68"/>
      <c r="I6" s="74" t="s">
        <v>11</v>
      </c>
      <c r="J6" s="72" t="s">
        <v>21</v>
      </c>
      <c r="K6" s="73"/>
      <c r="L6" s="68" t="s">
        <v>11</v>
      </c>
      <c r="M6" s="68" t="s">
        <v>14</v>
      </c>
      <c r="N6" s="68"/>
      <c r="O6" s="68" t="s">
        <v>11</v>
      </c>
      <c r="P6" s="68" t="s">
        <v>16</v>
      </c>
      <c r="Q6" s="68"/>
      <c r="R6" s="68" t="s">
        <v>11</v>
      </c>
      <c r="S6" s="68" t="s">
        <v>112</v>
      </c>
      <c r="T6" s="68"/>
      <c r="U6" s="68" t="s">
        <v>3</v>
      </c>
      <c r="V6" s="68"/>
      <c r="W6" s="68" t="s">
        <v>4</v>
      </c>
      <c r="X6" s="68"/>
    </row>
    <row r="7" spans="2:24" ht="30" customHeight="1" thickBot="1" x14ac:dyDescent="0.3">
      <c r="B7" s="69"/>
      <c r="C7" s="69"/>
      <c r="D7" s="69"/>
      <c r="E7" s="69"/>
      <c r="F7" s="68"/>
      <c r="G7" s="9" t="s">
        <v>1</v>
      </c>
      <c r="H7" s="9" t="s">
        <v>2</v>
      </c>
      <c r="I7" s="75"/>
      <c r="J7" s="9" t="s">
        <v>1</v>
      </c>
      <c r="K7" s="9" t="s">
        <v>2</v>
      </c>
      <c r="L7" s="68"/>
      <c r="M7" s="9" t="s">
        <v>1</v>
      </c>
      <c r="N7" s="9" t="s">
        <v>2</v>
      </c>
      <c r="O7" s="68"/>
      <c r="P7" s="9" t="s">
        <v>1</v>
      </c>
      <c r="Q7" s="9" t="s">
        <v>2</v>
      </c>
      <c r="R7" s="68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27</v>
      </c>
      <c r="C8" s="7" t="s">
        <v>34</v>
      </c>
      <c r="D8" s="6" t="s">
        <v>27</v>
      </c>
      <c r="E8" s="33" t="s">
        <v>80</v>
      </c>
      <c r="F8" s="12">
        <v>3549</v>
      </c>
      <c r="G8" s="19">
        <v>485</v>
      </c>
      <c r="H8" s="15">
        <v>13.665821358129051</v>
      </c>
      <c r="I8" s="30">
        <v>3064</v>
      </c>
      <c r="J8" s="19">
        <v>1206</v>
      </c>
      <c r="K8" s="15">
        <v>39.360313315926895</v>
      </c>
      <c r="L8" s="12">
        <v>3549</v>
      </c>
      <c r="M8" s="19">
        <v>181</v>
      </c>
      <c r="N8" s="23">
        <v>5.1000281769512537</v>
      </c>
      <c r="O8" s="12">
        <v>3549</v>
      </c>
      <c r="P8" s="19">
        <v>63</v>
      </c>
      <c r="Q8" s="24">
        <v>1.7751479289940828</v>
      </c>
      <c r="R8" s="19">
        <v>3332</v>
      </c>
      <c r="S8" s="15">
        <v>282</v>
      </c>
      <c r="T8" s="15">
        <v>8.463385354141657</v>
      </c>
      <c r="U8" s="30">
        <v>131</v>
      </c>
      <c r="V8" s="24">
        <v>3.6911806142575374</v>
      </c>
      <c r="W8" s="30">
        <v>23</v>
      </c>
      <c r="X8" s="23">
        <v>0.6480698788391096</v>
      </c>
    </row>
    <row r="9" spans="2:24" ht="15" customHeight="1" x14ac:dyDescent="0.25">
      <c r="B9" s="5"/>
      <c r="C9" s="7" t="s">
        <v>35</v>
      </c>
      <c r="D9" s="7" t="s">
        <v>36</v>
      </c>
      <c r="E9" s="34" t="s">
        <v>81</v>
      </c>
      <c r="F9" s="48">
        <v>92</v>
      </c>
      <c r="G9" s="49">
        <v>20</v>
      </c>
      <c r="H9" s="50">
        <v>21.739130434782609</v>
      </c>
      <c r="I9" s="51">
        <v>72</v>
      </c>
      <c r="J9" s="49">
        <v>38</v>
      </c>
      <c r="K9" s="50">
        <v>52.777777777777779</v>
      </c>
      <c r="L9" s="48">
        <v>92</v>
      </c>
      <c r="M9" s="49">
        <v>2</v>
      </c>
      <c r="N9" s="52">
        <v>2.1739130434782608</v>
      </c>
      <c r="O9" s="48">
        <v>92</v>
      </c>
      <c r="P9" s="49">
        <v>2</v>
      </c>
      <c r="Q9" s="53">
        <v>2.1739130434782608</v>
      </c>
      <c r="R9" s="49">
        <v>87</v>
      </c>
      <c r="S9" s="50">
        <v>0</v>
      </c>
      <c r="T9" s="50">
        <v>0</v>
      </c>
      <c r="U9" s="51">
        <v>3</v>
      </c>
      <c r="V9" s="53">
        <v>3.2608695652173911</v>
      </c>
      <c r="W9" s="51">
        <v>0</v>
      </c>
      <c r="X9" s="52">
        <v>0</v>
      </c>
    </row>
    <row r="10" spans="2:24" ht="15" customHeight="1" x14ac:dyDescent="0.25">
      <c r="B10" s="5"/>
      <c r="C10" s="7"/>
      <c r="D10" s="7" t="s">
        <v>37</v>
      </c>
      <c r="E10" s="34" t="s">
        <v>82</v>
      </c>
      <c r="F10" s="48">
        <v>387</v>
      </c>
      <c r="G10" s="49">
        <v>32</v>
      </c>
      <c r="H10" s="50">
        <v>8.2687338501292</v>
      </c>
      <c r="I10" s="51">
        <v>355</v>
      </c>
      <c r="J10" s="49">
        <v>128</v>
      </c>
      <c r="K10" s="50">
        <v>36.056338028169016</v>
      </c>
      <c r="L10" s="48">
        <v>387</v>
      </c>
      <c r="M10" s="49">
        <v>11</v>
      </c>
      <c r="N10" s="52">
        <v>2.842377260981912</v>
      </c>
      <c r="O10" s="48">
        <v>387</v>
      </c>
      <c r="P10" s="49">
        <v>9</v>
      </c>
      <c r="Q10" s="53">
        <v>2.3255813953488373</v>
      </c>
      <c r="R10" s="49">
        <v>357</v>
      </c>
      <c r="S10" s="50">
        <v>13</v>
      </c>
      <c r="T10" s="50">
        <v>3.6414565826330536</v>
      </c>
      <c r="U10" s="51">
        <v>19</v>
      </c>
      <c r="V10" s="53">
        <v>4.909560723514212</v>
      </c>
      <c r="W10" s="51">
        <v>2</v>
      </c>
      <c r="X10" s="52">
        <v>0.516795865633075</v>
      </c>
    </row>
    <row r="11" spans="2:24" ht="15" customHeight="1" x14ac:dyDescent="0.25">
      <c r="B11" s="5"/>
      <c r="C11" s="7"/>
      <c r="D11" s="7" t="s">
        <v>38</v>
      </c>
      <c r="E11" s="34" t="s">
        <v>83</v>
      </c>
      <c r="F11" s="48">
        <v>98</v>
      </c>
      <c r="G11" s="49">
        <v>20</v>
      </c>
      <c r="H11" s="50">
        <v>20.408163265306122</v>
      </c>
      <c r="I11" s="51">
        <v>78</v>
      </c>
      <c r="J11" s="49">
        <v>40</v>
      </c>
      <c r="K11" s="50">
        <v>51.282051282051277</v>
      </c>
      <c r="L11" s="48">
        <v>98</v>
      </c>
      <c r="M11" s="49">
        <v>4</v>
      </c>
      <c r="N11" s="52">
        <v>4.0816326530612246</v>
      </c>
      <c r="O11" s="48">
        <v>98</v>
      </c>
      <c r="P11" s="49">
        <v>1</v>
      </c>
      <c r="Q11" s="53">
        <v>1.0204081632653061</v>
      </c>
      <c r="R11" s="49">
        <v>87</v>
      </c>
      <c r="S11" s="50">
        <v>1</v>
      </c>
      <c r="T11" s="50">
        <v>1.1494252873563218</v>
      </c>
      <c r="U11" s="51">
        <v>9</v>
      </c>
      <c r="V11" s="53">
        <v>9.183673469387756</v>
      </c>
      <c r="W11" s="51">
        <v>1</v>
      </c>
      <c r="X11" s="52">
        <v>1.0204081632653061</v>
      </c>
    </row>
    <row r="12" spans="2:24" ht="15" customHeight="1" x14ac:dyDescent="0.25">
      <c r="B12" s="5"/>
      <c r="C12" s="7"/>
      <c r="D12" s="7" t="s">
        <v>35</v>
      </c>
      <c r="E12" s="34" t="s">
        <v>84</v>
      </c>
      <c r="F12" s="48">
        <v>1646</v>
      </c>
      <c r="G12" s="49">
        <v>239</v>
      </c>
      <c r="H12" s="50">
        <v>14.520048602673146</v>
      </c>
      <c r="I12" s="51">
        <v>1407</v>
      </c>
      <c r="J12" s="49">
        <v>581</v>
      </c>
      <c r="K12" s="50">
        <v>41.293532338308459</v>
      </c>
      <c r="L12" s="48">
        <v>1646</v>
      </c>
      <c r="M12" s="49">
        <v>85</v>
      </c>
      <c r="N12" s="52">
        <v>5.1640340218712026</v>
      </c>
      <c r="O12" s="48">
        <v>1646</v>
      </c>
      <c r="P12" s="49">
        <v>21</v>
      </c>
      <c r="Q12" s="53">
        <v>1.2758201701093561</v>
      </c>
      <c r="R12" s="49">
        <v>1550</v>
      </c>
      <c r="S12" s="50">
        <v>111</v>
      </c>
      <c r="T12" s="50">
        <v>7.161290322580645</v>
      </c>
      <c r="U12" s="51">
        <v>59</v>
      </c>
      <c r="V12" s="53">
        <v>3.5844471445929527</v>
      </c>
      <c r="W12" s="51">
        <v>16</v>
      </c>
      <c r="X12" s="52">
        <v>0.97205346294046169</v>
      </c>
    </row>
    <row r="13" spans="2:24" ht="15" customHeight="1" x14ac:dyDescent="0.25">
      <c r="B13" s="5"/>
      <c r="C13" s="7"/>
      <c r="D13" s="7" t="s">
        <v>39</v>
      </c>
      <c r="E13" s="34" t="s">
        <v>85</v>
      </c>
      <c r="F13" s="48">
        <v>721</v>
      </c>
      <c r="G13" s="49">
        <v>91</v>
      </c>
      <c r="H13" s="50">
        <v>12.621359223300971</v>
      </c>
      <c r="I13" s="51">
        <v>630</v>
      </c>
      <c r="J13" s="49">
        <v>244</v>
      </c>
      <c r="K13" s="50">
        <v>38.730158730158735</v>
      </c>
      <c r="L13" s="48">
        <v>721</v>
      </c>
      <c r="M13" s="49">
        <v>18</v>
      </c>
      <c r="N13" s="52">
        <v>2.496532593619972</v>
      </c>
      <c r="O13" s="48">
        <v>721</v>
      </c>
      <c r="P13" s="49">
        <v>1</v>
      </c>
      <c r="Q13" s="53">
        <v>0.13869625520110956</v>
      </c>
      <c r="R13" s="49">
        <v>674</v>
      </c>
      <c r="S13" s="50">
        <v>43</v>
      </c>
      <c r="T13" s="50">
        <v>6.3798219584569731</v>
      </c>
      <c r="U13" s="51">
        <v>37</v>
      </c>
      <c r="V13" s="53">
        <v>5.1317614424410536</v>
      </c>
      <c r="W13" s="51">
        <v>9</v>
      </c>
      <c r="X13" s="52">
        <v>1.248266296809986</v>
      </c>
    </row>
    <row r="14" spans="2:24" ht="15" customHeight="1" x14ac:dyDescent="0.25">
      <c r="B14" s="5"/>
      <c r="C14" s="7"/>
      <c r="D14" s="7" t="s">
        <v>40</v>
      </c>
      <c r="E14" s="34" t="s">
        <v>86</v>
      </c>
      <c r="F14" s="48">
        <v>388</v>
      </c>
      <c r="G14" s="49">
        <v>71</v>
      </c>
      <c r="H14" s="50">
        <v>18.298969072164947</v>
      </c>
      <c r="I14" s="51">
        <v>317</v>
      </c>
      <c r="J14" s="49">
        <v>122</v>
      </c>
      <c r="K14" s="50">
        <v>38.485804416403788</v>
      </c>
      <c r="L14" s="48">
        <v>388</v>
      </c>
      <c r="M14" s="49">
        <v>23</v>
      </c>
      <c r="N14" s="52">
        <v>5.9278350515463911</v>
      </c>
      <c r="O14" s="48">
        <v>388</v>
      </c>
      <c r="P14" s="49">
        <v>5</v>
      </c>
      <c r="Q14" s="53">
        <v>1.2886597938144329</v>
      </c>
      <c r="R14" s="49">
        <v>362</v>
      </c>
      <c r="S14" s="50">
        <v>29</v>
      </c>
      <c r="T14" s="50">
        <v>8.0110497237569067</v>
      </c>
      <c r="U14" s="51">
        <v>18</v>
      </c>
      <c r="V14" s="53">
        <v>4.6391752577319592</v>
      </c>
      <c r="W14" s="51">
        <v>3</v>
      </c>
      <c r="X14" s="52">
        <v>0.77319587628865982</v>
      </c>
    </row>
    <row r="15" spans="2:24" ht="15" customHeight="1" x14ac:dyDescent="0.25">
      <c r="B15" s="5"/>
      <c r="C15" s="7"/>
      <c r="D15" s="7" t="s">
        <v>41</v>
      </c>
      <c r="E15" s="34" t="s">
        <v>87</v>
      </c>
      <c r="F15" s="48">
        <v>166</v>
      </c>
      <c r="G15" s="49">
        <v>36</v>
      </c>
      <c r="H15" s="50">
        <v>21.686746987951807</v>
      </c>
      <c r="I15" s="51">
        <v>130</v>
      </c>
      <c r="J15" s="49">
        <v>70</v>
      </c>
      <c r="K15" s="50">
        <v>53.846153846153847</v>
      </c>
      <c r="L15" s="48">
        <v>166</v>
      </c>
      <c r="M15" s="49">
        <v>4</v>
      </c>
      <c r="N15" s="52">
        <v>2.4096385542168677</v>
      </c>
      <c r="O15" s="48">
        <v>166</v>
      </c>
      <c r="P15" s="49">
        <v>0</v>
      </c>
      <c r="Q15" s="53">
        <v>0</v>
      </c>
      <c r="R15" s="49">
        <v>151</v>
      </c>
      <c r="S15" s="50">
        <v>7</v>
      </c>
      <c r="T15" s="50">
        <v>4.6357615894039732</v>
      </c>
      <c r="U15" s="51">
        <v>14</v>
      </c>
      <c r="V15" s="53">
        <v>8.4337349397590362</v>
      </c>
      <c r="W15" s="51">
        <v>1</v>
      </c>
      <c r="X15" s="52">
        <v>0.60240963855421692</v>
      </c>
    </row>
    <row r="16" spans="2:24" ht="15" customHeight="1" x14ac:dyDescent="0.25">
      <c r="B16" s="5"/>
      <c r="C16" s="7"/>
      <c r="D16" s="7" t="s">
        <v>42</v>
      </c>
      <c r="E16" s="34" t="s">
        <v>88</v>
      </c>
      <c r="F16" s="48">
        <v>239</v>
      </c>
      <c r="G16" s="49">
        <v>58</v>
      </c>
      <c r="H16" s="50">
        <v>24.267782426778243</v>
      </c>
      <c r="I16" s="51">
        <v>181</v>
      </c>
      <c r="J16" s="49">
        <v>99</v>
      </c>
      <c r="K16" s="50">
        <v>54.696132596685089</v>
      </c>
      <c r="L16" s="48">
        <v>239</v>
      </c>
      <c r="M16" s="49">
        <v>18</v>
      </c>
      <c r="N16" s="52">
        <v>7.5313807531380759</v>
      </c>
      <c r="O16" s="48">
        <v>239</v>
      </c>
      <c r="P16" s="49">
        <v>1</v>
      </c>
      <c r="Q16" s="53">
        <v>0.41841004184100417</v>
      </c>
      <c r="R16" s="49">
        <v>227</v>
      </c>
      <c r="S16" s="50">
        <v>16</v>
      </c>
      <c r="T16" s="50">
        <v>7.0484581497797363</v>
      </c>
      <c r="U16" s="51">
        <v>10</v>
      </c>
      <c r="V16" s="53">
        <v>4.1841004184100417</v>
      </c>
      <c r="W16" s="51">
        <v>1</v>
      </c>
      <c r="X16" s="52">
        <v>0.41841004184100417</v>
      </c>
    </row>
    <row r="17" spans="2:24" ht="15" customHeight="1" x14ac:dyDescent="0.25">
      <c r="B17" s="5"/>
      <c r="C17" s="7"/>
      <c r="D17" s="7" t="s">
        <v>43</v>
      </c>
      <c r="E17" s="34" t="s">
        <v>89</v>
      </c>
      <c r="F17" s="48">
        <v>677</v>
      </c>
      <c r="G17" s="49">
        <v>86</v>
      </c>
      <c r="H17" s="50">
        <v>12.703101920236337</v>
      </c>
      <c r="I17" s="51">
        <v>591</v>
      </c>
      <c r="J17" s="49">
        <v>242</v>
      </c>
      <c r="K17" s="50">
        <v>40.947546531302876</v>
      </c>
      <c r="L17" s="48">
        <v>677</v>
      </c>
      <c r="M17" s="49">
        <v>6</v>
      </c>
      <c r="N17" s="52">
        <v>0.88626292466765144</v>
      </c>
      <c r="O17" s="48">
        <v>677</v>
      </c>
      <c r="P17" s="49">
        <v>11</v>
      </c>
      <c r="Q17" s="53">
        <v>1.6248153618906942</v>
      </c>
      <c r="R17" s="49">
        <v>605</v>
      </c>
      <c r="S17" s="50">
        <v>17</v>
      </c>
      <c r="T17" s="50">
        <v>2.8099173553719008</v>
      </c>
      <c r="U17" s="51">
        <v>51</v>
      </c>
      <c r="V17" s="53">
        <v>7.5332348596750363</v>
      </c>
      <c r="W17" s="51">
        <v>10</v>
      </c>
      <c r="X17" s="52">
        <v>1.4771048744460855</v>
      </c>
    </row>
    <row r="18" spans="2:24" ht="15" customHeight="1" x14ac:dyDescent="0.25">
      <c r="B18" s="5"/>
      <c r="C18" s="7"/>
      <c r="D18" s="7" t="s">
        <v>44</v>
      </c>
      <c r="E18" s="34" t="s">
        <v>90</v>
      </c>
      <c r="F18" s="48">
        <v>258</v>
      </c>
      <c r="G18" s="49">
        <v>89</v>
      </c>
      <c r="H18" s="50">
        <v>34.496124031007753</v>
      </c>
      <c r="I18" s="51">
        <v>169</v>
      </c>
      <c r="J18" s="49">
        <v>104</v>
      </c>
      <c r="K18" s="50">
        <v>61.53846153846154</v>
      </c>
      <c r="L18" s="48">
        <v>258</v>
      </c>
      <c r="M18" s="49">
        <v>11</v>
      </c>
      <c r="N18" s="52">
        <v>4.2635658914728678</v>
      </c>
      <c r="O18" s="48">
        <v>258</v>
      </c>
      <c r="P18" s="49">
        <v>2</v>
      </c>
      <c r="Q18" s="53">
        <v>0.77519379844961245</v>
      </c>
      <c r="R18" s="49">
        <v>228</v>
      </c>
      <c r="S18" s="50">
        <v>14</v>
      </c>
      <c r="T18" s="50">
        <v>6.140350877192982</v>
      </c>
      <c r="U18" s="51">
        <v>22</v>
      </c>
      <c r="V18" s="53">
        <v>8.5271317829457356</v>
      </c>
      <c r="W18" s="51">
        <v>6</v>
      </c>
      <c r="X18" s="52">
        <v>2.3255813953488373</v>
      </c>
    </row>
    <row r="19" spans="2:24" ht="15" customHeight="1" x14ac:dyDescent="0.25">
      <c r="B19" s="5"/>
      <c r="C19" s="7" t="s">
        <v>45</v>
      </c>
      <c r="D19" s="7" t="s">
        <v>46</v>
      </c>
      <c r="E19" s="34" t="s">
        <v>91</v>
      </c>
      <c r="F19" s="48">
        <v>257</v>
      </c>
      <c r="G19" s="49">
        <v>41</v>
      </c>
      <c r="H19" s="50">
        <v>15.953307392996107</v>
      </c>
      <c r="I19" s="51">
        <v>216</v>
      </c>
      <c r="J19" s="49">
        <v>92</v>
      </c>
      <c r="K19" s="50">
        <v>42.592592592592595</v>
      </c>
      <c r="L19" s="48">
        <v>257</v>
      </c>
      <c r="M19" s="49">
        <v>10</v>
      </c>
      <c r="N19" s="52">
        <v>3.8910505836575875</v>
      </c>
      <c r="O19" s="48">
        <v>257</v>
      </c>
      <c r="P19" s="49">
        <v>4</v>
      </c>
      <c r="Q19" s="53">
        <v>1.556420233463035</v>
      </c>
      <c r="R19" s="49">
        <v>242</v>
      </c>
      <c r="S19" s="50">
        <v>13</v>
      </c>
      <c r="T19" s="50">
        <v>5.3719008264462813</v>
      </c>
      <c r="U19" s="51">
        <v>9</v>
      </c>
      <c r="V19" s="53">
        <v>3.5019455252918288</v>
      </c>
      <c r="W19" s="51">
        <v>2</v>
      </c>
      <c r="X19" s="52">
        <v>0.77821011673151752</v>
      </c>
    </row>
    <row r="20" spans="2:24" ht="15" customHeight="1" x14ac:dyDescent="0.25">
      <c r="B20" s="5"/>
      <c r="C20" s="7"/>
      <c r="D20" s="7" t="s">
        <v>47</v>
      </c>
      <c r="E20" s="34" t="s">
        <v>92</v>
      </c>
      <c r="F20" s="48">
        <v>519</v>
      </c>
      <c r="G20" s="49">
        <v>101</v>
      </c>
      <c r="H20" s="50">
        <v>19.460500963391137</v>
      </c>
      <c r="I20" s="51">
        <v>418</v>
      </c>
      <c r="J20" s="49">
        <v>176</v>
      </c>
      <c r="K20" s="50">
        <v>42.105263157894733</v>
      </c>
      <c r="L20" s="48">
        <v>519</v>
      </c>
      <c r="M20" s="49">
        <v>25</v>
      </c>
      <c r="N20" s="52">
        <v>4.8169556840077075</v>
      </c>
      <c r="O20" s="48">
        <v>519</v>
      </c>
      <c r="P20" s="49">
        <v>9</v>
      </c>
      <c r="Q20" s="53">
        <v>1.7341040462427744</v>
      </c>
      <c r="R20" s="49">
        <v>470</v>
      </c>
      <c r="S20" s="50">
        <v>35</v>
      </c>
      <c r="T20" s="50">
        <v>7.4468085106382977</v>
      </c>
      <c r="U20" s="51">
        <v>30</v>
      </c>
      <c r="V20" s="53">
        <v>5.7803468208092488</v>
      </c>
      <c r="W20" s="51">
        <v>10</v>
      </c>
      <c r="X20" s="52">
        <v>1.9267822736030826</v>
      </c>
    </row>
    <row r="21" spans="2:24" ht="15" customHeight="1" x14ac:dyDescent="0.25">
      <c r="B21" s="5"/>
      <c r="C21" s="7"/>
      <c r="D21" s="7" t="s">
        <v>48</v>
      </c>
      <c r="E21" s="34" t="s">
        <v>93</v>
      </c>
      <c r="F21" s="48">
        <v>227</v>
      </c>
      <c r="G21" s="49">
        <v>47</v>
      </c>
      <c r="H21" s="50">
        <v>20.704845814977972</v>
      </c>
      <c r="I21" s="51">
        <v>180</v>
      </c>
      <c r="J21" s="49">
        <v>80</v>
      </c>
      <c r="K21" s="50">
        <v>44.444444444444443</v>
      </c>
      <c r="L21" s="48">
        <v>227</v>
      </c>
      <c r="M21" s="49">
        <v>3</v>
      </c>
      <c r="N21" s="52">
        <v>1.3215859030837005</v>
      </c>
      <c r="O21" s="48">
        <v>227</v>
      </c>
      <c r="P21" s="49">
        <v>0</v>
      </c>
      <c r="Q21" s="53">
        <v>0</v>
      </c>
      <c r="R21" s="49">
        <v>201</v>
      </c>
      <c r="S21" s="50">
        <v>8</v>
      </c>
      <c r="T21" s="50">
        <v>3.9800995024875623</v>
      </c>
      <c r="U21" s="51">
        <v>21</v>
      </c>
      <c r="V21" s="53">
        <v>9.251101321585903</v>
      </c>
      <c r="W21" s="51">
        <v>5</v>
      </c>
      <c r="X21" s="52">
        <v>2.2026431718061676</v>
      </c>
    </row>
    <row r="22" spans="2:24" ht="15" customHeight="1" x14ac:dyDescent="0.25">
      <c r="B22" s="5"/>
      <c r="C22" s="7"/>
      <c r="D22" s="7" t="s">
        <v>49</v>
      </c>
      <c r="E22" s="34" t="s">
        <v>94</v>
      </c>
      <c r="F22" s="48">
        <v>342</v>
      </c>
      <c r="G22" s="49">
        <v>59</v>
      </c>
      <c r="H22" s="50">
        <v>17.251461988304094</v>
      </c>
      <c r="I22" s="51">
        <v>283</v>
      </c>
      <c r="J22" s="49">
        <v>125</v>
      </c>
      <c r="K22" s="50">
        <v>44.169611307420489</v>
      </c>
      <c r="L22" s="48">
        <v>342</v>
      </c>
      <c r="M22" s="49">
        <v>12</v>
      </c>
      <c r="N22" s="52">
        <v>3.5087719298245612</v>
      </c>
      <c r="O22" s="48">
        <v>342</v>
      </c>
      <c r="P22" s="49">
        <v>3</v>
      </c>
      <c r="Q22" s="53">
        <v>0.8771929824561403</v>
      </c>
      <c r="R22" s="49">
        <v>310</v>
      </c>
      <c r="S22" s="50">
        <v>21</v>
      </c>
      <c r="T22" s="50">
        <v>6.7741935483870979</v>
      </c>
      <c r="U22" s="51">
        <v>21</v>
      </c>
      <c r="V22" s="53">
        <v>6.140350877192982</v>
      </c>
      <c r="W22" s="51">
        <v>8</v>
      </c>
      <c r="X22" s="52">
        <v>2.3391812865497075</v>
      </c>
    </row>
    <row r="23" spans="2:24" ht="15" customHeight="1" x14ac:dyDescent="0.25">
      <c r="B23" s="5"/>
      <c r="C23" s="7"/>
      <c r="D23" s="7" t="s">
        <v>50</v>
      </c>
      <c r="E23" s="34" t="s">
        <v>95</v>
      </c>
      <c r="F23" s="48">
        <v>17</v>
      </c>
      <c r="G23" s="49">
        <v>4</v>
      </c>
      <c r="H23" s="50">
        <v>23.52941176470588</v>
      </c>
      <c r="I23" s="51">
        <v>13</v>
      </c>
      <c r="J23" s="49">
        <v>7</v>
      </c>
      <c r="K23" s="50">
        <v>53.846153846153847</v>
      </c>
      <c r="L23" s="48">
        <v>17</v>
      </c>
      <c r="M23" s="49">
        <v>2</v>
      </c>
      <c r="N23" s="52">
        <v>11.76470588235294</v>
      </c>
      <c r="O23" s="48">
        <v>17</v>
      </c>
      <c r="P23" s="49">
        <v>0</v>
      </c>
      <c r="Q23" s="53">
        <v>0</v>
      </c>
      <c r="R23" s="49">
        <v>15</v>
      </c>
      <c r="S23" s="50">
        <v>0</v>
      </c>
      <c r="T23" s="50">
        <v>0</v>
      </c>
      <c r="U23" s="51">
        <v>2</v>
      </c>
      <c r="V23" s="53">
        <v>11.76470588235294</v>
      </c>
      <c r="W23" s="51">
        <v>0</v>
      </c>
      <c r="X23" s="52">
        <v>0</v>
      </c>
    </row>
    <row r="24" spans="2:24" ht="15" customHeight="1" x14ac:dyDescent="0.25">
      <c r="B24" s="5"/>
      <c r="C24" s="7"/>
      <c r="D24" s="7" t="s">
        <v>51</v>
      </c>
      <c r="E24" s="34" t="s">
        <v>96</v>
      </c>
      <c r="F24" s="48">
        <v>597</v>
      </c>
      <c r="G24" s="49">
        <v>77</v>
      </c>
      <c r="H24" s="50">
        <v>12.897822445561138</v>
      </c>
      <c r="I24" s="51">
        <v>520</v>
      </c>
      <c r="J24" s="49">
        <v>180</v>
      </c>
      <c r="K24" s="50">
        <v>34.615384615384613</v>
      </c>
      <c r="L24" s="48">
        <v>597</v>
      </c>
      <c r="M24" s="49">
        <v>15</v>
      </c>
      <c r="N24" s="52">
        <v>2.512562814070352</v>
      </c>
      <c r="O24" s="48">
        <v>597</v>
      </c>
      <c r="P24" s="49">
        <v>8</v>
      </c>
      <c r="Q24" s="53">
        <v>1.340033500837521</v>
      </c>
      <c r="R24" s="49">
        <v>551</v>
      </c>
      <c r="S24" s="50">
        <v>44</v>
      </c>
      <c r="T24" s="50">
        <v>7.9854809437386569</v>
      </c>
      <c r="U24" s="51">
        <v>33</v>
      </c>
      <c r="V24" s="53">
        <v>5.5276381909547743</v>
      </c>
      <c r="W24" s="51">
        <v>5</v>
      </c>
      <c r="X24" s="52">
        <v>0.83752093802345051</v>
      </c>
    </row>
    <row r="25" spans="2:24" ht="15" customHeight="1" x14ac:dyDescent="0.25">
      <c r="B25" s="5"/>
      <c r="C25" s="7"/>
      <c r="D25" s="7" t="s">
        <v>52</v>
      </c>
      <c r="E25" s="34" t="s">
        <v>97</v>
      </c>
      <c r="F25" s="48">
        <v>651</v>
      </c>
      <c r="G25" s="49">
        <v>147</v>
      </c>
      <c r="H25" s="50">
        <v>22.58064516129032</v>
      </c>
      <c r="I25" s="51">
        <v>504</v>
      </c>
      <c r="J25" s="49">
        <v>232</v>
      </c>
      <c r="K25" s="50">
        <v>46.031746031746032</v>
      </c>
      <c r="L25" s="48">
        <v>651</v>
      </c>
      <c r="M25" s="49">
        <v>45</v>
      </c>
      <c r="N25" s="52">
        <v>6.9124423963133648</v>
      </c>
      <c r="O25" s="48">
        <v>651</v>
      </c>
      <c r="P25" s="49">
        <v>12</v>
      </c>
      <c r="Q25" s="53">
        <v>1.8433179723502304</v>
      </c>
      <c r="R25" s="49">
        <v>598</v>
      </c>
      <c r="S25" s="50">
        <v>54</v>
      </c>
      <c r="T25" s="50">
        <v>9.0301003344481607</v>
      </c>
      <c r="U25" s="51">
        <v>25</v>
      </c>
      <c r="V25" s="53">
        <v>3.8402457757296471</v>
      </c>
      <c r="W25" s="51">
        <v>16</v>
      </c>
      <c r="X25" s="52">
        <v>2.4577572964669741</v>
      </c>
    </row>
    <row r="26" spans="2:24" ht="15" customHeight="1" x14ac:dyDescent="0.25">
      <c r="B26" s="5"/>
      <c r="C26" s="7"/>
      <c r="D26" s="7" t="s">
        <v>31</v>
      </c>
      <c r="E26" s="34" t="s">
        <v>98</v>
      </c>
      <c r="F26" s="48">
        <v>721</v>
      </c>
      <c r="G26" s="49">
        <v>82</v>
      </c>
      <c r="H26" s="50">
        <v>11.373092926490985</v>
      </c>
      <c r="I26" s="51">
        <v>639</v>
      </c>
      <c r="J26" s="49">
        <v>218</v>
      </c>
      <c r="K26" s="50">
        <v>34.115805946791859</v>
      </c>
      <c r="L26" s="48">
        <v>721</v>
      </c>
      <c r="M26" s="49">
        <v>19</v>
      </c>
      <c r="N26" s="52">
        <v>2.6352288488210815</v>
      </c>
      <c r="O26" s="48">
        <v>721</v>
      </c>
      <c r="P26" s="49">
        <v>12</v>
      </c>
      <c r="Q26" s="53">
        <v>1.6643550624133148</v>
      </c>
      <c r="R26" s="49">
        <v>634</v>
      </c>
      <c r="S26" s="50">
        <v>50</v>
      </c>
      <c r="T26" s="50">
        <v>7.8864353312302837</v>
      </c>
      <c r="U26" s="51">
        <v>63</v>
      </c>
      <c r="V26" s="53">
        <v>8.7378640776699026</v>
      </c>
      <c r="W26" s="51">
        <v>12</v>
      </c>
      <c r="X26" s="52">
        <v>1.6643550624133148</v>
      </c>
    </row>
    <row r="27" spans="2:24" ht="15" customHeight="1" x14ac:dyDescent="0.25">
      <c r="B27" s="5"/>
      <c r="C27" s="7"/>
      <c r="D27" s="7" t="s">
        <v>53</v>
      </c>
      <c r="E27" s="34" t="s">
        <v>99</v>
      </c>
      <c r="F27" s="48">
        <v>572</v>
      </c>
      <c r="G27" s="49">
        <v>130</v>
      </c>
      <c r="H27" s="50">
        <v>22.727272727272727</v>
      </c>
      <c r="I27" s="51">
        <v>442</v>
      </c>
      <c r="J27" s="49">
        <v>220</v>
      </c>
      <c r="K27" s="50">
        <v>49.773755656108598</v>
      </c>
      <c r="L27" s="48">
        <v>572</v>
      </c>
      <c r="M27" s="49">
        <v>16</v>
      </c>
      <c r="N27" s="52">
        <v>2.7972027972027971</v>
      </c>
      <c r="O27" s="48">
        <v>572</v>
      </c>
      <c r="P27" s="49">
        <v>2</v>
      </c>
      <c r="Q27" s="53">
        <v>0.34965034965034963</v>
      </c>
      <c r="R27" s="49">
        <v>535</v>
      </c>
      <c r="S27" s="50">
        <v>22</v>
      </c>
      <c r="T27" s="50">
        <v>4.1121495327102808</v>
      </c>
      <c r="U27" s="51">
        <v>29</v>
      </c>
      <c r="V27" s="53">
        <v>5.06993006993007</v>
      </c>
      <c r="W27" s="51">
        <v>6</v>
      </c>
      <c r="X27" s="52">
        <v>1.048951048951049</v>
      </c>
    </row>
    <row r="28" spans="2:24" ht="15" customHeight="1" x14ac:dyDescent="0.25">
      <c r="B28" s="5" t="s">
        <v>28</v>
      </c>
      <c r="C28" s="7" t="s">
        <v>54</v>
      </c>
      <c r="D28" s="7" t="s">
        <v>55</v>
      </c>
      <c r="E28" s="34" t="s">
        <v>100</v>
      </c>
      <c r="F28" s="48">
        <v>1364</v>
      </c>
      <c r="G28" s="49">
        <v>182</v>
      </c>
      <c r="H28" s="50">
        <v>13.343108504398826</v>
      </c>
      <c r="I28" s="51">
        <v>1182</v>
      </c>
      <c r="J28" s="49">
        <v>406</v>
      </c>
      <c r="K28" s="50">
        <v>34.348561759729272</v>
      </c>
      <c r="L28" s="48">
        <v>1364</v>
      </c>
      <c r="M28" s="49">
        <v>54</v>
      </c>
      <c r="N28" s="52">
        <v>3.9589442815249267</v>
      </c>
      <c r="O28" s="48">
        <v>1364</v>
      </c>
      <c r="P28" s="49">
        <v>30</v>
      </c>
      <c r="Q28" s="53">
        <v>2.1994134897360706</v>
      </c>
      <c r="R28" s="49">
        <v>1290</v>
      </c>
      <c r="S28" s="50">
        <v>99</v>
      </c>
      <c r="T28" s="50">
        <v>7.6744186046511631</v>
      </c>
      <c r="U28" s="51">
        <v>34</v>
      </c>
      <c r="V28" s="53">
        <v>2.4926686217008798</v>
      </c>
      <c r="W28" s="51">
        <v>10</v>
      </c>
      <c r="X28" s="52">
        <v>0.73313782991202348</v>
      </c>
    </row>
    <row r="29" spans="2:24" ht="15" customHeight="1" x14ac:dyDescent="0.25">
      <c r="B29" s="5"/>
      <c r="C29" s="7"/>
      <c r="D29" s="7" t="s">
        <v>56</v>
      </c>
      <c r="E29" s="34" t="s">
        <v>101</v>
      </c>
      <c r="F29" s="48">
        <v>1337</v>
      </c>
      <c r="G29" s="49">
        <v>198</v>
      </c>
      <c r="H29" s="50">
        <v>14.80927449513837</v>
      </c>
      <c r="I29" s="51">
        <v>1139</v>
      </c>
      <c r="J29" s="49">
        <v>373</v>
      </c>
      <c r="K29" s="50">
        <v>32.748024582967517</v>
      </c>
      <c r="L29" s="48">
        <v>1337</v>
      </c>
      <c r="M29" s="49">
        <v>54</v>
      </c>
      <c r="N29" s="52">
        <v>4.0388930441286464</v>
      </c>
      <c r="O29" s="48">
        <v>1337</v>
      </c>
      <c r="P29" s="49">
        <v>25</v>
      </c>
      <c r="Q29" s="53">
        <v>1.8698578908002992</v>
      </c>
      <c r="R29" s="49">
        <v>1242</v>
      </c>
      <c r="S29" s="50">
        <v>103</v>
      </c>
      <c r="T29" s="50">
        <v>8.2930756843800317</v>
      </c>
      <c r="U29" s="51">
        <v>62</v>
      </c>
      <c r="V29" s="53">
        <v>4.6372475691847423</v>
      </c>
      <c r="W29" s="51">
        <v>8</v>
      </c>
      <c r="X29" s="52">
        <v>0.59835452505609577</v>
      </c>
    </row>
    <row r="30" spans="2:24" ht="15" customHeight="1" x14ac:dyDescent="0.25">
      <c r="B30" s="5"/>
      <c r="C30" s="7"/>
      <c r="D30" s="7" t="s">
        <v>106</v>
      </c>
      <c r="E30" s="34" t="s">
        <v>107</v>
      </c>
      <c r="F30" s="48">
        <v>245</v>
      </c>
      <c r="G30" s="49">
        <v>45</v>
      </c>
      <c r="H30" s="50">
        <v>18.367346938775512</v>
      </c>
      <c r="I30" s="51">
        <v>200</v>
      </c>
      <c r="J30" s="49">
        <v>72</v>
      </c>
      <c r="K30" s="50">
        <v>36</v>
      </c>
      <c r="L30" s="48">
        <v>245</v>
      </c>
      <c r="M30" s="49">
        <v>9</v>
      </c>
      <c r="N30" s="52">
        <v>3.6734693877551026</v>
      </c>
      <c r="O30" s="48">
        <v>245</v>
      </c>
      <c r="P30" s="49">
        <v>2</v>
      </c>
      <c r="Q30" s="53">
        <v>0.81632653061224492</v>
      </c>
      <c r="R30" s="49">
        <v>237</v>
      </c>
      <c r="S30" s="50">
        <v>27</v>
      </c>
      <c r="T30" s="50">
        <v>11.39240506329114</v>
      </c>
      <c r="U30" s="51">
        <v>5</v>
      </c>
      <c r="V30" s="53">
        <v>2.0408163265306123</v>
      </c>
      <c r="W30" s="51">
        <v>1</v>
      </c>
      <c r="X30" s="52">
        <v>0.40816326530612246</v>
      </c>
    </row>
    <row r="31" spans="2:24" ht="15" customHeight="1" x14ac:dyDescent="0.25">
      <c r="B31" s="5" t="s">
        <v>29</v>
      </c>
      <c r="C31" s="7" t="s">
        <v>58</v>
      </c>
      <c r="D31" s="7" t="s">
        <v>33</v>
      </c>
      <c r="E31" s="34" t="s">
        <v>102</v>
      </c>
      <c r="F31" s="13">
        <v>676</v>
      </c>
      <c r="G31" s="20">
        <v>135</v>
      </c>
      <c r="H31" s="16">
        <v>19.970414201183431</v>
      </c>
      <c r="I31" s="31">
        <v>541</v>
      </c>
      <c r="J31" s="20">
        <v>271</v>
      </c>
      <c r="K31" s="16">
        <v>50.092421441774491</v>
      </c>
      <c r="L31" s="13">
        <v>676</v>
      </c>
      <c r="M31" s="20">
        <v>30</v>
      </c>
      <c r="N31" s="25">
        <v>4.4378698224852071</v>
      </c>
      <c r="O31" s="13">
        <v>676</v>
      </c>
      <c r="P31" s="20">
        <v>9</v>
      </c>
      <c r="Q31" s="26">
        <v>1.3313609467455623</v>
      </c>
      <c r="R31" s="20">
        <v>628</v>
      </c>
      <c r="S31" s="16">
        <v>43</v>
      </c>
      <c r="T31" s="16">
        <v>6.8471337579617835</v>
      </c>
      <c r="U31" s="31">
        <v>32</v>
      </c>
      <c r="V31" s="26">
        <v>4.7337278106508878</v>
      </c>
      <c r="W31" s="31">
        <v>7</v>
      </c>
      <c r="X31" s="25">
        <v>1.0355029585798818</v>
      </c>
    </row>
    <row r="32" spans="2:24" ht="15" customHeight="1" x14ac:dyDescent="0.25">
      <c r="B32" s="5"/>
      <c r="C32" s="7"/>
      <c r="D32" s="7" t="s">
        <v>57</v>
      </c>
      <c r="E32" s="34" t="s">
        <v>103</v>
      </c>
      <c r="F32" s="13">
        <v>129</v>
      </c>
      <c r="G32" s="20">
        <v>28</v>
      </c>
      <c r="H32" s="16">
        <v>21.705426356589147</v>
      </c>
      <c r="I32" s="31">
        <v>101</v>
      </c>
      <c r="J32" s="20">
        <v>59</v>
      </c>
      <c r="K32" s="16">
        <v>58.415841584158414</v>
      </c>
      <c r="L32" s="13">
        <v>129</v>
      </c>
      <c r="M32" s="20">
        <v>6</v>
      </c>
      <c r="N32" s="25">
        <v>4.6511627906976747</v>
      </c>
      <c r="O32" s="13">
        <v>129</v>
      </c>
      <c r="P32" s="20">
        <v>1</v>
      </c>
      <c r="Q32" s="26">
        <v>0.77519379844961245</v>
      </c>
      <c r="R32" s="20">
        <v>115</v>
      </c>
      <c r="S32" s="16">
        <v>5</v>
      </c>
      <c r="T32" s="16">
        <v>4.3478260869565215</v>
      </c>
      <c r="U32" s="31">
        <v>11</v>
      </c>
      <c r="V32" s="26">
        <v>8.5271317829457356</v>
      </c>
      <c r="W32" s="31">
        <v>2</v>
      </c>
      <c r="X32" s="25">
        <v>1.5503875968992249</v>
      </c>
    </row>
    <row r="33" spans="2:24" ht="15" customHeight="1" x14ac:dyDescent="0.25">
      <c r="B33" s="5"/>
      <c r="C33" s="7"/>
      <c r="D33" s="7" t="s">
        <v>59</v>
      </c>
      <c r="E33" s="34" t="s">
        <v>104</v>
      </c>
      <c r="F33" s="13">
        <v>243</v>
      </c>
      <c r="G33" s="20">
        <v>54</v>
      </c>
      <c r="H33" s="16">
        <v>22.222222222222221</v>
      </c>
      <c r="I33" s="31">
        <v>189</v>
      </c>
      <c r="J33" s="20">
        <v>104</v>
      </c>
      <c r="K33" s="16">
        <v>55.026455026455025</v>
      </c>
      <c r="L33" s="13">
        <v>243</v>
      </c>
      <c r="M33" s="20">
        <v>9</v>
      </c>
      <c r="N33" s="25">
        <v>3.7037037037037033</v>
      </c>
      <c r="O33" s="13">
        <v>243</v>
      </c>
      <c r="P33" s="20">
        <v>3</v>
      </c>
      <c r="Q33" s="26">
        <v>1.2345679012345678</v>
      </c>
      <c r="R33" s="20">
        <v>233</v>
      </c>
      <c r="S33" s="16">
        <v>11</v>
      </c>
      <c r="T33" s="16">
        <v>4.7210300429184553</v>
      </c>
      <c r="U33" s="31">
        <v>6</v>
      </c>
      <c r="V33" s="26">
        <v>2.4691358024691357</v>
      </c>
      <c r="W33" s="31">
        <v>1</v>
      </c>
      <c r="X33" s="25">
        <v>0.41152263374485598</v>
      </c>
    </row>
    <row r="34" spans="2:24" ht="15" customHeight="1" x14ac:dyDescent="0.25">
      <c r="B34" s="5"/>
      <c r="C34" s="7"/>
      <c r="D34" s="7" t="s">
        <v>60</v>
      </c>
      <c r="E34" s="34" t="s">
        <v>105</v>
      </c>
      <c r="F34" s="13">
        <v>175</v>
      </c>
      <c r="G34" s="20">
        <v>38</v>
      </c>
      <c r="H34" s="16">
        <v>21.714285714285715</v>
      </c>
      <c r="I34" s="31">
        <v>137</v>
      </c>
      <c r="J34" s="20">
        <v>55</v>
      </c>
      <c r="K34" s="16">
        <v>40.145985401459853</v>
      </c>
      <c r="L34" s="13">
        <v>175</v>
      </c>
      <c r="M34" s="20">
        <v>11</v>
      </c>
      <c r="N34" s="25">
        <v>6.2857142857142865</v>
      </c>
      <c r="O34" s="13">
        <v>175</v>
      </c>
      <c r="P34" s="20">
        <v>4</v>
      </c>
      <c r="Q34" s="26">
        <v>2.2857142857142856</v>
      </c>
      <c r="R34" s="20">
        <v>164</v>
      </c>
      <c r="S34" s="16">
        <v>8</v>
      </c>
      <c r="T34" s="16">
        <v>4.8780487804878048</v>
      </c>
      <c r="U34" s="31">
        <v>4</v>
      </c>
      <c r="V34" s="26">
        <v>2.2857142857142856</v>
      </c>
      <c r="W34" s="31">
        <v>3</v>
      </c>
      <c r="X34" s="25">
        <v>1.7142857142857144</v>
      </c>
    </row>
    <row r="35" spans="2:24" ht="15" customHeight="1" x14ac:dyDescent="0.25">
      <c r="B35" s="5" t="s">
        <v>30</v>
      </c>
      <c r="C35" s="7" t="s">
        <v>61</v>
      </c>
      <c r="D35" s="7" t="s">
        <v>32</v>
      </c>
      <c r="E35" s="34" t="s">
        <v>68</v>
      </c>
      <c r="F35" s="13">
        <v>193</v>
      </c>
      <c r="G35" s="20">
        <v>32</v>
      </c>
      <c r="H35" s="16">
        <v>16.580310880829018</v>
      </c>
      <c r="I35" s="31">
        <v>161</v>
      </c>
      <c r="J35" s="20">
        <v>61</v>
      </c>
      <c r="K35" s="16">
        <v>37.888198757763973</v>
      </c>
      <c r="L35" s="13">
        <v>193</v>
      </c>
      <c r="M35" s="20">
        <v>4</v>
      </c>
      <c r="N35" s="25">
        <v>2.0725388601036272</v>
      </c>
      <c r="O35" s="13">
        <v>193</v>
      </c>
      <c r="P35" s="20">
        <v>1</v>
      </c>
      <c r="Q35" s="26">
        <v>0.5181347150259068</v>
      </c>
      <c r="R35" s="20">
        <v>182</v>
      </c>
      <c r="S35" s="16">
        <v>9</v>
      </c>
      <c r="T35" s="16">
        <v>4.9450549450549453</v>
      </c>
      <c r="U35" s="31">
        <v>9</v>
      </c>
      <c r="V35" s="26">
        <v>4.6632124352331603</v>
      </c>
      <c r="W35" s="31">
        <v>1</v>
      </c>
      <c r="X35" s="25">
        <v>0.5181347150259068</v>
      </c>
    </row>
    <row r="36" spans="2:24" ht="15" customHeight="1" x14ac:dyDescent="0.25">
      <c r="B36" s="5"/>
      <c r="C36" s="7"/>
      <c r="D36" s="7" t="s">
        <v>62</v>
      </c>
      <c r="E36" s="34" t="s">
        <v>69</v>
      </c>
      <c r="F36" s="13">
        <v>217</v>
      </c>
      <c r="G36" s="20">
        <v>43</v>
      </c>
      <c r="H36" s="16">
        <v>19.815668202764979</v>
      </c>
      <c r="I36" s="31">
        <v>174</v>
      </c>
      <c r="J36" s="20">
        <v>66</v>
      </c>
      <c r="K36" s="16">
        <v>37.931034482758619</v>
      </c>
      <c r="L36" s="13">
        <v>217</v>
      </c>
      <c r="M36" s="20">
        <v>15</v>
      </c>
      <c r="N36" s="25">
        <v>6.9124423963133648</v>
      </c>
      <c r="O36" s="13">
        <v>217</v>
      </c>
      <c r="P36" s="20">
        <v>8</v>
      </c>
      <c r="Q36" s="26">
        <v>3.6866359447004609</v>
      </c>
      <c r="R36" s="20">
        <v>190</v>
      </c>
      <c r="S36" s="16">
        <v>12</v>
      </c>
      <c r="T36" s="16">
        <v>6.3157894736842106</v>
      </c>
      <c r="U36" s="31">
        <v>14</v>
      </c>
      <c r="V36" s="26">
        <v>6.4516129032258061</v>
      </c>
      <c r="W36" s="31">
        <v>5</v>
      </c>
      <c r="X36" s="25">
        <v>2.3041474654377883</v>
      </c>
    </row>
    <row r="37" spans="2:24" ht="15" customHeight="1" x14ac:dyDescent="0.25">
      <c r="B37" s="5"/>
      <c r="C37" s="7" t="s">
        <v>63</v>
      </c>
      <c r="D37" s="7" t="s">
        <v>64</v>
      </c>
      <c r="E37" s="34" t="s">
        <v>70</v>
      </c>
      <c r="F37" s="13">
        <v>481</v>
      </c>
      <c r="G37" s="20">
        <v>41</v>
      </c>
      <c r="H37" s="16">
        <v>8.5239085239085242</v>
      </c>
      <c r="I37" s="31">
        <v>440</v>
      </c>
      <c r="J37" s="20">
        <v>137</v>
      </c>
      <c r="K37" s="16">
        <v>31.136363636363633</v>
      </c>
      <c r="L37" s="13">
        <v>481</v>
      </c>
      <c r="M37" s="20">
        <v>13</v>
      </c>
      <c r="N37" s="25">
        <v>2.7027027027027026</v>
      </c>
      <c r="O37" s="13">
        <v>481</v>
      </c>
      <c r="P37" s="20">
        <v>2</v>
      </c>
      <c r="Q37" s="26">
        <v>0.41580041580041582</v>
      </c>
      <c r="R37" s="20">
        <v>447</v>
      </c>
      <c r="S37" s="16">
        <v>22</v>
      </c>
      <c r="T37" s="16">
        <v>4.9217002237136462</v>
      </c>
      <c r="U37" s="31">
        <v>28</v>
      </c>
      <c r="V37" s="26">
        <v>5.8212058212058215</v>
      </c>
      <c r="W37" s="31">
        <v>4</v>
      </c>
      <c r="X37" s="25">
        <v>0.83160083160083165</v>
      </c>
    </row>
    <row r="38" spans="2:24" ht="15" customHeight="1" x14ac:dyDescent="0.25">
      <c r="B38" s="5"/>
      <c r="C38" s="7"/>
      <c r="D38" s="7" t="s">
        <v>65</v>
      </c>
      <c r="E38" s="34" t="s">
        <v>71</v>
      </c>
      <c r="F38" s="13">
        <v>3382</v>
      </c>
      <c r="G38" s="20">
        <v>856</v>
      </c>
      <c r="H38" s="16">
        <v>25.310467179183917</v>
      </c>
      <c r="I38" s="31">
        <v>2526</v>
      </c>
      <c r="J38" s="20">
        <v>955</v>
      </c>
      <c r="K38" s="16">
        <v>37.806809184481395</v>
      </c>
      <c r="L38" s="13">
        <v>3382</v>
      </c>
      <c r="M38" s="20">
        <v>244</v>
      </c>
      <c r="N38" s="25">
        <v>7.2146658781785931</v>
      </c>
      <c r="O38" s="13">
        <v>3382</v>
      </c>
      <c r="P38" s="20">
        <v>67</v>
      </c>
      <c r="Q38" s="26">
        <v>1.9810762862211708</v>
      </c>
      <c r="R38" s="20">
        <v>3065</v>
      </c>
      <c r="S38" s="16">
        <v>285</v>
      </c>
      <c r="T38" s="16">
        <v>9.2985318107667201</v>
      </c>
      <c r="U38" s="31">
        <v>191</v>
      </c>
      <c r="V38" s="26">
        <v>5.6475458308693085</v>
      </c>
      <c r="W38" s="31">
        <v>59</v>
      </c>
      <c r="X38" s="25">
        <v>1.7445298639858071</v>
      </c>
    </row>
    <row r="39" spans="2:24" ht="15" customHeight="1" thickBot="1" x14ac:dyDescent="0.3">
      <c r="B39" s="5"/>
      <c r="C39" s="7"/>
      <c r="D39" s="7" t="s">
        <v>66</v>
      </c>
      <c r="E39" s="34" t="s">
        <v>72</v>
      </c>
      <c r="F39" s="13">
        <v>2048</v>
      </c>
      <c r="G39" s="20">
        <v>933</v>
      </c>
      <c r="H39" s="16">
        <v>45.556640625</v>
      </c>
      <c r="I39" s="31">
        <v>1115</v>
      </c>
      <c r="J39" s="20">
        <v>571</v>
      </c>
      <c r="K39" s="16">
        <v>51.210762331838566</v>
      </c>
      <c r="L39" s="13">
        <v>2048</v>
      </c>
      <c r="M39" s="20">
        <v>324</v>
      </c>
      <c r="N39" s="25">
        <v>15.8203125</v>
      </c>
      <c r="O39" s="13">
        <v>2048</v>
      </c>
      <c r="P39" s="20">
        <v>83</v>
      </c>
      <c r="Q39" s="26">
        <v>4.052734375</v>
      </c>
      <c r="R39" s="20">
        <v>1848</v>
      </c>
      <c r="S39" s="16">
        <v>226</v>
      </c>
      <c r="T39" s="16">
        <v>12.229437229437229</v>
      </c>
      <c r="U39" s="31">
        <v>94</v>
      </c>
      <c r="V39" s="26">
        <v>4.58984375</v>
      </c>
      <c r="W39" s="31">
        <v>23</v>
      </c>
      <c r="X39" s="25">
        <v>1.123046875</v>
      </c>
    </row>
    <row r="40" spans="2:24" ht="15" customHeight="1" thickBot="1" x14ac:dyDescent="0.3">
      <c r="B40" s="65" t="s">
        <v>79</v>
      </c>
      <c r="C40" s="66"/>
      <c r="D40" s="66"/>
      <c r="E40" s="67"/>
      <c r="F40" s="14">
        <f>SUM(F8:F39)</f>
        <v>22614</v>
      </c>
      <c r="G40" s="22">
        <f>SUM(G8:G39)</f>
        <v>4500</v>
      </c>
      <c r="H40" s="18">
        <f>G40/F40*100</f>
        <v>19.899177500663306</v>
      </c>
      <c r="I40" s="32">
        <f>SUM(I8:I39)</f>
        <v>18114</v>
      </c>
      <c r="J40" s="22">
        <f>SUM(J8:J39)</f>
        <v>7334</v>
      </c>
      <c r="K40" s="18">
        <f>J40/I40*100</f>
        <v>40.488020315777852</v>
      </c>
      <c r="L40" s="22">
        <f>SUM(L8:L39)</f>
        <v>22614</v>
      </c>
      <c r="M40" s="22">
        <f>SUM(M8:M39)</f>
        <v>1283</v>
      </c>
      <c r="N40" s="28">
        <f>M40/L40*100</f>
        <v>5.6734766074113381</v>
      </c>
      <c r="O40" s="14">
        <f>SUM(O8:O39)</f>
        <v>22614</v>
      </c>
      <c r="P40" s="22">
        <f>SUM(P8:P39)</f>
        <v>401</v>
      </c>
      <c r="Q40" s="29">
        <f>P40/O40*100</f>
        <v>1.7732378172813301</v>
      </c>
      <c r="R40" s="18">
        <f>SUM(R8:R39)</f>
        <v>20857</v>
      </c>
      <c r="S40" s="22">
        <f>SUM(S8:S39)</f>
        <v>1630</v>
      </c>
      <c r="T40" s="29">
        <f>S40/R40*100</f>
        <v>7.8151220213837078</v>
      </c>
      <c r="U40" s="32">
        <f>SUM(U8:U39)</f>
        <v>1096</v>
      </c>
      <c r="V40" s="29">
        <f>U40/O40*100</f>
        <v>4.8465552312726627</v>
      </c>
      <c r="W40" s="32">
        <f>SUM(W8:W39)</f>
        <v>260</v>
      </c>
      <c r="X40" s="28">
        <f>W40/O40*100</f>
        <v>1.14973025559388</v>
      </c>
    </row>
    <row r="41" spans="2:24" ht="15" customHeight="1" x14ac:dyDescent="0.25">
      <c r="B41" s="2" t="s">
        <v>113</v>
      </c>
      <c r="C41" s="2"/>
      <c r="D41" s="2"/>
      <c r="E41" s="2"/>
      <c r="F41" s="2"/>
    </row>
    <row r="42" spans="2:24" ht="15" customHeight="1" x14ac:dyDescent="0.25">
      <c r="B42" s="2" t="s">
        <v>5</v>
      </c>
      <c r="C42" s="2"/>
      <c r="D42" s="2"/>
      <c r="E42" s="2"/>
      <c r="F42" s="2"/>
    </row>
    <row r="43" spans="2:24" ht="15" customHeight="1" x14ac:dyDescent="0.25">
      <c r="B43" s="2" t="s">
        <v>17</v>
      </c>
      <c r="C43" s="2"/>
      <c r="D43" s="2"/>
      <c r="E43" s="2"/>
      <c r="F43" s="2"/>
    </row>
    <row r="44" spans="2:24" ht="15" customHeight="1" x14ac:dyDescent="0.25">
      <c r="B44" s="2" t="s">
        <v>22</v>
      </c>
      <c r="C44" s="2"/>
      <c r="D44" s="2"/>
      <c r="E44" s="2"/>
      <c r="F44" s="2"/>
    </row>
    <row r="45" spans="2:24" ht="15" customHeight="1" x14ac:dyDescent="0.25">
      <c r="B45" s="2" t="s">
        <v>73</v>
      </c>
    </row>
    <row r="46" spans="2:24" ht="15" customHeight="1" x14ac:dyDescent="0.25">
      <c r="B46" s="2"/>
    </row>
  </sheetData>
  <mergeCells count="22"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R6:R7"/>
    <mergeCell ref="B40:E40"/>
    <mergeCell ref="M6:N6"/>
    <mergeCell ref="O6:O7"/>
    <mergeCell ref="P6:Q6"/>
    <mergeCell ref="U6:V6"/>
    <mergeCell ref="C5:C7"/>
    <mergeCell ref="S6:T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B2:X46"/>
  <sheetViews>
    <sheetView showGridLines="0" workbookViewId="0">
      <selection activeCell="K14" sqref="K14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</row>
    <row r="3" spans="2:24" ht="15" customHeight="1" x14ac:dyDescent="0.25">
      <c r="B3" s="71" t="str">
        <f>INICIO!C$8</f>
        <v>PERIODO: ENERO A SEPTIEMBRE 2022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2:24" ht="15" customHeight="1" thickBot="1" x14ac:dyDescent="0.3"/>
    <row r="5" spans="2:24" ht="15" customHeight="1" thickBot="1" x14ac:dyDescent="0.3">
      <c r="B5" s="69" t="s">
        <v>0</v>
      </c>
      <c r="C5" s="69" t="s">
        <v>6</v>
      </c>
      <c r="D5" s="69" t="s">
        <v>7</v>
      </c>
      <c r="E5" s="69" t="s">
        <v>8</v>
      </c>
      <c r="F5" s="68" t="s">
        <v>12</v>
      </c>
      <c r="G5" s="68"/>
      <c r="H5" s="68"/>
      <c r="I5" s="68"/>
      <c r="J5" s="68"/>
      <c r="K5" s="68"/>
      <c r="L5" s="68" t="s">
        <v>13</v>
      </c>
      <c r="M5" s="68"/>
      <c r="N5" s="68"/>
      <c r="O5" s="68" t="s">
        <v>15</v>
      </c>
      <c r="P5" s="68"/>
      <c r="Q5" s="68"/>
      <c r="R5" s="68"/>
      <c r="S5" s="68"/>
      <c r="T5" s="68"/>
      <c r="U5" s="68"/>
      <c r="V5" s="68"/>
      <c r="W5" s="68"/>
      <c r="X5" s="68"/>
    </row>
    <row r="6" spans="2:24" ht="15" customHeight="1" thickBot="1" x14ac:dyDescent="0.3">
      <c r="B6" s="69"/>
      <c r="C6" s="69"/>
      <c r="D6" s="69"/>
      <c r="E6" s="69"/>
      <c r="F6" s="68" t="s">
        <v>11</v>
      </c>
      <c r="G6" s="68" t="s">
        <v>10</v>
      </c>
      <c r="H6" s="68"/>
      <c r="I6" s="68" t="s">
        <v>11</v>
      </c>
      <c r="J6" s="72" t="s">
        <v>21</v>
      </c>
      <c r="K6" s="73"/>
      <c r="L6" s="68" t="s">
        <v>11</v>
      </c>
      <c r="M6" s="68" t="s">
        <v>14</v>
      </c>
      <c r="N6" s="68"/>
      <c r="O6" s="68" t="s">
        <v>11</v>
      </c>
      <c r="P6" s="68" t="s">
        <v>16</v>
      </c>
      <c r="Q6" s="68"/>
      <c r="R6" s="68" t="s">
        <v>11</v>
      </c>
      <c r="S6" s="68" t="s">
        <v>112</v>
      </c>
      <c r="T6" s="68"/>
      <c r="U6" s="68" t="s">
        <v>3</v>
      </c>
      <c r="V6" s="68"/>
      <c r="W6" s="68" t="s">
        <v>4</v>
      </c>
      <c r="X6" s="68"/>
    </row>
    <row r="7" spans="2:24" ht="30" customHeight="1" thickBot="1" x14ac:dyDescent="0.3">
      <c r="B7" s="69"/>
      <c r="C7" s="69"/>
      <c r="D7" s="69"/>
      <c r="E7" s="69"/>
      <c r="F7" s="68"/>
      <c r="G7" s="9" t="s">
        <v>1</v>
      </c>
      <c r="H7" s="9" t="s">
        <v>2</v>
      </c>
      <c r="I7" s="68"/>
      <c r="J7" s="9" t="s">
        <v>1</v>
      </c>
      <c r="K7" s="9" t="s">
        <v>2</v>
      </c>
      <c r="L7" s="68"/>
      <c r="M7" s="9" t="s">
        <v>1</v>
      </c>
      <c r="N7" s="9" t="s">
        <v>2</v>
      </c>
      <c r="O7" s="68"/>
      <c r="P7" s="9" t="s">
        <v>1</v>
      </c>
      <c r="Q7" s="9" t="s">
        <v>2</v>
      </c>
      <c r="R7" s="68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27</v>
      </c>
      <c r="C8" s="7" t="s">
        <v>34</v>
      </c>
      <c r="D8" s="6" t="s">
        <v>27</v>
      </c>
      <c r="E8" s="33" t="s">
        <v>80</v>
      </c>
      <c r="F8" s="12">
        <v>4712</v>
      </c>
      <c r="G8" s="19">
        <v>684</v>
      </c>
      <c r="H8" s="15">
        <v>14.516129032258066</v>
      </c>
      <c r="I8" s="30">
        <v>4028</v>
      </c>
      <c r="J8" s="19">
        <v>1635</v>
      </c>
      <c r="K8" s="15">
        <v>40.590863952333663</v>
      </c>
      <c r="L8" s="12">
        <v>4712</v>
      </c>
      <c r="M8" s="19">
        <v>228</v>
      </c>
      <c r="N8" s="23">
        <v>4.838709677419355</v>
      </c>
      <c r="O8" s="12">
        <v>4712</v>
      </c>
      <c r="P8" s="19">
        <v>75</v>
      </c>
      <c r="Q8" s="24">
        <v>1.5916808149405774</v>
      </c>
      <c r="R8" s="19">
        <v>4445</v>
      </c>
      <c r="S8" s="15">
        <v>359</v>
      </c>
      <c r="T8" s="15">
        <v>8.0764904386951635</v>
      </c>
      <c r="U8" s="30">
        <v>160</v>
      </c>
      <c r="V8" s="24">
        <v>3.3955857385398982</v>
      </c>
      <c r="W8" s="30">
        <v>32</v>
      </c>
      <c r="X8" s="23">
        <v>0.6791171477079796</v>
      </c>
    </row>
    <row r="9" spans="2:24" ht="15" customHeight="1" x14ac:dyDescent="0.25">
      <c r="B9" s="5"/>
      <c r="C9" s="7" t="s">
        <v>35</v>
      </c>
      <c r="D9" s="7" t="s">
        <v>36</v>
      </c>
      <c r="E9" s="34" t="s">
        <v>81</v>
      </c>
      <c r="F9" s="13">
        <v>151</v>
      </c>
      <c r="G9" s="20">
        <v>34</v>
      </c>
      <c r="H9" s="16">
        <v>22.516556291390728</v>
      </c>
      <c r="I9" s="31">
        <v>117</v>
      </c>
      <c r="J9" s="20">
        <v>66</v>
      </c>
      <c r="K9" s="16">
        <v>56.410256410256409</v>
      </c>
      <c r="L9" s="13">
        <v>151</v>
      </c>
      <c r="M9" s="20">
        <v>7</v>
      </c>
      <c r="N9" s="25">
        <v>4.6357615894039732</v>
      </c>
      <c r="O9" s="13">
        <v>151</v>
      </c>
      <c r="P9" s="20">
        <v>2</v>
      </c>
      <c r="Q9" s="26">
        <v>1.3245033112582782</v>
      </c>
      <c r="R9" s="16">
        <v>146</v>
      </c>
      <c r="S9" s="16">
        <v>5</v>
      </c>
      <c r="T9" s="16">
        <v>3.4246575342465753</v>
      </c>
      <c r="U9" s="31">
        <v>3</v>
      </c>
      <c r="V9" s="26">
        <v>1.9867549668874174</v>
      </c>
      <c r="W9" s="31">
        <v>0</v>
      </c>
      <c r="X9" s="25">
        <v>0</v>
      </c>
    </row>
    <row r="10" spans="2:24" ht="15" customHeight="1" x14ac:dyDescent="0.25">
      <c r="B10" s="5"/>
      <c r="C10" s="7"/>
      <c r="D10" s="7" t="s">
        <v>37</v>
      </c>
      <c r="E10" s="34" t="s">
        <v>82</v>
      </c>
      <c r="F10" s="13">
        <v>488</v>
      </c>
      <c r="G10" s="20">
        <v>56</v>
      </c>
      <c r="H10" s="16">
        <v>11.475409836065573</v>
      </c>
      <c r="I10" s="31">
        <v>432</v>
      </c>
      <c r="J10" s="20">
        <v>172</v>
      </c>
      <c r="K10" s="16">
        <v>39.814814814814817</v>
      </c>
      <c r="L10" s="13">
        <v>488</v>
      </c>
      <c r="M10" s="20">
        <v>17</v>
      </c>
      <c r="N10" s="25">
        <v>3.4836065573770489</v>
      </c>
      <c r="O10" s="13">
        <v>488</v>
      </c>
      <c r="P10" s="20">
        <v>10</v>
      </c>
      <c r="Q10" s="26">
        <v>2.0491803278688523</v>
      </c>
      <c r="R10" s="16">
        <v>453</v>
      </c>
      <c r="S10" s="16">
        <v>18</v>
      </c>
      <c r="T10" s="16">
        <v>3.9735099337748347</v>
      </c>
      <c r="U10" s="31">
        <v>22</v>
      </c>
      <c r="V10" s="26">
        <v>4.5081967213114753</v>
      </c>
      <c r="W10" s="31">
        <v>3</v>
      </c>
      <c r="X10" s="25">
        <v>0.61475409836065575</v>
      </c>
    </row>
    <row r="11" spans="2:24" ht="15" customHeight="1" x14ac:dyDescent="0.25">
      <c r="B11" s="5"/>
      <c r="C11" s="7"/>
      <c r="D11" s="7" t="s">
        <v>38</v>
      </c>
      <c r="E11" s="34" t="s">
        <v>83</v>
      </c>
      <c r="F11" s="13">
        <v>173</v>
      </c>
      <c r="G11" s="20">
        <v>39</v>
      </c>
      <c r="H11" s="16">
        <v>22.543352601156069</v>
      </c>
      <c r="I11" s="31">
        <v>134</v>
      </c>
      <c r="J11" s="20">
        <v>77</v>
      </c>
      <c r="K11" s="16">
        <v>57.462686567164177</v>
      </c>
      <c r="L11" s="13">
        <v>173</v>
      </c>
      <c r="M11" s="20">
        <v>4</v>
      </c>
      <c r="N11" s="25">
        <v>2.3121387283236992</v>
      </c>
      <c r="O11" s="13">
        <v>173</v>
      </c>
      <c r="P11" s="20">
        <v>2</v>
      </c>
      <c r="Q11" s="26">
        <v>1.1560693641618496</v>
      </c>
      <c r="R11" s="16">
        <v>154</v>
      </c>
      <c r="S11" s="16">
        <v>1</v>
      </c>
      <c r="T11" s="16">
        <v>0.64935064935064934</v>
      </c>
      <c r="U11" s="31">
        <v>16</v>
      </c>
      <c r="V11" s="26">
        <v>9.2485549132947966</v>
      </c>
      <c r="W11" s="31">
        <v>1</v>
      </c>
      <c r="X11" s="25">
        <v>0.57803468208092479</v>
      </c>
    </row>
    <row r="12" spans="2:24" ht="15" customHeight="1" x14ac:dyDescent="0.25">
      <c r="B12" s="5"/>
      <c r="C12" s="7"/>
      <c r="D12" s="7" t="s">
        <v>35</v>
      </c>
      <c r="E12" s="34" t="s">
        <v>84</v>
      </c>
      <c r="F12" s="13">
        <v>2354</v>
      </c>
      <c r="G12" s="20">
        <v>344</v>
      </c>
      <c r="H12" s="16">
        <v>14.613423959218352</v>
      </c>
      <c r="I12" s="31">
        <v>2010</v>
      </c>
      <c r="J12" s="20">
        <v>882</v>
      </c>
      <c r="K12" s="16">
        <v>43.880597014925371</v>
      </c>
      <c r="L12" s="13">
        <v>2354</v>
      </c>
      <c r="M12" s="20">
        <v>106</v>
      </c>
      <c r="N12" s="25">
        <v>4.5029736618521667</v>
      </c>
      <c r="O12" s="13">
        <v>2354</v>
      </c>
      <c r="P12" s="20">
        <v>29</v>
      </c>
      <c r="Q12" s="26">
        <v>1.231945624468989</v>
      </c>
      <c r="R12" s="16">
        <v>2232</v>
      </c>
      <c r="S12" s="16">
        <v>155</v>
      </c>
      <c r="T12" s="16">
        <v>6.9444444444444446</v>
      </c>
      <c r="U12" s="31">
        <v>70</v>
      </c>
      <c r="V12" s="26">
        <v>2.9736618521665252</v>
      </c>
      <c r="W12" s="31">
        <v>23</v>
      </c>
      <c r="X12" s="25">
        <v>0.97706032285471545</v>
      </c>
    </row>
    <row r="13" spans="2:24" ht="15" customHeight="1" x14ac:dyDescent="0.25">
      <c r="B13" s="5"/>
      <c r="C13" s="7"/>
      <c r="D13" s="7" t="s">
        <v>39</v>
      </c>
      <c r="E13" s="34" t="s">
        <v>85</v>
      </c>
      <c r="F13" s="13">
        <v>970</v>
      </c>
      <c r="G13" s="20">
        <v>127</v>
      </c>
      <c r="H13" s="16">
        <v>13.092783505154641</v>
      </c>
      <c r="I13" s="31">
        <v>843</v>
      </c>
      <c r="J13" s="20">
        <v>354</v>
      </c>
      <c r="K13" s="16">
        <v>41.992882562277579</v>
      </c>
      <c r="L13" s="13">
        <v>970</v>
      </c>
      <c r="M13" s="20">
        <v>24</v>
      </c>
      <c r="N13" s="25">
        <v>2.4742268041237114</v>
      </c>
      <c r="O13" s="13">
        <v>970</v>
      </c>
      <c r="P13" s="20">
        <v>3</v>
      </c>
      <c r="Q13" s="26">
        <v>0.30927835051546393</v>
      </c>
      <c r="R13" s="16">
        <v>911</v>
      </c>
      <c r="S13" s="16">
        <v>54</v>
      </c>
      <c r="T13" s="16">
        <v>5.9275521405049396</v>
      </c>
      <c r="U13" s="31">
        <v>45</v>
      </c>
      <c r="V13" s="26">
        <v>4.6391752577319592</v>
      </c>
      <c r="W13" s="31">
        <v>11</v>
      </c>
      <c r="X13" s="25">
        <v>1.134020618556701</v>
      </c>
    </row>
    <row r="14" spans="2:24" ht="15" customHeight="1" x14ac:dyDescent="0.25">
      <c r="B14" s="5"/>
      <c r="C14" s="7"/>
      <c r="D14" s="7" t="s">
        <v>40</v>
      </c>
      <c r="E14" s="34" t="s">
        <v>86</v>
      </c>
      <c r="F14" s="13">
        <v>632</v>
      </c>
      <c r="G14" s="20">
        <v>115</v>
      </c>
      <c r="H14" s="16">
        <v>18.196202531645568</v>
      </c>
      <c r="I14" s="31">
        <v>517</v>
      </c>
      <c r="J14" s="20">
        <v>211</v>
      </c>
      <c r="K14" s="16">
        <v>40.812379110251449</v>
      </c>
      <c r="L14" s="13">
        <v>632</v>
      </c>
      <c r="M14" s="20">
        <v>36</v>
      </c>
      <c r="N14" s="25">
        <v>5.6962025316455698</v>
      </c>
      <c r="O14" s="13">
        <v>632</v>
      </c>
      <c r="P14" s="20">
        <v>12</v>
      </c>
      <c r="Q14" s="26">
        <v>1.89873417721519</v>
      </c>
      <c r="R14" s="16">
        <v>592</v>
      </c>
      <c r="S14" s="16">
        <v>49</v>
      </c>
      <c r="T14" s="16">
        <v>8.2770270270270263</v>
      </c>
      <c r="U14" s="31">
        <v>24</v>
      </c>
      <c r="V14" s="26">
        <v>3.79746835443038</v>
      </c>
      <c r="W14" s="31">
        <v>4</v>
      </c>
      <c r="X14" s="25">
        <v>0.63291139240506333</v>
      </c>
    </row>
    <row r="15" spans="2:24" ht="15" customHeight="1" x14ac:dyDescent="0.25">
      <c r="B15" s="5"/>
      <c r="C15" s="7"/>
      <c r="D15" s="7" t="s">
        <v>41</v>
      </c>
      <c r="E15" s="34" t="s">
        <v>87</v>
      </c>
      <c r="F15" s="13">
        <v>304</v>
      </c>
      <c r="G15" s="20">
        <v>99</v>
      </c>
      <c r="H15" s="16">
        <v>32.565789473684212</v>
      </c>
      <c r="I15" s="31">
        <v>205</v>
      </c>
      <c r="J15" s="20">
        <v>124</v>
      </c>
      <c r="K15" s="16">
        <v>60.487804878048777</v>
      </c>
      <c r="L15" s="13">
        <v>304</v>
      </c>
      <c r="M15" s="20">
        <v>15</v>
      </c>
      <c r="N15" s="25">
        <v>4.9342105263157894</v>
      </c>
      <c r="O15" s="13">
        <v>304</v>
      </c>
      <c r="P15" s="20">
        <v>1</v>
      </c>
      <c r="Q15" s="26">
        <v>0.3289473684210526</v>
      </c>
      <c r="R15" s="16">
        <v>276</v>
      </c>
      <c r="S15" s="16">
        <v>15</v>
      </c>
      <c r="T15" s="16">
        <v>5.4347826086956523</v>
      </c>
      <c r="U15" s="31">
        <v>22</v>
      </c>
      <c r="V15" s="26">
        <v>7.2368421052631584</v>
      </c>
      <c r="W15" s="31">
        <v>5</v>
      </c>
      <c r="X15" s="25">
        <v>1.6447368421052631</v>
      </c>
    </row>
    <row r="16" spans="2:24" ht="15" customHeight="1" x14ac:dyDescent="0.25">
      <c r="B16" s="5"/>
      <c r="C16" s="7"/>
      <c r="D16" s="7" t="s">
        <v>42</v>
      </c>
      <c r="E16" s="34" t="s">
        <v>88</v>
      </c>
      <c r="F16" s="13">
        <v>369</v>
      </c>
      <c r="G16" s="20">
        <v>93</v>
      </c>
      <c r="H16" s="16">
        <v>25.203252032520325</v>
      </c>
      <c r="I16" s="31">
        <v>276</v>
      </c>
      <c r="J16" s="20">
        <v>166</v>
      </c>
      <c r="K16" s="16">
        <v>60.144927536231883</v>
      </c>
      <c r="L16" s="13">
        <v>369</v>
      </c>
      <c r="M16" s="20">
        <v>24</v>
      </c>
      <c r="N16" s="25">
        <v>6.5040650406504072</v>
      </c>
      <c r="O16" s="13">
        <v>369</v>
      </c>
      <c r="P16" s="20">
        <v>2</v>
      </c>
      <c r="Q16" s="26">
        <v>0.54200542005420049</v>
      </c>
      <c r="R16" s="16">
        <v>352</v>
      </c>
      <c r="S16" s="16">
        <v>21</v>
      </c>
      <c r="T16" s="16">
        <v>5.9659090909090908</v>
      </c>
      <c r="U16" s="31">
        <v>14</v>
      </c>
      <c r="V16" s="26">
        <v>3.7940379403794036</v>
      </c>
      <c r="W16" s="31">
        <v>1</v>
      </c>
      <c r="X16" s="25">
        <v>0.27100271002710025</v>
      </c>
    </row>
    <row r="17" spans="2:24" ht="15" customHeight="1" x14ac:dyDescent="0.25">
      <c r="B17" s="5"/>
      <c r="C17" s="7"/>
      <c r="D17" s="7" t="s">
        <v>43</v>
      </c>
      <c r="E17" s="34" t="s">
        <v>89</v>
      </c>
      <c r="F17" s="13">
        <v>991</v>
      </c>
      <c r="G17" s="20">
        <v>133</v>
      </c>
      <c r="H17" s="16">
        <v>13.420787083753785</v>
      </c>
      <c r="I17" s="31">
        <v>858</v>
      </c>
      <c r="J17" s="20">
        <v>383</v>
      </c>
      <c r="K17" s="16">
        <v>44.638694638694638</v>
      </c>
      <c r="L17" s="13">
        <v>991</v>
      </c>
      <c r="M17" s="20">
        <v>15</v>
      </c>
      <c r="N17" s="25">
        <v>1.513622603430878</v>
      </c>
      <c r="O17" s="13">
        <v>991</v>
      </c>
      <c r="P17" s="20">
        <v>13</v>
      </c>
      <c r="Q17" s="26">
        <v>1.3118062563067607</v>
      </c>
      <c r="R17" s="16">
        <v>896</v>
      </c>
      <c r="S17" s="16">
        <v>32</v>
      </c>
      <c r="T17" s="16">
        <v>3.5714285714285712</v>
      </c>
      <c r="U17" s="31">
        <v>66</v>
      </c>
      <c r="V17" s="26">
        <v>6.6599394550958628</v>
      </c>
      <c r="W17" s="31">
        <v>16</v>
      </c>
      <c r="X17" s="25">
        <v>1.6145307769929365</v>
      </c>
    </row>
    <row r="18" spans="2:24" ht="15" customHeight="1" x14ac:dyDescent="0.25">
      <c r="B18" s="5"/>
      <c r="C18" s="7"/>
      <c r="D18" s="7" t="s">
        <v>44</v>
      </c>
      <c r="E18" s="34" t="s">
        <v>90</v>
      </c>
      <c r="F18" s="13">
        <v>431</v>
      </c>
      <c r="G18" s="20">
        <v>154</v>
      </c>
      <c r="H18" s="16">
        <v>35.730858468677496</v>
      </c>
      <c r="I18" s="31">
        <v>277</v>
      </c>
      <c r="J18" s="20">
        <v>183</v>
      </c>
      <c r="K18" s="16">
        <v>66.064981949458485</v>
      </c>
      <c r="L18" s="13">
        <v>431</v>
      </c>
      <c r="M18" s="20">
        <v>16</v>
      </c>
      <c r="N18" s="25">
        <v>3.7122969837587005</v>
      </c>
      <c r="O18" s="13">
        <v>431</v>
      </c>
      <c r="P18" s="20">
        <v>2</v>
      </c>
      <c r="Q18" s="26">
        <v>0.46403712296983757</v>
      </c>
      <c r="R18" s="16">
        <v>397</v>
      </c>
      <c r="S18" s="16">
        <v>15</v>
      </c>
      <c r="T18" s="16">
        <v>3.7783375314861463</v>
      </c>
      <c r="U18" s="31">
        <v>24</v>
      </c>
      <c r="V18" s="26">
        <v>5.5684454756380504</v>
      </c>
      <c r="W18" s="31">
        <v>8</v>
      </c>
      <c r="X18" s="25">
        <v>1.8561484918793503</v>
      </c>
    </row>
    <row r="19" spans="2:24" ht="15" customHeight="1" x14ac:dyDescent="0.25">
      <c r="B19" s="5"/>
      <c r="C19" s="7" t="s">
        <v>45</v>
      </c>
      <c r="D19" s="7" t="s">
        <v>46</v>
      </c>
      <c r="E19" s="34" t="s">
        <v>91</v>
      </c>
      <c r="F19" s="13">
        <v>395</v>
      </c>
      <c r="G19" s="20">
        <v>80</v>
      </c>
      <c r="H19" s="16">
        <v>20.253164556962027</v>
      </c>
      <c r="I19" s="31">
        <v>315</v>
      </c>
      <c r="J19" s="20">
        <v>148</v>
      </c>
      <c r="K19" s="16">
        <v>46.984126984126981</v>
      </c>
      <c r="L19" s="13">
        <v>395</v>
      </c>
      <c r="M19" s="20">
        <v>14</v>
      </c>
      <c r="N19" s="25">
        <v>3.5443037974683547</v>
      </c>
      <c r="O19" s="13">
        <v>395</v>
      </c>
      <c r="P19" s="20">
        <v>7</v>
      </c>
      <c r="Q19" s="26">
        <v>1.7721518987341773</v>
      </c>
      <c r="R19" s="16">
        <v>372</v>
      </c>
      <c r="S19" s="16">
        <v>15</v>
      </c>
      <c r="T19" s="16">
        <v>4.032258064516129</v>
      </c>
      <c r="U19" s="31">
        <v>13</v>
      </c>
      <c r="V19" s="26">
        <v>3.2911392405063293</v>
      </c>
      <c r="W19" s="31">
        <v>3</v>
      </c>
      <c r="X19" s="25">
        <v>0.75949367088607589</v>
      </c>
    </row>
    <row r="20" spans="2:24" ht="15" customHeight="1" x14ac:dyDescent="0.25">
      <c r="B20" s="5"/>
      <c r="C20" s="7"/>
      <c r="D20" s="7" t="s">
        <v>47</v>
      </c>
      <c r="E20" s="34" t="s">
        <v>92</v>
      </c>
      <c r="F20" s="13">
        <v>814</v>
      </c>
      <c r="G20" s="20">
        <v>175</v>
      </c>
      <c r="H20" s="16">
        <v>21.4987714987715</v>
      </c>
      <c r="I20" s="31">
        <v>639</v>
      </c>
      <c r="J20" s="20">
        <v>299</v>
      </c>
      <c r="K20" s="16">
        <v>46.791862284820027</v>
      </c>
      <c r="L20" s="13">
        <v>814</v>
      </c>
      <c r="M20" s="20">
        <v>38</v>
      </c>
      <c r="N20" s="25">
        <v>4.6683046683046676</v>
      </c>
      <c r="O20" s="13">
        <v>814</v>
      </c>
      <c r="P20" s="20">
        <v>13</v>
      </c>
      <c r="Q20" s="26">
        <v>1.597051597051597</v>
      </c>
      <c r="R20" s="16">
        <v>751</v>
      </c>
      <c r="S20" s="16">
        <v>51</v>
      </c>
      <c r="T20" s="16">
        <v>6.7909454061251662</v>
      </c>
      <c r="U20" s="31">
        <v>38</v>
      </c>
      <c r="V20" s="26">
        <v>4.6683046683046676</v>
      </c>
      <c r="W20" s="31">
        <v>12</v>
      </c>
      <c r="X20" s="25">
        <v>1.4742014742014742</v>
      </c>
    </row>
    <row r="21" spans="2:24" ht="15" customHeight="1" x14ac:dyDescent="0.25">
      <c r="B21" s="5"/>
      <c r="C21" s="7"/>
      <c r="D21" s="7" t="s">
        <v>48</v>
      </c>
      <c r="E21" s="34" t="s">
        <v>93</v>
      </c>
      <c r="F21" s="13">
        <v>363</v>
      </c>
      <c r="G21" s="20">
        <v>76</v>
      </c>
      <c r="H21" s="16">
        <v>20.9366391184573</v>
      </c>
      <c r="I21" s="31">
        <v>287</v>
      </c>
      <c r="J21" s="20">
        <v>144</v>
      </c>
      <c r="K21" s="16">
        <v>50.174216027874564</v>
      </c>
      <c r="L21" s="13">
        <v>363</v>
      </c>
      <c r="M21" s="20">
        <v>10</v>
      </c>
      <c r="N21" s="25">
        <v>2.7548209366391188</v>
      </c>
      <c r="O21" s="13">
        <v>363</v>
      </c>
      <c r="P21" s="20">
        <v>3</v>
      </c>
      <c r="Q21" s="26">
        <v>0.82644628099173556</v>
      </c>
      <c r="R21" s="16">
        <v>331</v>
      </c>
      <c r="S21" s="16">
        <v>14</v>
      </c>
      <c r="T21" s="16">
        <v>4.2296072507552873</v>
      </c>
      <c r="U21" s="31">
        <v>24</v>
      </c>
      <c r="V21" s="26">
        <v>6.6115702479338845</v>
      </c>
      <c r="W21" s="31">
        <v>5</v>
      </c>
      <c r="X21" s="25">
        <v>1.3774104683195594</v>
      </c>
    </row>
    <row r="22" spans="2:24" ht="15" customHeight="1" x14ac:dyDescent="0.25">
      <c r="B22" s="5"/>
      <c r="C22" s="7"/>
      <c r="D22" s="7" t="s">
        <v>49</v>
      </c>
      <c r="E22" s="34" t="s">
        <v>94</v>
      </c>
      <c r="F22" s="13">
        <v>530</v>
      </c>
      <c r="G22" s="20">
        <v>107</v>
      </c>
      <c r="H22" s="16">
        <v>20.188679245283019</v>
      </c>
      <c r="I22" s="31">
        <v>423</v>
      </c>
      <c r="J22" s="20">
        <v>204</v>
      </c>
      <c r="K22" s="16">
        <v>48.226950354609926</v>
      </c>
      <c r="L22" s="13">
        <v>530</v>
      </c>
      <c r="M22" s="20">
        <v>15</v>
      </c>
      <c r="N22" s="25">
        <v>2.8301886792452833</v>
      </c>
      <c r="O22" s="13">
        <v>530</v>
      </c>
      <c r="P22" s="20">
        <v>6</v>
      </c>
      <c r="Q22" s="26">
        <v>1.1320754716981132</v>
      </c>
      <c r="R22" s="16">
        <v>489</v>
      </c>
      <c r="S22" s="16">
        <v>37</v>
      </c>
      <c r="T22" s="16">
        <v>7.5664621676891617</v>
      </c>
      <c r="U22" s="31">
        <v>25</v>
      </c>
      <c r="V22" s="26">
        <v>4.716981132075472</v>
      </c>
      <c r="W22" s="31">
        <v>10</v>
      </c>
      <c r="X22" s="25">
        <v>1.8867924528301887</v>
      </c>
    </row>
    <row r="23" spans="2:24" ht="15" customHeight="1" x14ac:dyDescent="0.25">
      <c r="B23" s="5"/>
      <c r="C23" s="7"/>
      <c r="D23" s="7" t="s">
        <v>50</v>
      </c>
      <c r="E23" s="34" t="s">
        <v>95</v>
      </c>
      <c r="F23" s="13">
        <v>35</v>
      </c>
      <c r="G23" s="20">
        <v>9</v>
      </c>
      <c r="H23" s="16">
        <v>25.714285714285712</v>
      </c>
      <c r="I23" s="31">
        <v>26</v>
      </c>
      <c r="J23" s="20">
        <v>16</v>
      </c>
      <c r="K23" s="16">
        <v>61.53846153846154</v>
      </c>
      <c r="L23" s="13">
        <v>35</v>
      </c>
      <c r="M23" s="20">
        <v>3</v>
      </c>
      <c r="N23" s="25">
        <v>8.5714285714285712</v>
      </c>
      <c r="O23" s="13">
        <v>35</v>
      </c>
      <c r="P23" s="20">
        <v>0</v>
      </c>
      <c r="Q23" s="26">
        <v>0</v>
      </c>
      <c r="R23" s="16">
        <v>33</v>
      </c>
      <c r="S23" s="16">
        <v>1</v>
      </c>
      <c r="T23" s="16">
        <v>3.0303030303030303</v>
      </c>
      <c r="U23" s="31">
        <v>2</v>
      </c>
      <c r="V23" s="26">
        <v>5.7142857142857144</v>
      </c>
      <c r="W23" s="31">
        <v>0</v>
      </c>
      <c r="X23" s="25">
        <v>0</v>
      </c>
    </row>
    <row r="24" spans="2:24" ht="15" customHeight="1" x14ac:dyDescent="0.25">
      <c r="B24" s="5"/>
      <c r="C24" s="7"/>
      <c r="D24" s="7" t="s">
        <v>51</v>
      </c>
      <c r="E24" s="34" t="s">
        <v>96</v>
      </c>
      <c r="F24" s="13">
        <v>796</v>
      </c>
      <c r="G24" s="20">
        <v>106</v>
      </c>
      <c r="H24" s="16">
        <v>13.316582914572864</v>
      </c>
      <c r="I24" s="31">
        <v>690</v>
      </c>
      <c r="J24" s="20">
        <v>251</v>
      </c>
      <c r="K24" s="16">
        <v>36.376811594202898</v>
      </c>
      <c r="L24" s="13">
        <v>796</v>
      </c>
      <c r="M24" s="20">
        <v>21</v>
      </c>
      <c r="N24" s="25">
        <v>2.6381909547738691</v>
      </c>
      <c r="O24" s="13">
        <v>796</v>
      </c>
      <c r="P24" s="20">
        <v>13</v>
      </c>
      <c r="Q24" s="26">
        <v>1.6331658291457287</v>
      </c>
      <c r="R24" s="16">
        <v>740</v>
      </c>
      <c r="S24" s="16">
        <v>55</v>
      </c>
      <c r="T24" s="16">
        <v>7.4324324324324325</v>
      </c>
      <c r="U24" s="31">
        <v>35</v>
      </c>
      <c r="V24" s="26">
        <v>4.3969849246231156</v>
      </c>
      <c r="W24" s="31">
        <v>8</v>
      </c>
      <c r="X24" s="25">
        <v>1.0050251256281406</v>
      </c>
    </row>
    <row r="25" spans="2:24" ht="15" customHeight="1" x14ac:dyDescent="0.25">
      <c r="B25" s="5"/>
      <c r="C25" s="7"/>
      <c r="D25" s="7" t="s">
        <v>52</v>
      </c>
      <c r="E25" s="34" t="s">
        <v>97</v>
      </c>
      <c r="F25" s="48">
        <v>993</v>
      </c>
      <c r="G25" s="49">
        <v>219</v>
      </c>
      <c r="H25" s="50">
        <v>22.054380664652566</v>
      </c>
      <c r="I25" s="31">
        <v>774</v>
      </c>
      <c r="J25" s="49">
        <v>384</v>
      </c>
      <c r="K25" s="16">
        <v>49.612403100775197</v>
      </c>
      <c r="L25" s="48">
        <v>993</v>
      </c>
      <c r="M25" s="49">
        <v>52</v>
      </c>
      <c r="N25" s="52">
        <v>5.236656596173213</v>
      </c>
      <c r="O25" s="48">
        <v>993</v>
      </c>
      <c r="P25" s="49">
        <v>16</v>
      </c>
      <c r="Q25" s="53">
        <v>1.6112789526686808</v>
      </c>
      <c r="R25" s="50">
        <v>921</v>
      </c>
      <c r="S25" s="50">
        <v>77</v>
      </c>
      <c r="T25" s="50">
        <v>8.3604777415852336</v>
      </c>
      <c r="U25" s="51">
        <v>36</v>
      </c>
      <c r="V25" s="53">
        <v>3.6253776435045322</v>
      </c>
      <c r="W25" s="51">
        <v>20</v>
      </c>
      <c r="X25" s="52">
        <v>2.0140986908358509</v>
      </c>
    </row>
    <row r="26" spans="2:24" ht="15" customHeight="1" x14ac:dyDescent="0.25">
      <c r="B26" s="5"/>
      <c r="C26" s="7"/>
      <c r="D26" s="7" t="s">
        <v>31</v>
      </c>
      <c r="E26" s="34" t="s">
        <v>98</v>
      </c>
      <c r="F26" s="13">
        <v>961</v>
      </c>
      <c r="G26" s="20">
        <v>126</v>
      </c>
      <c r="H26" s="16">
        <v>13.111342351716962</v>
      </c>
      <c r="I26" s="31">
        <v>835</v>
      </c>
      <c r="J26" s="20">
        <v>308</v>
      </c>
      <c r="K26" s="16">
        <v>36.886227544910177</v>
      </c>
      <c r="L26" s="13">
        <v>961</v>
      </c>
      <c r="M26" s="20">
        <v>32</v>
      </c>
      <c r="N26" s="25">
        <v>3.3298647242455779</v>
      </c>
      <c r="O26" s="13">
        <v>961</v>
      </c>
      <c r="P26" s="20">
        <v>19</v>
      </c>
      <c r="Q26" s="26">
        <v>1.9771071800208115</v>
      </c>
      <c r="R26" s="16">
        <v>854</v>
      </c>
      <c r="S26" s="16">
        <v>59</v>
      </c>
      <c r="T26" s="16">
        <v>6.9086651053864161</v>
      </c>
      <c r="U26" s="31">
        <v>71</v>
      </c>
      <c r="V26" s="26">
        <v>7.3881373569198754</v>
      </c>
      <c r="W26" s="31">
        <v>17</v>
      </c>
      <c r="X26" s="25">
        <v>1.7689906347554629</v>
      </c>
    </row>
    <row r="27" spans="2:24" ht="15" customHeight="1" x14ac:dyDescent="0.25">
      <c r="B27" s="5"/>
      <c r="C27" s="7"/>
      <c r="D27" s="7" t="s">
        <v>53</v>
      </c>
      <c r="E27" s="34" t="s">
        <v>99</v>
      </c>
      <c r="F27" s="13">
        <v>833</v>
      </c>
      <c r="G27" s="20">
        <v>207</v>
      </c>
      <c r="H27" s="16">
        <v>24.849939975990395</v>
      </c>
      <c r="I27" s="31">
        <v>626</v>
      </c>
      <c r="J27" s="20">
        <v>343</v>
      </c>
      <c r="K27" s="16">
        <v>54.7923322683706</v>
      </c>
      <c r="L27" s="13">
        <v>833</v>
      </c>
      <c r="M27" s="20">
        <v>30</v>
      </c>
      <c r="N27" s="25">
        <v>3.601440576230492</v>
      </c>
      <c r="O27" s="13">
        <v>833</v>
      </c>
      <c r="P27" s="20">
        <v>3</v>
      </c>
      <c r="Q27" s="26">
        <v>0.36014405762304924</v>
      </c>
      <c r="R27" s="16">
        <v>792</v>
      </c>
      <c r="S27" s="16">
        <v>40</v>
      </c>
      <c r="T27" s="16">
        <v>5.0505050505050502</v>
      </c>
      <c r="U27" s="31">
        <v>31</v>
      </c>
      <c r="V27" s="26">
        <v>3.7214885954381751</v>
      </c>
      <c r="W27" s="31">
        <v>7</v>
      </c>
      <c r="X27" s="25">
        <v>0.84033613445378152</v>
      </c>
    </row>
    <row r="28" spans="2:24" ht="15" customHeight="1" x14ac:dyDescent="0.25">
      <c r="B28" s="5" t="s">
        <v>28</v>
      </c>
      <c r="C28" s="7" t="s">
        <v>54</v>
      </c>
      <c r="D28" s="7" t="s">
        <v>55</v>
      </c>
      <c r="E28" s="34" t="s">
        <v>100</v>
      </c>
      <c r="F28" s="13">
        <v>1934</v>
      </c>
      <c r="G28" s="20">
        <v>265</v>
      </c>
      <c r="H28" s="16">
        <v>13.702171664943123</v>
      </c>
      <c r="I28" s="31">
        <v>1669</v>
      </c>
      <c r="J28" s="20">
        <v>647</v>
      </c>
      <c r="K28" s="16">
        <v>38.765727980826838</v>
      </c>
      <c r="L28" s="13">
        <v>1934</v>
      </c>
      <c r="M28" s="20">
        <v>75</v>
      </c>
      <c r="N28" s="25">
        <v>3.8779731127197521</v>
      </c>
      <c r="O28" s="13">
        <v>1934</v>
      </c>
      <c r="P28" s="20">
        <v>41</v>
      </c>
      <c r="Q28" s="26">
        <v>2.1199586349534645</v>
      </c>
      <c r="R28" s="16">
        <v>1826</v>
      </c>
      <c r="S28" s="16">
        <v>133</v>
      </c>
      <c r="T28" s="16">
        <v>7.28368017524644</v>
      </c>
      <c r="U28" s="31">
        <v>53</v>
      </c>
      <c r="V28" s="26">
        <v>2.7404343329886243</v>
      </c>
      <c r="W28" s="31">
        <v>14</v>
      </c>
      <c r="X28" s="25">
        <v>0.72388831437435364</v>
      </c>
    </row>
    <row r="29" spans="2:24" ht="15" customHeight="1" x14ac:dyDescent="0.25">
      <c r="B29" s="5"/>
      <c r="C29" s="7"/>
      <c r="D29" s="7" t="s">
        <v>56</v>
      </c>
      <c r="E29" s="34" t="s">
        <v>101</v>
      </c>
      <c r="F29" s="13">
        <v>1703</v>
      </c>
      <c r="G29" s="20">
        <v>278</v>
      </c>
      <c r="H29" s="16">
        <v>16.324133881385791</v>
      </c>
      <c r="I29" s="31">
        <v>1425</v>
      </c>
      <c r="J29" s="20">
        <v>508</v>
      </c>
      <c r="K29" s="16">
        <v>35.649122807017541</v>
      </c>
      <c r="L29" s="13">
        <v>1703</v>
      </c>
      <c r="M29" s="20">
        <v>72</v>
      </c>
      <c r="N29" s="25">
        <v>4.2278332354668233</v>
      </c>
      <c r="O29" s="13">
        <v>1703</v>
      </c>
      <c r="P29" s="20">
        <v>33</v>
      </c>
      <c r="Q29" s="26">
        <v>1.9377568995889609</v>
      </c>
      <c r="R29" s="16">
        <v>1580</v>
      </c>
      <c r="S29" s="16">
        <v>130</v>
      </c>
      <c r="T29" s="16">
        <v>8.2278481012658222</v>
      </c>
      <c r="U29" s="31">
        <v>78</v>
      </c>
      <c r="V29" s="26">
        <v>4.5801526717557248</v>
      </c>
      <c r="W29" s="31">
        <v>12</v>
      </c>
      <c r="X29" s="25">
        <v>0.70463887257780389</v>
      </c>
    </row>
    <row r="30" spans="2:24" ht="15" customHeight="1" x14ac:dyDescent="0.25">
      <c r="B30" s="5"/>
      <c r="C30" s="7"/>
      <c r="D30" s="7" t="s">
        <v>106</v>
      </c>
      <c r="E30" s="34" t="s">
        <v>107</v>
      </c>
      <c r="F30" s="13">
        <v>388</v>
      </c>
      <c r="G30" s="20">
        <v>78</v>
      </c>
      <c r="H30" s="16">
        <v>20.103092783505154</v>
      </c>
      <c r="I30" s="31">
        <v>310</v>
      </c>
      <c r="J30" s="20">
        <v>116</v>
      </c>
      <c r="K30" s="16">
        <v>37.41935483870968</v>
      </c>
      <c r="L30" s="13">
        <v>388</v>
      </c>
      <c r="M30" s="20">
        <v>17</v>
      </c>
      <c r="N30" s="25">
        <v>4.3814432989690717</v>
      </c>
      <c r="O30" s="13">
        <v>388</v>
      </c>
      <c r="P30" s="20">
        <v>5</v>
      </c>
      <c r="Q30" s="26">
        <v>1.2886597938144329</v>
      </c>
      <c r="R30" s="16">
        <v>371</v>
      </c>
      <c r="S30" s="16">
        <v>39</v>
      </c>
      <c r="T30" s="16">
        <v>10.512129380053908</v>
      </c>
      <c r="U30" s="31">
        <v>9</v>
      </c>
      <c r="V30" s="26">
        <v>2.3195876288659796</v>
      </c>
      <c r="W30" s="31">
        <v>3</v>
      </c>
      <c r="X30" s="25">
        <v>0.77319587628865982</v>
      </c>
    </row>
    <row r="31" spans="2:24" ht="15" customHeight="1" x14ac:dyDescent="0.25">
      <c r="B31" s="5" t="s">
        <v>29</v>
      </c>
      <c r="C31" s="7" t="s">
        <v>58</v>
      </c>
      <c r="D31" s="7" t="s">
        <v>33</v>
      </c>
      <c r="E31" s="34" t="s">
        <v>102</v>
      </c>
      <c r="F31" s="13">
        <v>1152</v>
      </c>
      <c r="G31" s="20">
        <v>264</v>
      </c>
      <c r="H31" s="16">
        <v>22.916666666666664</v>
      </c>
      <c r="I31" s="31">
        <v>888</v>
      </c>
      <c r="J31" s="20">
        <v>464</v>
      </c>
      <c r="K31" s="16">
        <v>52.252252252252248</v>
      </c>
      <c r="L31" s="13">
        <v>1152</v>
      </c>
      <c r="M31" s="20">
        <v>49</v>
      </c>
      <c r="N31" s="25">
        <v>4.2534722222222223</v>
      </c>
      <c r="O31" s="13">
        <v>1152</v>
      </c>
      <c r="P31" s="20">
        <v>20</v>
      </c>
      <c r="Q31" s="26">
        <v>1.7361111111111112</v>
      </c>
      <c r="R31" s="16">
        <v>1074</v>
      </c>
      <c r="S31" s="16">
        <v>58</v>
      </c>
      <c r="T31" s="16">
        <v>5.4003724394785841</v>
      </c>
      <c r="U31" s="31">
        <v>49</v>
      </c>
      <c r="V31" s="26">
        <v>4.2534722222222223</v>
      </c>
      <c r="W31" s="31">
        <v>9</v>
      </c>
      <c r="X31" s="25">
        <v>0.78125</v>
      </c>
    </row>
    <row r="32" spans="2:24" ht="15" customHeight="1" x14ac:dyDescent="0.25">
      <c r="B32" s="5"/>
      <c r="C32" s="7"/>
      <c r="D32" s="7" t="s">
        <v>57</v>
      </c>
      <c r="E32" s="34" t="s">
        <v>103</v>
      </c>
      <c r="F32" s="13">
        <v>264</v>
      </c>
      <c r="G32" s="20">
        <v>57</v>
      </c>
      <c r="H32" s="16">
        <v>21.59090909090909</v>
      </c>
      <c r="I32" s="31">
        <v>207</v>
      </c>
      <c r="J32" s="20">
        <v>118</v>
      </c>
      <c r="K32" s="16">
        <v>57.004830917874393</v>
      </c>
      <c r="L32" s="13">
        <v>264</v>
      </c>
      <c r="M32" s="20">
        <v>10</v>
      </c>
      <c r="N32" s="25">
        <v>3.7878787878787881</v>
      </c>
      <c r="O32" s="13">
        <v>264</v>
      </c>
      <c r="P32" s="20">
        <v>3</v>
      </c>
      <c r="Q32" s="26">
        <v>1.1363636363636365</v>
      </c>
      <c r="R32" s="16">
        <v>241</v>
      </c>
      <c r="S32" s="16">
        <v>13</v>
      </c>
      <c r="T32" s="16">
        <v>5.394190871369295</v>
      </c>
      <c r="U32" s="31">
        <v>18</v>
      </c>
      <c r="V32" s="26">
        <v>6.8181818181818175</v>
      </c>
      <c r="W32" s="31">
        <v>2</v>
      </c>
      <c r="X32" s="25">
        <v>0.75757575757575757</v>
      </c>
    </row>
    <row r="33" spans="2:24" ht="15" customHeight="1" x14ac:dyDescent="0.25">
      <c r="B33" s="5"/>
      <c r="C33" s="7"/>
      <c r="D33" s="7" t="s">
        <v>59</v>
      </c>
      <c r="E33" s="34" t="s">
        <v>104</v>
      </c>
      <c r="F33" s="13">
        <v>404</v>
      </c>
      <c r="G33" s="20">
        <v>93</v>
      </c>
      <c r="H33" s="16">
        <v>23.019801980198022</v>
      </c>
      <c r="I33" s="31">
        <v>311</v>
      </c>
      <c r="J33" s="20">
        <v>171</v>
      </c>
      <c r="K33" s="16">
        <v>54.983922829581985</v>
      </c>
      <c r="L33" s="13">
        <v>404</v>
      </c>
      <c r="M33" s="20">
        <v>14</v>
      </c>
      <c r="N33" s="25">
        <v>3.4653465346534658</v>
      </c>
      <c r="O33" s="13">
        <v>404</v>
      </c>
      <c r="P33" s="20">
        <v>7</v>
      </c>
      <c r="Q33" s="26">
        <v>1.7326732673267329</v>
      </c>
      <c r="R33" s="16">
        <v>387</v>
      </c>
      <c r="S33" s="16">
        <v>20</v>
      </c>
      <c r="T33" s="16">
        <v>5.1679586563307494</v>
      </c>
      <c r="U33" s="31">
        <v>8</v>
      </c>
      <c r="V33" s="26">
        <v>1.9801980198019802</v>
      </c>
      <c r="W33" s="31">
        <v>2</v>
      </c>
      <c r="X33" s="25">
        <v>0.49504950495049505</v>
      </c>
    </row>
    <row r="34" spans="2:24" ht="15" customHeight="1" x14ac:dyDescent="0.25">
      <c r="B34" s="5"/>
      <c r="C34" s="7"/>
      <c r="D34" s="7" t="s">
        <v>60</v>
      </c>
      <c r="E34" s="34" t="s">
        <v>105</v>
      </c>
      <c r="F34" s="13">
        <v>284</v>
      </c>
      <c r="G34" s="20">
        <v>73</v>
      </c>
      <c r="H34" s="16">
        <v>25.704225352112676</v>
      </c>
      <c r="I34" s="31">
        <v>211</v>
      </c>
      <c r="J34" s="20">
        <v>92</v>
      </c>
      <c r="K34" s="16">
        <v>43.601895734597157</v>
      </c>
      <c r="L34" s="13">
        <v>284</v>
      </c>
      <c r="M34" s="20">
        <v>17</v>
      </c>
      <c r="N34" s="25">
        <v>5.9859154929577461</v>
      </c>
      <c r="O34" s="13">
        <v>284</v>
      </c>
      <c r="P34" s="20">
        <v>7</v>
      </c>
      <c r="Q34" s="26">
        <v>2.464788732394366</v>
      </c>
      <c r="R34" s="16">
        <v>265</v>
      </c>
      <c r="S34" s="16">
        <v>15</v>
      </c>
      <c r="T34" s="16">
        <v>5.6603773584905666</v>
      </c>
      <c r="U34" s="31">
        <v>7</v>
      </c>
      <c r="V34" s="26">
        <v>2.464788732394366</v>
      </c>
      <c r="W34" s="31">
        <v>5</v>
      </c>
      <c r="X34" s="25">
        <v>1.7605633802816902</v>
      </c>
    </row>
    <row r="35" spans="2:24" ht="15" customHeight="1" x14ac:dyDescent="0.25">
      <c r="B35" s="5" t="s">
        <v>30</v>
      </c>
      <c r="C35" s="7" t="s">
        <v>61</v>
      </c>
      <c r="D35" s="7" t="s">
        <v>32</v>
      </c>
      <c r="E35" s="34" t="s">
        <v>68</v>
      </c>
      <c r="F35" s="13">
        <v>278</v>
      </c>
      <c r="G35" s="20">
        <v>55</v>
      </c>
      <c r="H35" s="16">
        <v>19.784172661870503</v>
      </c>
      <c r="I35" s="31">
        <v>223</v>
      </c>
      <c r="J35" s="20">
        <v>100</v>
      </c>
      <c r="K35" s="16">
        <v>44.843049327354265</v>
      </c>
      <c r="L35" s="13">
        <v>278</v>
      </c>
      <c r="M35" s="20">
        <v>8</v>
      </c>
      <c r="N35" s="25">
        <v>2.877697841726619</v>
      </c>
      <c r="O35" s="13">
        <v>278</v>
      </c>
      <c r="P35" s="20">
        <v>1</v>
      </c>
      <c r="Q35" s="26">
        <v>0.35971223021582738</v>
      </c>
      <c r="R35" s="16">
        <v>265</v>
      </c>
      <c r="S35" s="16">
        <v>11</v>
      </c>
      <c r="T35" s="16">
        <v>4.1509433962264151</v>
      </c>
      <c r="U35" s="31">
        <v>11</v>
      </c>
      <c r="V35" s="26">
        <v>3.9568345323741005</v>
      </c>
      <c r="W35" s="31">
        <v>1</v>
      </c>
      <c r="X35" s="25">
        <v>0.35971223021582738</v>
      </c>
    </row>
    <row r="36" spans="2:24" ht="15" customHeight="1" x14ac:dyDescent="0.25">
      <c r="B36" s="5"/>
      <c r="C36" s="7"/>
      <c r="D36" s="7" t="s">
        <v>62</v>
      </c>
      <c r="E36" s="34" t="s">
        <v>69</v>
      </c>
      <c r="F36" s="13">
        <v>381</v>
      </c>
      <c r="G36" s="20">
        <v>97</v>
      </c>
      <c r="H36" s="16">
        <v>25.459317585301839</v>
      </c>
      <c r="I36" s="31">
        <v>284</v>
      </c>
      <c r="J36" s="20">
        <v>133</v>
      </c>
      <c r="K36" s="16">
        <v>46.83098591549296</v>
      </c>
      <c r="L36" s="13">
        <v>381</v>
      </c>
      <c r="M36" s="20">
        <v>23</v>
      </c>
      <c r="N36" s="25">
        <v>6.0367454068241466</v>
      </c>
      <c r="O36" s="13">
        <v>381</v>
      </c>
      <c r="P36" s="20">
        <v>8</v>
      </c>
      <c r="Q36" s="26">
        <v>2.0997375328083989</v>
      </c>
      <c r="R36" s="16">
        <v>348</v>
      </c>
      <c r="S36" s="16">
        <v>22</v>
      </c>
      <c r="T36" s="16">
        <v>6.3218390804597711</v>
      </c>
      <c r="U36" s="31">
        <v>19</v>
      </c>
      <c r="V36" s="26">
        <v>4.9868766404199478</v>
      </c>
      <c r="W36" s="31">
        <v>6</v>
      </c>
      <c r="X36" s="25">
        <v>1.5748031496062991</v>
      </c>
    </row>
    <row r="37" spans="2:24" ht="15" customHeight="1" x14ac:dyDescent="0.25">
      <c r="B37" s="5"/>
      <c r="C37" s="7" t="s">
        <v>63</v>
      </c>
      <c r="D37" s="7" t="s">
        <v>64</v>
      </c>
      <c r="E37" s="34" t="s">
        <v>70</v>
      </c>
      <c r="F37" s="13">
        <v>673</v>
      </c>
      <c r="G37" s="20">
        <v>59</v>
      </c>
      <c r="H37" s="16">
        <v>8.7667161961367004</v>
      </c>
      <c r="I37" s="31">
        <v>614</v>
      </c>
      <c r="J37" s="20">
        <v>210</v>
      </c>
      <c r="K37" s="16">
        <v>34.201954397394132</v>
      </c>
      <c r="L37" s="13">
        <v>673</v>
      </c>
      <c r="M37" s="20">
        <v>16</v>
      </c>
      <c r="N37" s="25">
        <v>2.3774145616641902</v>
      </c>
      <c r="O37" s="13">
        <v>673</v>
      </c>
      <c r="P37" s="20">
        <v>3</v>
      </c>
      <c r="Q37" s="26">
        <v>0.44576523031203563</v>
      </c>
      <c r="R37" s="16">
        <v>625</v>
      </c>
      <c r="S37" s="16">
        <v>25</v>
      </c>
      <c r="T37" s="16">
        <v>4</v>
      </c>
      <c r="U37" s="31">
        <v>40</v>
      </c>
      <c r="V37" s="26">
        <v>5.9435364041604748</v>
      </c>
      <c r="W37" s="31">
        <v>5</v>
      </c>
      <c r="X37" s="25">
        <v>0.74294205052005935</v>
      </c>
    </row>
    <row r="38" spans="2:24" ht="15" customHeight="1" x14ac:dyDescent="0.25">
      <c r="B38" s="5"/>
      <c r="C38" s="7"/>
      <c r="D38" s="7" t="s">
        <v>65</v>
      </c>
      <c r="E38" s="34" t="s">
        <v>71</v>
      </c>
      <c r="F38" s="13">
        <v>4568</v>
      </c>
      <c r="G38" s="20">
        <v>1294</v>
      </c>
      <c r="H38" s="16">
        <v>28.327495621716288</v>
      </c>
      <c r="I38" s="31">
        <v>3274</v>
      </c>
      <c r="J38" s="20">
        <v>1403</v>
      </c>
      <c r="K38" s="16">
        <v>42.852779474648749</v>
      </c>
      <c r="L38" s="13">
        <v>4568</v>
      </c>
      <c r="M38" s="20">
        <v>348</v>
      </c>
      <c r="N38" s="25">
        <v>7.6182136602451838</v>
      </c>
      <c r="O38" s="13">
        <v>4568</v>
      </c>
      <c r="P38" s="20">
        <v>92</v>
      </c>
      <c r="Q38" s="26">
        <v>2.0140105078809105</v>
      </c>
      <c r="R38" s="16">
        <v>4135</v>
      </c>
      <c r="S38" s="16">
        <v>363</v>
      </c>
      <c r="T38" s="16">
        <v>8.7787182587666273</v>
      </c>
      <c r="U38" s="31">
        <v>264</v>
      </c>
      <c r="V38" s="26">
        <v>5.7793345008756569</v>
      </c>
      <c r="W38" s="31">
        <v>77</v>
      </c>
      <c r="X38" s="25">
        <v>1.6856392294220666</v>
      </c>
    </row>
    <row r="39" spans="2:24" ht="15" customHeight="1" thickBot="1" x14ac:dyDescent="0.3">
      <c r="B39" s="5"/>
      <c r="C39" s="7"/>
      <c r="D39" s="7" t="s">
        <v>66</v>
      </c>
      <c r="E39" s="34" t="s">
        <v>72</v>
      </c>
      <c r="F39" s="13">
        <v>2876</v>
      </c>
      <c r="G39" s="20">
        <v>1382</v>
      </c>
      <c r="H39" s="16">
        <v>48.0528511821975</v>
      </c>
      <c r="I39" s="31">
        <v>1494</v>
      </c>
      <c r="J39" s="20">
        <v>830</v>
      </c>
      <c r="K39" s="16">
        <v>55.555555555555557</v>
      </c>
      <c r="L39" s="13">
        <v>2876</v>
      </c>
      <c r="M39" s="20">
        <v>463</v>
      </c>
      <c r="N39" s="25">
        <v>16.09874826147427</v>
      </c>
      <c r="O39" s="13">
        <v>2876</v>
      </c>
      <c r="P39" s="20">
        <v>97</v>
      </c>
      <c r="Q39" s="26">
        <v>3.3727399165507648</v>
      </c>
      <c r="R39" s="16">
        <v>2642</v>
      </c>
      <c r="S39" s="16">
        <v>311</v>
      </c>
      <c r="T39" s="16">
        <v>11.771385314155943</v>
      </c>
      <c r="U39" s="31">
        <v>111</v>
      </c>
      <c r="V39" s="26">
        <v>3.8595271210013911</v>
      </c>
      <c r="W39" s="31">
        <v>26</v>
      </c>
      <c r="X39" s="25">
        <v>0.90403337969401953</v>
      </c>
    </row>
    <row r="40" spans="2:24" ht="15" customHeight="1" thickBot="1" x14ac:dyDescent="0.3">
      <c r="B40" s="65" t="s">
        <v>79</v>
      </c>
      <c r="C40" s="66"/>
      <c r="D40" s="66"/>
      <c r="E40" s="67"/>
      <c r="F40" s="14">
        <f>SUM(F8:F39)</f>
        <v>32200</v>
      </c>
      <c r="G40" s="22">
        <f>SUM(G8:G39)</f>
        <v>6978</v>
      </c>
      <c r="H40" s="18">
        <f>G40/F40*100</f>
        <v>21.670807453416149</v>
      </c>
      <c r="I40" s="32">
        <f>SUM(I8:I39)</f>
        <v>25222</v>
      </c>
      <c r="J40" s="22">
        <f>SUM(J8:J39)</f>
        <v>11142</v>
      </c>
      <c r="K40" s="18">
        <f>J40/I40*100</f>
        <v>44.175719609864409</v>
      </c>
      <c r="L40" s="22">
        <f>SUM(L8:L39)</f>
        <v>32200</v>
      </c>
      <c r="M40" s="22">
        <f>SUM(M8:M39)</f>
        <v>1819</v>
      </c>
      <c r="N40" s="28">
        <f>M40/L40*100</f>
        <v>5.6490683229813667</v>
      </c>
      <c r="O40" s="14">
        <f>SUM(O8:O39)</f>
        <v>32200</v>
      </c>
      <c r="P40" s="22">
        <f>SUM(P8:P39)</f>
        <v>548</v>
      </c>
      <c r="Q40" s="29">
        <f>P40/O40*100</f>
        <v>1.7018633540372672</v>
      </c>
      <c r="R40" s="18">
        <f>SUM(R8:R39)</f>
        <v>29896</v>
      </c>
      <c r="S40" s="22">
        <f>SUM(S8:S39)</f>
        <v>2213</v>
      </c>
      <c r="T40" s="29">
        <f>S40/R40*100</f>
        <v>7.4023280706449022</v>
      </c>
      <c r="U40" s="32">
        <f>SUM(U8:U39)</f>
        <v>1408</v>
      </c>
      <c r="V40" s="29">
        <f>U40/O40*100</f>
        <v>4.3726708074534155</v>
      </c>
      <c r="W40" s="32">
        <f>SUM(W8:W39)</f>
        <v>348</v>
      </c>
      <c r="X40" s="28">
        <f>W40/O40*100</f>
        <v>1.0807453416149069</v>
      </c>
    </row>
    <row r="41" spans="2:24" ht="15" customHeight="1" x14ac:dyDescent="0.25">
      <c r="B41" s="2" t="s">
        <v>113</v>
      </c>
      <c r="C41" s="2"/>
      <c r="D41" s="2"/>
      <c r="E41" s="2"/>
      <c r="F41" s="2"/>
    </row>
    <row r="42" spans="2:24" ht="15" customHeight="1" x14ac:dyDescent="0.25">
      <c r="B42" s="2" t="s">
        <v>5</v>
      </c>
      <c r="C42" s="2"/>
      <c r="D42" s="2"/>
      <c r="E42" s="2"/>
      <c r="F42" s="2"/>
    </row>
    <row r="43" spans="2:24" ht="15" customHeight="1" x14ac:dyDescent="0.25">
      <c r="B43" s="2" t="s">
        <v>17</v>
      </c>
      <c r="C43" s="2"/>
      <c r="D43" s="2"/>
      <c r="E43" s="2"/>
      <c r="F43" s="2"/>
    </row>
    <row r="44" spans="2:24" ht="15" customHeight="1" x14ac:dyDescent="0.25">
      <c r="B44" s="2" t="s">
        <v>22</v>
      </c>
      <c r="C44" s="2"/>
      <c r="D44" s="2"/>
      <c r="E44" s="2"/>
      <c r="F44" s="2"/>
    </row>
    <row r="45" spans="2:24" ht="15" customHeight="1" x14ac:dyDescent="0.25">
      <c r="B45" s="2" t="s">
        <v>73</v>
      </c>
    </row>
    <row r="46" spans="2:24" ht="15" customHeight="1" x14ac:dyDescent="0.25">
      <c r="B46" s="2"/>
    </row>
  </sheetData>
  <mergeCells count="22">
    <mergeCell ref="B40:E40"/>
    <mergeCell ref="G6:H6"/>
    <mergeCell ref="L6:L7"/>
    <mergeCell ref="M6:N6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S6:T6"/>
    <mergeCell ref="R6:R7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C000"/>
  </sheetPr>
  <dimension ref="B2:N43"/>
  <sheetViews>
    <sheetView showGridLines="0" workbookViewId="0">
      <selection activeCell="B3" sqref="B3:N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70" t="s">
        <v>111</v>
      </c>
      <c r="C2" s="70"/>
      <c r="D2" s="70"/>
      <c r="E2" s="70"/>
      <c r="F2" s="76"/>
      <c r="G2" s="76"/>
      <c r="H2" s="76"/>
      <c r="I2" s="76"/>
      <c r="J2" s="76"/>
      <c r="K2" s="76"/>
      <c r="L2" s="76"/>
      <c r="M2" s="76"/>
      <c r="N2" s="76"/>
    </row>
    <row r="3" spans="2:14" ht="15" customHeight="1" x14ac:dyDescent="0.25">
      <c r="B3" s="71" t="str">
        <f>INICIO!C$8</f>
        <v>PERIODO: ENERO A SEPTIEMBRE 2022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2:14" ht="15" customHeight="1" thickBot="1" x14ac:dyDescent="0.3"/>
    <row r="5" spans="2:14" ht="15" customHeight="1" thickBot="1" x14ac:dyDescent="0.3">
      <c r="B5" s="69" t="s">
        <v>0</v>
      </c>
      <c r="C5" s="69" t="s">
        <v>6</v>
      </c>
      <c r="D5" s="77" t="s">
        <v>7</v>
      </c>
      <c r="E5" s="69" t="s">
        <v>8</v>
      </c>
      <c r="F5" s="68" t="s">
        <v>11</v>
      </c>
      <c r="G5" s="68" t="s">
        <v>9</v>
      </c>
      <c r="H5" s="68"/>
      <c r="I5" s="73" t="s">
        <v>18</v>
      </c>
      <c r="J5" s="68"/>
      <c r="K5" s="68" t="s">
        <v>19</v>
      </c>
      <c r="L5" s="68"/>
      <c r="M5" s="68" t="s">
        <v>20</v>
      </c>
      <c r="N5" s="68"/>
    </row>
    <row r="6" spans="2:14" ht="15" customHeight="1" thickBot="1" x14ac:dyDescent="0.3">
      <c r="B6" s="69"/>
      <c r="C6" s="69"/>
      <c r="D6" s="77"/>
      <c r="E6" s="69"/>
      <c r="F6" s="68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27</v>
      </c>
      <c r="C7" s="7" t="s">
        <v>34</v>
      </c>
      <c r="D7" s="6" t="s">
        <v>27</v>
      </c>
      <c r="E7" s="8" t="s">
        <v>80</v>
      </c>
      <c r="F7" s="12">
        <v>1373</v>
      </c>
      <c r="G7" s="21">
        <v>425</v>
      </c>
      <c r="H7" s="27">
        <v>30.954115076474871</v>
      </c>
      <c r="I7" s="21">
        <v>278</v>
      </c>
      <c r="J7" s="17">
        <v>20.2476329206118</v>
      </c>
      <c r="K7" s="30">
        <v>147</v>
      </c>
      <c r="L7" s="24">
        <v>10.706482155863073</v>
      </c>
      <c r="M7" s="21">
        <v>0</v>
      </c>
      <c r="N7" s="27">
        <v>0</v>
      </c>
    </row>
    <row r="8" spans="2:14" ht="15" customHeight="1" x14ac:dyDescent="0.25">
      <c r="B8" s="5"/>
      <c r="C8" s="7" t="s">
        <v>35</v>
      </c>
      <c r="D8" s="7" t="s">
        <v>36</v>
      </c>
      <c r="E8" s="3" t="s">
        <v>81</v>
      </c>
      <c r="F8" s="13">
        <v>32</v>
      </c>
      <c r="G8" s="20">
        <v>24</v>
      </c>
      <c r="H8" s="25">
        <v>75</v>
      </c>
      <c r="I8" s="20">
        <v>11</v>
      </c>
      <c r="J8" s="16">
        <v>34.375</v>
      </c>
      <c r="K8" s="31">
        <v>12</v>
      </c>
      <c r="L8" s="26">
        <v>37.5</v>
      </c>
      <c r="M8" s="20">
        <v>1</v>
      </c>
      <c r="N8" s="25">
        <v>3.125</v>
      </c>
    </row>
    <row r="9" spans="2:14" ht="15" customHeight="1" x14ac:dyDescent="0.25">
      <c r="B9" s="5"/>
      <c r="C9" s="7"/>
      <c r="D9" s="7" t="s">
        <v>37</v>
      </c>
      <c r="E9" s="3" t="s">
        <v>82</v>
      </c>
      <c r="F9" s="13">
        <v>162</v>
      </c>
      <c r="G9" s="20">
        <v>19</v>
      </c>
      <c r="H9" s="25">
        <v>11.728395061728394</v>
      </c>
      <c r="I9" s="20">
        <v>12</v>
      </c>
      <c r="J9" s="16">
        <v>7.4074074074074066</v>
      </c>
      <c r="K9" s="31">
        <v>7</v>
      </c>
      <c r="L9" s="26">
        <v>4.3209876543209873</v>
      </c>
      <c r="M9" s="20">
        <v>0</v>
      </c>
      <c r="N9" s="25">
        <v>0</v>
      </c>
    </row>
    <row r="10" spans="2:14" ht="15" customHeight="1" x14ac:dyDescent="0.25">
      <c r="B10" s="5"/>
      <c r="C10" s="7"/>
      <c r="D10" s="7" t="s">
        <v>38</v>
      </c>
      <c r="E10" s="3" t="s">
        <v>83</v>
      </c>
      <c r="F10" s="48">
        <v>14</v>
      </c>
      <c r="G10" s="49">
        <v>5</v>
      </c>
      <c r="H10" s="52">
        <v>35.714285714285708</v>
      </c>
      <c r="I10" s="49">
        <v>4</v>
      </c>
      <c r="J10" s="50">
        <v>28.571428571428569</v>
      </c>
      <c r="K10" s="51">
        <v>1</v>
      </c>
      <c r="L10" s="53">
        <v>7.1428571428571423</v>
      </c>
      <c r="M10" s="49">
        <v>0</v>
      </c>
      <c r="N10" s="52">
        <v>0</v>
      </c>
    </row>
    <row r="11" spans="2:14" ht="15" customHeight="1" x14ac:dyDescent="0.25">
      <c r="B11" s="5"/>
      <c r="C11" s="7"/>
      <c r="D11" s="7" t="s">
        <v>35</v>
      </c>
      <c r="E11" s="3" t="s">
        <v>84</v>
      </c>
      <c r="F11" s="13">
        <v>521</v>
      </c>
      <c r="G11" s="20">
        <v>109</v>
      </c>
      <c r="H11" s="25">
        <v>20.921305182341651</v>
      </c>
      <c r="I11" s="20">
        <v>78</v>
      </c>
      <c r="J11" s="16">
        <v>14.971209213051823</v>
      </c>
      <c r="K11" s="31">
        <v>31</v>
      </c>
      <c r="L11" s="26">
        <v>5.9500959692898272</v>
      </c>
      <c r="M11" s="20">
        <v>0</v>
      </c>
      <c r="N11" s="25">
        <v>0</v>
      </c>
    </row>
    <row r="12" spans="2:14" ht="15" customHeight="1" x14ac:dyDescent="0.25">
      <c r="B12" s="5"/>
      <c r="C12" s="7"/>
      <c r="D12" s="7" t="s">
        <v>39</v>
      </c>
      <c r="E12" s="3" t="s">
        <v>85</v>
      </c>
      <c r="F12" s="13">
        <v>235</v>
      </c>
      <c r="G12" s="20">
        <v>14</v>
      </c>
      <c r="H12" s="25">
        <v>5.957446808510638</v>
      </c>
      <c r="I12" s="20">
        <v>9</v>
      </c>
      <c r="J12" s="16">
        <v>3.8297872340425529</v>
      </c>
      <c r="K12" s="31">
        <v>5</v>
      </c>
      <c r="L12" s="26">
        <v>2.1276595744680851</v>
      </c>
      <c r="M12" s="20">
        <v>0</v>
      </c>
      <c r="N12" s="25">
        <v>0</v>
      </c>
    </row>
    <row r="13" spans="2:14" ht="15" customHeight="1" x14ac:dyDescent="0.25">
      <c r="B13" s="5"/>
      <c r="C13" s="7"/>
      <c r="D13" s="7" t="s">
        <v>40</v>
      </c>
      <c r="E13" s="3" t="s">
        <v>86</v>
      </c>
      <c r="F13" s="48">
        <v>112</v>
      </c>
      <c r="G13" s="49">
        <v>49</v>
      </c>
      <c r="H13" s="52">
        <v>43.75</v>
      </c>
      <c r="I13" s="49">
        <v>29</v>
      </c>
      <c r="J13" s="50">
        <v>25.892857142857146</v>
      </c>
      <c r="K13" s="51">
        <v>20</v>
      </c>
      <c r="L13" s="53">
        <v>17.857142857142858</v>
      </c>
      <c r="M13" s="49">
        <v>0</v>
      </c>
      <c r="N13" s="52">
        <v>0</v>
      </c>
    </row>
    <row r="14" spans="2:14" ht="15" customHeight="1" x14ac:dyDescent="0.25">
      <c r="B14" s="5"/>
      <c r="C14" s="7"/>
      <c r="D14" s="7" t="s">
        <v>41</v>
      </c>
      <c r="E14" s="3" t="s">
        <v>87</v>
      </c>
      <c r="F14" s="48">
        <v>42</v>
      </c>
      <c r="G14" s="49">
        <v>21</v>
      </c>
      <c r="H14" s="52">
        <v>50</v>
      </c>
      <c r="I14" s="49">
        <v>11</v>
      </c>
      <c r="J14" s="50">
        <v>26.190476190476193</v>
      </c>
      <c r="K14" s="51">
        <v>10</v>
      </c>
      <c r="L14" s="53">
        <v>23.809523809523807</v>
      </c>
      <c r="M14" s="49">
        <v>0</v>
      </c>
      <c r="N14" s="52">
        <v>0</v>
      </c>
    </row>
    <row r="15" spans="2:14" ht="15" customHeight="1" x14ac:dyDescent="0.25">
      <c r="B15" s="5"/>
      <c r="C15" s="7"/>
      <c r="D15" s="7" t="s">
        <v>42</v>
      </c>
      <c r="E15" s="3" t="s">
        <v>88</v>
      </c>
      <c r="F15" s="48">
        <v>70</v>
      </c>
      <c r="G15" s="49">
        <v>30</v>
      </c>
      <c r="H15" s="52">
        <v>42.857142857142854</v>
      </c>
      <c r="I15" s="49">
        <v>18</v>
      </c>
      <c r="J15" s="50">
        <v>25.714285714285712</v>
      </c>
      <c r="K15" s="51">
        <v>12</v>
      </c>
      <c r="L15" s="53">
        <v>17.142857142857142</v>
      </c>
      <c r="M15" s="49">
        <v>0</v>
      </c>
      <c r="N15" s="52">
        <v>0</v>
      </c>
    </row>
    <row r="16" spans="2:14" ht="15" customHeight="1" x14ac:dyDescent="0.25">
      <c r="B16" s="5"/>
      <c r="C16" s="7"/>
      <c r="D16" s="7" t="s">
        <v>43</v>
      </c>
      <c r="E16" s="3" t="s">
        <v>89</v>
      </c>
      <c r="F16" s="48">
        <v>188</v>
      </c>
      <c r="G16" s="49">
        <v>7</v>
      </c>
      <c r="H16" s="52">
        <v>3.7234042553191489</v>
      </c>
      <c r="I16" s="49">
        <v>1</v>
      </c>
      <c r="J16" s="50">
        <v>0.53191489361702127</v>
      </c>
      <c r="K16" s="51">
        <v>6</v>
      </c>
      <c r="L16" s="53">
        <v>3.1914893617021276</v>
      </c>
      <c r="M16" s="49">
        <v>0</v>
      </c>
      <c r="N16" s="52">
        <v>0</v>
      </c>
    </row>
    <row r="17" spans="2:14" ht="15" customHeight="1" x14ac:dyDescent="0.25">
      <c r="B17" s="5"/>
      <c r="C17" s="7"/>
      <c r="D17" s="7" t="s">
        <v>44</v>
      </c>
      <c r="E17" s="3" t="s">
        <v>90</v>
      </c>
      <c r="F17" s="13">
        <v>76</v>
      </c>
      <c r="G17" s="20">
        <v>50</v>
      </c>
      <c r="H17" s="25">
        <v>65.78947368421052</v>
      </c>
      <c r="I17" s="20">
        <v>24</v>
      </c>
      <c r="J17" s="16">
        <v>31.578947368421051</v>
      </c>
      <c r="K17" s="31">
        <v>26</v>
      </c>
      <c r="L17" s="26">
        <v>34.210526315789473</v>
      </c>
      <c r="M17" s="20">
        <v>0</v>
      </c>
      <c r="N17" s="25">
        <v>0</v>
      </c>
    </row>
    <row r="18" spans="2:14" ht="15" customHeight="1" x14ac:dyDescent="0.25">
      <c r="B18" s="5"/>
      <c r="C18" s="7" t="s">
        <v>45</v>
      </c>
      <c r="D18" s="7" t="s">
        <v>46</v>
      </c>
      <c r="E18" s="3" t="s">
        <v>91</v>
      </c>
      <c r="F18" s="13">
        <v>49</v>
      </c>
      <c r="G18" s="20">
        <v>8</v>
      </c>
      <c r="H18" s="25">
        <v>16.326530612244898</v>
      </c>
      <c r="I18" s="20">
        <v>5</v>
      </c>
      <c r="J18" s="16">
        <v>10.204081632653061</v>
      </c>
      <c r="K18" s="31">
        <v>3</v>
      </c>
      <c r="L18" s="26">
        <v>6.1224489795918364</v>
      </c>
      <c r="M18" s="20">
        <v>0</v>
      </c>
      <c r="N18" s="25">
        <v>0</v>
      </c>
    </row>
    <row r="19" spans="2:14" ht="15" customHeight="1" x14ac:dyDescent="0.25">
      <c r="B19" s="5"/>
      <c r="C19" s="7"/>
      <c r="D19" s="7" t="s">
        <v>47</v>
      </c>
      <c r="E19" s="3" t="s">
        <v>92</v>
      </c>
      <c r="F19" s="48">
        <v>100</v>
      </c>
      <c r="G19" s="49">
        <v>73</v>
      </c>
      <c r="H19" s="52">
        <v>73</v>
      </c>
      <c r="I19" s="49">
        <v>14</v>
      </c>
      <c r="J19" s="50">
        <v>14.000000000000002</v>
      </c>
      <c r="K19" s="51">
        <v>57</v>
      </c>
      <c r="L19" s="53">
        <v>56.999999999999993</v>
      </c>
      <c r="M19" s="49">
        <v>2</v>
      </c>
      <c r="N19" s="52">
        <v>2</v>
      </c>
    </row>
    <row r="20" spans="2:14" ht="15" customHeight="1" x14ac:dyDescent="0.25">
      <c r="B20" s="5"/>
      <c r="C20" s="7"/>
      <c r="D20" s="7" t="s">
        <v>48</v>
      </c>
      <c r="E20" s="3" t="s">
        <v>93</v>
      </c>
      <c r="F20" s="48">
        <v>307</v>
      </c>
      <c r="G20" s="49">
        <v>16</v>
      </c>
      <c r="H20" s="52">
        <v>5.2117263843648205</v>
      </c>
      <c r="I20" s="49">
        <v>12</v>
      </c>
      <c r="J20" s="50">
        <v>3.9087947882736152</v>
      </c>
      <c r="K20" s="51">
        <v>4</v>
      </c>
      <c r="L20" s="53">
        <v>1.3029315960912053</v>
      </c>
      <c r="M20" s="49">
        <v>0</v>
      </c>
      <c r="N20" s="52">
        <v>0</v>
      </c>
    </row>
    <row r="21" spans="2:14" ht="15" customHeight="1" x14ac:dyDescent="0.25">
      <c r="B21" s="5"/>
      <c r="C21" s="7"/>
      <c r="D21" s="7" t="s">
        <v>49</v>
      </c>
      <c r="E21" s="3" t="s">
        <v>94</v>
      </c>
      <c r="F21" s="48">
        <v>102</v>
      </c>
      <c r="G21" s="49">
        <v>70</v>
      </c>
      <c r="H21" s="52">
        <v>68.627450980392155</v>
      </c>
      <c r="I21" s="49">
        <v>22</v>
      </c>
      <c r="J21" s="50">
        <v>21.568627450980394</v>
      </c>
      <c r="K21" s="51">
        <v>48</v>
      </c>
      <c r="L21" s="53">
        <v>47.058823529411761</v>
      </c>
      <c r="M21" s="49">
        <v>0</v>
      </c>
      <c r="N21" s="52">
        <v>0</v>
      </c>
    </row>
    <row r="22" spans="2:14" ht="15" customHeight="1" x14ac:dyDescent="0.25">
      <c r="B22" s="5"/>
      <c r="C22" s="7"/>
      <c r="D22" s="7" t="s">
        <v>50</v>
      </c>
      <c r="E22" s="3" t="s">
        <v>95</v>
      </c>
      <c r="F22" s="48">
        <v>5</v>
      </c>
      <c r="G22" s="49">
        <v>1</v>
      </c>
      <c r="H22" s="52">
        <v>20</v>
      </c>
      <c r="I22" s="49">
        <v>1</v>
      </c>
      <c r="J22" s="50">
        <v>20</v>
      </c>
      <c r="K22" s="51">
        <v>0</v>
      </c>
      <c r="L22" s="53">
        <v>0</v>
      </c>
      <c r="M22" s="49">
        <v>0</v>
      </c>
      <c r="N22" s="52">
        <v>0</v>
      </c>
    </row>
    <row r="23" spans="2:14" ht="15" customHeight="1" x14ac:dyDescent="0.25">
      <c r="B23" s="5"/>
      <c r="C23" s="7"/>
      <c r="D23" s="7" t="s">
        <v>51</v>
      </c>
      <c r="E23" s="3" t="s">
        <v>96</v>
      </c>
      <c r="F23" s="13">
        <v>239</v>
      </c>
      <c r="G23" s="20">
        <v>44</v>
      </c>
      <c r="H23" s="25">
        <v>18.410041841004183</v>
      </c>
      <c r="I23" s="20">
        <v>38</v>
      </c>
      <c r="J23" s="16">
        <v>15.899581589958158</v>
      </c>
      <c r="K23" s="31">
        <v>6</v>
      </c>
      <c r="L23" s="26">
        <v>2.510460251046025</v>
      </c>
      <c r="M23" s="20">
        <v>0</v>
      </c>
      <c r="N23" s="25">
        <v>0</v>
      </c>
    </row>
    <row r="24" spans="2:14" ht="15" customHeight="1" x14ac:dyDescent="0.25">
      <c r="B24" s="5"/>
      <c r="C24" s="7"/>
      <c r="D24" s="7" t="s">
        <v>52</v>
      </c>
      <c r="E24" s="3" t="s">
        <v>97</v>
      </c>
      <c r="F24" s="13">
        <v>216</v>
      </c>
      <c r="G24" s="20">
        <v>54</v>
      </c>
      <c r="H24" s="25">
        <v>25</v>
      </c>
      <c r="I24" s="20">
        <v>45</v>
      </c>
      <c r="J24" s="16">
        <v>20.833333333333336</v>
      </c>
      <c r="K24" s="31">
        <v>9</v>
      </c>
      <c r="L24" s="26">
        <v>4.1666666666666661</v>
      </c>
      <c r="M24" s="20">
        <v>0</v>
      </c>
      <c r="N24" s="25">
        <v>0</v>
      </c>
    </row>
    <row r="25" spans="2:14" ht="15" customHeight="1" x14ac:dyDescent="0.25">
      <c r="B25" s="5"/>
      <c r="C25" s="7"/>
      <c r="D25" s="7" t="s">
        <v>31</v>
      </c>
      <c r="E25" s="3" t="s">
        <v>98</v>
      </c>
      <c r="F25" s="48">
        <v>248</v>
      </c>
      <c r="G25" s="49">
        <v>27</v>
      </c>
      <c r="H25" s="52">
        <v>10.887096774193548</v>
      </c>
      <c r="I25" s="49">
        <v>23</v>
      </c>
      <c r="J25" s="50">
        <v>9.2741935483870961</v>
      </c>
      <c r="K25" s="51">
        <v>4</v>
      </c>
      <c r="L25" s="53">
        <v>1.6129032258064515</v>
      </c>
      <c r="M25" s="49">
        <v>0</v>
      </c>
      <c r="N25" s="52">
        <v>0</v>
      </c>
    </row>
    <row r="26" spans="2:14" ht="15" customHeight="1" x14ac:dyDescent="0.25">
      <c r="B26" s="5"/>
      <c r="C26" s="7"/>
      <c r="D26" s="7" t="s">
        <v>53</v>
      </c>
      <c r="E26" s="3" t="s">
        <v>99</v>
      </c>
      <c r="F26" s="48">
        <v>248</v>
      </c>
      <c r="G26" s="49">
        <v>103</v>
      </c>
      <c r="H26" s="52">
        <v>41.532258064516128</v>
      </c>
      <c r="I26" s="49">
        <v>66</v>
      </c>
      <c r="J26" s="50">
        <v>26.612903225806448</v>
      </c>
      <c r="K26" s="51">
        <v>36</v>
      </c>
      <c r="L26" s="53">
        <v>14.516129032258066</v>
      </c>
      <c r="M26" s="49">
        <v>1</v>
      </c>
      <c r="N26" s="52">
        <v>0.40322580645161288</v>
      </c>
    </row>
    <row r="27" spans="2:14" ht="15" customHeight="1" x14ac:dyDescent="0.25">
      <c r="B27" s="5" t="s">
        <v>28</v>
      </c>
      <c r="C27" s="7" t="s">
        <v>54</v>
      </c>
      <c r="D27" s="7" t="s">
        <v>55</v>
      </c>
      <c r="E27" s="3" t="s">
        <v>100</v>
      </c>
      <c r="F27" s="48">
        <v>393</v>
      </c>
      <c r="G27" s="49">
        <v>84</v>
      </c>
      <c r="H27" s="52">
        <v>21.374045801526716</v>
      </c>
      <c r="I27" s="49">
        <v>68</v>
      </c>
      <c r="J27" s="50">
        <v>17.302798982188293</v>
      </c>
      <c r="K27" s="51">
        <v>16</v>
      </c>
      <c r="L27" s="53">
        <v>4.0712468193384224</v>
      </c>
      <c r="M27" s="49">
        <v>0</v>
      </c>
      <c r="N27" s="52">
        <v>0</v>
      </c>
    </row>
    <row r="28" spans="2:14" ht="15" customHeight="1" x14ac:dyDescent="0.25">
      <c r="B28" s="5"/>
      <c r="C28" s="7"/>
      <c r="D28" s="7" t="s">
        <v>56</v>
      </c>
      <c r="E28" s="3" t="s">
        <v>101</v>
      </c>
      <c r="F28" s="13">
        <v>313</v>
      </c>
      <c r="G28" s="20">
        <v>126</v>
      </c>
      <c r="H28" s="25">
        <v>40.255591054313101</v>
      </c>
      <c r="I28" s="20">
        <v>86</v>
      </c>
      <c r="J28" s="16">
        <v>27.476038338658149</v>
      </c>
      <c r="K28" s="31">
        <v>40</v>
      </c>
      <c r="L28" s="26">
        <v>12.779552715654951</v>
      </c>
      <c r="M28" s="20">
        <v>0</v>
      </c>
      <c r="N28" s="25">
        <v>0</v>
      </c>
    </row>
    <row r="29" spans="2:14" ht="15" customHeight="1" x14ac:dyDescent="0.25">
      <c r="B29" s="5"/>
      <c r="C29" s="7"/>
      <c r="D29" s="7" t="s">
        <v>106</v>
      </c>
      <c r="E29" s="3" t="s">
        <v>107</v>
      </c>
      <c r="F29" s="54">
        <v>21</v>
      </c>
      <c r="G29" s="55">
        <v>21</v>
      </c>
      <c r="H29" s="56">
        <v>99.999999999999986</v>
      </c>
      <c r="I29" s="55">
        <v>1</v>
      </c>
      <c r="J29" s="57">
        <v>4.7619047619047619</v>
      </c>
      <c r="K29" s="58">
        <v>20</v>
      </c>
      <c r="L29" s="59">
        <v>95.238095238095227</v>
      </c>
      <c r="M29" s="55">
        <v>0</v>
      </c>
      <c r="N29" s="56">
        <v>0</v>
      </c>
    </row>
    <row r="30" spans="2:14" ht="15" customHeight="1" x14ac:dyDescent="0.25">
      <c r="B30" s="5" t="s">
        <v>29</v>
      </c>
      <c r="C30" s="7" t="s">
        <v>58</v>
      </c>
      <c r="D30" s="7" t="s">
        <v>33</v>
      </c>
      <c r="E30" s="3" t="s">
        <v>102</v>
      </c>
      <c r="F30" s="48">
        <v>169</v>
      </c>
      <c r="G30" s="49">
        <v>60</v>
      </c>
      <c r="H30" s="52">
        <v>35.502958579881657</v>
      </c>
      <c r="I30" s="49">
        <v>36</v>
      </c>
      <c r="J30" s="50">
        <v>21.301775147928996</v>
      </c>
      <c r="K30" s="51">
        <v>23</v>
      </c>
      <c r="L30" s="53">
        <v>13.609467455621301</v>
      </c>
      <c r="M30" s="49">
        <v>1</v>
      </c>
      <c r="N30" s="52">
        <v>0.59171597633136097</v>
      </c>
    </row>
    <row r="31" spans="2:14" ht="15" customHeight="1" x14ac:dyDescent="0.25">
      <c r="B31" s="5"/>
      <c r="C31" s="7"/>
      <c r="D31" s="7" t="s">
        <v>57</v>
      </c>
      <c r="E31" s="3" t="s">
        <v>103</v>
      </c>
      <c r="F31" s="48">
        <v>26</v>
      </c>
      <c r="G31" s="49">
        <v>11</v>
      </c>
      <c r="H31" s="52">
        <v>42.307692307692307</v>
      </c>
      <c r="I31" s="49">
        <v>8</v>
      </c>
      <c r="J31" s="50">
        <v>30.76923076923077</v>
      </c>
      <c r="K31" s="51">
        <v>2</v>
      </c>
      <c r="L31" s="53">
        <v>7.6923076923076925</v>
      </c>
      <c r="M31" s="49">
        <v>1</v>
      </c>
      <c r="N31" s="52">
        <v>3.8461538461538463</v>
      </c>
    </row>
    <row r="32" spans="2:14" ht="15" customHeight="1" x14ac:dyDescent="0.25">
      <c r="B32" s="5"/>
      <c r="C32" s="7"/>
      <c r="D32" s="7" t="s">
        <v>59</v>
      </c>
      <c r="E32" s="3" t="s">
        <v>104</v>
      </c>
      <c r="F32" s="13">
        <v>63</v>
      </c>
      <c r="G32" s="20">
        <v>9</v>
      </c>
      <c r="H32" s="25">
        <v>14.285714285714285</v>
      </c>
      <c r="I32" s="20">
        <v>8</v>
      </c>
      <c r="J32" s="16">
        <v>12.698412698412698</v>
      </c>
      <c r="K32" s="31">
        <v>1</v>
      </c>
      <c r="L32" s="26">
        <v>1.5873015873015872</v>
      </c>
      <c r="M32" s="20">
        <v>0</v>
      </c>
      <c r="N32" s="25">
        <v>0</v>
      </c>
    </row>
    <row r="33" spans="2:14" ht="15" customHeight="1" x14ac:dyDescent="0.25">
      <c r="B33" s="5"/>
      <c r="C33" s="7"/>
      <c r="D33" s="7" t="s">
        <v>60</v>
      </c>
      <c r="E33" s="3" t="s">
        <v>105</v>
      </c>
      <c r="F33" s="48">
        <v>32</v>
      </c>
      <c r="G33" s="49">
        <v>5</v>
      </c>
      <c r="H33" s="52">
        <v>15.625</v>
      </c>
      <c r="I33" s="49">
        <v>3</v>
      </c>
      <c r="J33" s="50">
        <v>9.375</v>
      </c>
      <c r="K33" s="51">
        <v>2</v>
      </c>
      <c r="L33" s="53">
        <v>6.25</v>
      </c>
      <c r="M33" s="49">
        <v>0</v>
      </c>
      <c r="N33" s="52">
        <v>0</v>
      </c>
    </row>
    <row r="34" spans="2:14" ht="15" customHeight="1" x14ac:dyDescent="0.25">
      <c r="B34" s="5" t="s">
        <v>30</v>
      </c>
      <c r="C34" s="7" t="s">
        <v>61</v>
      </c>
      <c r="D34" s="7" t="s">
        <v>32</v>
      </c>
      <c r="E34" s="3" t="s">
        <v>68</v>
      </c>
      <c r="F34" s="48">
        <v>115</v>
      </c>
      <c r="G34" s="49">
        <v>87</v>
      </c>
      <c r="H34" s="52">
        <v>75.65217391304347</v>
      </c>
      <c r="I34" s="49">
        <v>52</v>
      </c>
      <c r="J34" s="50">
        <v>45.217391304347828</v>
      </c>
      <c r="K34" s="51">
        <v>34</v>
      </c>
      <c r="L34" s="53">
        <v>29.565217391304348</v>
      </c>
      <c r="M34" s="49">
        <v>1</v>
      </c>
      <c r="N34" s="52">
        <v>0.86956521739130432</v>
      </c>
    </row>
    <row r="35" spans="2:14" ht="15" customHeight="1" x14ac:dyDescent="0.25">
      <c r="B35" s="5"/>
      <c r="C35" s="7"/>
      <c r="D35" s="7" t="s">
        <v>62</v>
      </c>
      <c r="E35" s="3" t="s">
        <v>69</v>
      </c>
      <c r="F35" s="48">
        <v>60</v>
      </c>
      <c r="G35" s="49">
        <v>27</v>
      </c>
      <c r="H35" s="52">
        <v>45</v>
      </c>
      <c r="I35" s="49">
        <v>18</v>
      </c>
      <c r="J35" s="50">
        <v>30</v>
      </c>
      <c r="K35" s="51">
        <v>9</v>
      </c>
      <c r="L35" s="53">
        <v>15</v>
      </c>
      <c r="M35" s="49">
        <v>0</v>
      </c>
      <c r="N35" s="52">
        <v>0</v>
      </c>
    </row>
    <row r="36" spans="2:14" ht="15" customHeight="1" x14ac:dyDescent="0.25">
      <c r="B36" s="5"/>
      <c r="C36" s="7" t="s">
        <v>63</v>
      </c>
      <c r="D36" s="7" t="s">
        <v>64</v>
      </c>
      <c r="E36" s="3" t="s">
        <v>70</v>
      </c>
      <c r="F36" s="48">
        <v>658</v>
      </c>
      <c r="G36" s="49">
        <v>150</v>
      </c>
      <c r="H36" s="52">
        <v>22.796352583586625</v>
      </c>
      <c r="I36" s="49">
        <v>121</v>
      </c>
      <c r="J36" s="50">
        <v>18.389057750759878</v>
      </c>
      <c r="K36" s="51">
        <v>29</v>
      </c>
      <c r="L36" s="53">
        <v>4.4072948328267474</v>
      </c>
      <c r="M36" s="49">
        <v>0</v>
      </c>
      <c r="N36" s="52">
        <v>0</v>
      </c>
    </row>
    <row r="37" spans="2:14" ht="15" customHeight="1" x14ac:dyDescent="0.25">
      <c r="B37" s="5"/>
      <c r="C37" s="7"/>
      <c r="D37" s="7" t="s">
        <v>65</v>
      </c>
      <c r="E37" s="3" t="s">
        <v>71</v>
      </c>
      <c r="F37" s="48">
        <v>1489</v>
      </c>
      <c r="G37" s="49">
        <v>451</v>
      </c>
      <c r="H37" s="52">
        <v>30.288784419073203</v>
      </c>
      <c r="I37" s="49">
        <v>369</v>
      </c>
      <c r="J37" s="50">
        <v>24.78173270651444</v>
      </c>
      <c r="K37" s="51">
        <v>82</v>
      </c>
      <c r="L37" s="53">
        <v>5.5070517125587646</v>
      </c>
      <c r="M37" s="49">
        <v>0</v>
      </c>
      <c r="N37" s="52">
        <v>0</v>
      </c>
    </row>
    <row r="38" spans="2:14" ht="15" customHeight="1" thickBot="1" x14ac:dyDescent="0.3">
      <c r="B38" s="5"/>
      <c r="C38" s="7"/>
      <c r="D38" s="7" t="s">
        <v>66</v>
      </c>
      <c r="E38" s="3" t="s">
        <v>72</v>
      </c>
      <c r="F38" s="13">
        <v>1615</v>
      </c>
      <c r="G38" s="20">
        <v>545</v>
      </c>
      <c r="H38" s="25">
        <v>33.746130030959748</v>
      </c>
      <c r="I38" s="20">
        <v>402</v>
      </c>
      <c r="J38" s="16">
        <v>24.891640866873065</v>
      </c>
      <c r="K38" s="31">
        <v>143</v>
      </c>
      <c r="L38" s="26">
        <v>8.8544891640866865</v>
      </c>
      <c r="M38" s="20">
        <v>0</v>
      </c>
      <c r="N38" s="25">
        <v>0</v>
      </c>
    </row>
    <row r="39" spans="2:14" ht="15" customHeight="1" thickBot="1" x14ac:dyDescent="0.3">
      <c r="B39" s="65" t="s">
        <v>79</v>
      </c>
      <c r="C39" s="66"/>
      <c r="D39" s="66"/>
      <c r="E39" s="67"/>
      <c r="F39" s="14">
        <f>SUM(F7:F38)</f>
        <v>9293</v>
      </c>
      <c r="G39" s="22">
        <f>SUM(G7:G38)</f>
        <v>2725</v>
      </c>
      <c r="H39" s="28">
        <f>G39/F39*100</f>
        <v>29.323146454320458</v>
      </c>
      <c r="I39" s="22">
        <f>SUM(I7:I38)</f>
        <v>1873</v>
      </c>
      <c r="J39" s="18">
        <f>I39/F39*100</f>
        <v>20.154955342731089</v>
      </c>
      <c r="K39" s="32">
        <f>SUM(K7:K38)</f>
        <v>845</v>
      </c>
      <c r="L39" s="29">
        <f>K39/F39*100</f>
        <v>9.0928655977617563</v>
      </c>
      <c r="M39" s="22">
        <f>SUM(M7:M38)</f>
        <v>7</v>
      </c>
      <c r="N39" s="28">
        <f>M39/F39*100</f>
        <v>7.532551382761217E-2</v>
      </c>
    </row>
    <row r="40" spans="2:14" ht="15" customHeight="1" x14ac:dyDescent="0.25">
      <c r="B40" s="2" t="s">
        <v>113</v>
      </c>
      <c r="C40" s="11"/>
      <c r="D40" s="11"/>
      <c r="E40" s="11"/>
    </row>
    <row r="41" spans="2:14" ht="15" customHeight="1" x14ac:dyDescent="0.25">
      <c r="B41" s="2" t="s">
        <v>5</v>
      </c>
      <c r="C41" s="11"/>
      <c r="D41" s="11"/>
      <c r="E41" s="11"/>
    </row>
    <row r="42" spans="2:14" ht="15" customHeight="1" x14ac:dyDescent="0.25">
      <c r="B42" s="2" t="s">
        <v>73</v>
      </c>
    </row>
    <row r="43" spans="2:14" ht="15" customHeight="1" x14ac:dyDescent="0.25">
      <c r="B43" s="2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C000"/>
  </sheetPr>
  <dimension ref="B2:N43"/>
  <sheetViews>
    <sheetView showGridLines="0" workbookViewId="0">
      <selection activeCell="F32" sqref="F32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70" t="s">
        <v>110</v>
      </c>
      <c r="C2" s="70"/>
      <c r="D2" s="70"/>
      <c r="E2" s="70"/>
      <c r="F2" s="76"/>
      <c r="G2" s="76"/>
      <c r="H2" s="76"/>
      <c r="I2" s="76"/>
      <c r="J2" s="76"/>
      <c r="K2" s="76"/>
      <c r="L2" s="76"/>
      <c r="M2" s="76"/>
      <c r="N2" s="76"/>
    </row>
    <row r="3" spans="2:14" ht="15" customHeight="1" x14ac:dyDescent="0.25">
      <c r="B3" s="71" t="str">
        <f>INICIO!C$8</f>
        <v>PERIODO: ENERO A SEPTIEMBRE 2022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2:14" ht="15" customHeight="1" thickBot="1" x14ac:dyDescent="0.3"/>
    <row r="5" spans="2:14" ht="15" customHeight="1" thickBot="1" x14ac:dyDescent="0.3">
      <c r="B5" s="69" t="s">
        <v>0</v>
      </c>
      <c r="C5" s="69" t="s">
        <v>6</v>
      </c>
      <c r="D5" s="77" t="s">
        <v>7</v>
      </c>
      <c r="E5" s="69" t="s">
        <v>8</v>
      </c>
      <c r="F5" s="68" t="s">
        <v>11</v>
      </c>
      <c r="G5" s="68" t="s">
        <v>9</v>
      </c>
      <c r="H5" s="68"/>
      <c r="I5" s="73" t="s">
        <v>18</v>
      </c>
      <c r="J5" s="68"/>
      <c r="K5" s="68" t="s">
        <v>19</v>
      </c>
      <c r="L5" s="68"/>
      <c r="M5" s="68" t="s">
        <v>20</v>
      </c>
      <c r="N5" s="68"/>
    </row>
    <row r="6" spans="2:14" ht="15" customHeight="1" thickBot="1" x14ac:dyDescent="0.3">
      <c r="B6" s="69"/>
      <c r="C6" s="69"/>
      <c r="D6" s="77"/>
      <c r="E6" s="69"/>
      <c r="F6" s="68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27</v>
      </c>
      <c r="C7" s="7" t="s">
        <v>34</v>
      </c>
      <c r="D7" s="6" t="s">
        <v>27</v>
      </c>
      <c r="E7" s="8" t="s">
        <v>80</v>
      </c>
      <c r="F7" s="12">
        <v>2098</v>
      </c>
      <c r="G7" s="21">
        <v>523</v>
      </c>
      <c r="H7" s="27">
        <v>24.928503336510961</v>
      </c>
      <c r="I7" s="21">
        <v>355</v>
      </c>
      <c r="J7" s="17">
        <v>16.920877025738797</v>
      </c>
      <c r="K7" s="30">
        <v>168</v>
      </c>
      <c r="L7" s="24">
        <v>8.0076263107721637</v>
      </c>
      <c r="M7" s="21">
        <v>0</v>
      </c>
      <c r="N7" s="27">
        <v>0</v>
      </c>
    </row>
    <row r="8" spans="2:14" ht="15" customHeight="1" x14ac:dyDescent="0.25">
      <c r="B8" s="5"/>
      <c r="C8" s="7" t="s">
        <v>35</v>
      </c>
      <c r="D8" s="7" t="s">
        <v>36</v>
      </c>
      <c r="E8" s="3" t="s">
        <v>81</v>
      </c>
      <c r="F8" s="13">
        <v>50</v>
      </c>
      <c r="G8" s="20">
        <v>34</v>
      </c>
      <c r="H8" s="25">
        <v>68</v>
      </c>
      <c r="I8" s="20">
        <v>17</v>
      </c>
      <c r="J8" s="16">
        <v>34</v>
      </c>
      <c r="K8" s="31">
        <v>16</v>
      </c>
      <c r="L8" s="26">
        <v>32</v>
      </c>
      <c r="M8" s="20">
        <v>1</v>
      </c>
      <c r="N8" s="25">
        <v>2</v>
      </c>
    </row>
    <row r="9" spans="2:14" ht="15" customHeight="1" x14ac:dyDescent="0.25">
      <c r="B9" s="5"/>
      <c r="C9" s="7"/>
      <c r="D9" s="7" t="s">
        <v>37</v>
      </c>
      <c r="E9" s="3" t="s">
        <v>82</v>
      </c>
      <c r="F9" s="13">
        <v>236</v>
      </c>
      <c r="G9" s="20">
        <v>22</v>
      </c>
      <c r="H9" s="25">
        <v>9.3220338983050848</v>
      </c>
      <c r="I9" s="20">
        <v>15</v>
      </c>
      <c r="J9" s="16">
        <v>6.3559322033898304</v>
      </c>
      <c r="K9" s="31">
        <v>7</v>
      </c>
      <c r="L9" s="26">
        <v>2.9661016949152543</v>
      </c>
      <c r="M9" s="20">
        <v>0</v>
      </c>
      <c r="N9" s="25">
        <v>0</v>
      </c>
    </row>
    <row r="10" spans="2:14" ht="15" customHeight="1" x14ac:dyDescent="0.25">
      <c r="B10" s="5"/>
      <c r="C10" s="7"/>
      <c r="D10" s="7" t="s">
        <v>38</v>
      </c>
      <c r="E10" s="3" t="s">
        <v>83</v>
      </c>
      <c r="F10" s="13">
        <v>22</v>
      </c>
      <c r="G10" s="20">
        <v>8</v>
      </c>
      <c r="H10" s="25">
        <v>36.36363636363636</v>
      </c>
      <c r="I10" s="20">
        <v>6</v>
      </c>
      <c r="J10" s="16">
        <v>27.27272727272727</v>
      </c>
      <c r="K10" s="31">
        <v>2</v>
      </c>
      <c r="L10" s="26">
        <v>9.0909090909090917</v>
      </c>
      <c r="M10" s="20">
        <v>0</v>
      </c>
      <c r="N10" s="25">
        <v>0</v>
      </c>
    </row>
    <row r="11" spans="2:14" ht="15" customHeight="1" x14ac:dyDescent="0.25">
      <c r="B11" s="5"/>
      <c r="C11" s="7"/>
      <c r="D11" s="7" t="s">
        <v>35</v>
      </c>
      <c r="E11" s="3" t="s">
        <v>84</v>
      </c>
      <c r="F11" s="13">
        <v>726</v>
      </c>
      <c r="G11" s="20">
        <v>125</v>
      </c>
      <c r="H11" s="25">
        <v>17.217630853994489</v>
      </c>
      <c r="I11" s="20">
        <v>91</v>
      </c>
      <c r="J11" s="16">
        <v>12.534435261707987</v>
      </c>
      <c r="K11" s="31">
        <v>34</v>
      </c>
      <c r="L11" s="26">
        <v>4.6831955922865012</v>
      </c>
      <c r="M11" s="20">
        <v>0</v>
      </c>
      <c r="N11" s="25">
        <v>0</v>
      </c>
    </row>
    <row r="12" spans="2:14" ht="15" customHeight="1" x14ac:dyDescent="0.25">
      <c r="B12" s="5"/>
      <c r="C12" s="7"/>
      <c r="D12" s="7" t="s">
        <v>39</v>
      </c>
      <c r="E12" s="3" t="s">
        <v>85</v>
      </c>
      <c r="F12" s="13">
        <v>371</v>
      </c>
      <c r="G12" s="20">
        <v>16</v>
      </c>
      <c r="H12" s="25">
        <v>4.3126684636118604</v>
      </c>
      <c r="I12" s="20">
        <v>11</v>
      </c>
      <c r="J12" s="16">
        <v>2.9649595687331538</v>
      </c>
      <c r="K12" s="31">
        <v>5</v>
      </c>
      <c r="L12" s="26">
        <v>1.3477088948787064</v>
      </c>
      <c r="M12" s="20">
        <v>0</v>
      </c>
      <c r="N12" s="25">
        <v>0</v>
      </c>
    </row>
    <row r="13" spans="2:14" ht="15" customHeight="1" x14ac:dyDescent="0.25">
      <c r="B13" s="5"/>
      <c r="C13" s="7"/>
      <c r="D13" s="7" t="s">
        <v>40</v>
      </c>
      <c r="E13" s="3" t="s">
        <v>86</v>
      </c>
      <c r="F13" s="48">
        <v>176</v>
      </c>
      <c r="G13" s="49">
        <v>61</v>
      </c>
      <c r="H13" s="52">
        <v>34.659090909090907</v>
      </c>
      <c r="I13" s="49">
        <v>38</v>
      </c>
      <c r="J13" s="50">
        <v>21.59090909090909</v>
      </c>
      <c r="K13" s="51">
        <v>23</v>
      </c>
      <c r="L13" s="53">
        <v>13.068181818181818</v>
      </c>
      <c r="M13" s="49">
        <v>0</v>
      </c>
      <c r="N13" s="52">
        <v>0</v>
      </c>
    </row>
    <row r="14" spans="2:14" ht="15" customHeight="1" x14ac:dyDescent="0.25">
      <c r="B14" s="5"/>
      <c r="C14" s="7"/>
      <c r="D14" s="7" t="s">
        <v>41</v>
      </c>
      <c r="E14" s="3" t="s">
        <v>87</v>
      </c>
      <c r="F14" s="48">
        <v>63</v>
      </c>
      <c r="G14" s="49">
        <v>32</v>
      </c>
      <c r="H14" s="52">
        <v>50.793650793650791</v>
      </c>
      <c r="I14" s="49">
        <v>20</v>
      </c>
      <c r="J14" s="50">
        <v>31.746031746031743</v>
      </c>
      <c r="K14" s="51">
        <v>12</v>
      </c>
      <c r="L14" s="53">
        <v>19.047619047619047</v>
      </c>
      <c r="M14" s="49">
        <v>0</v>
      </c>
      <c r="N14" s="52">
        <v>0</v>
      </c>
    </row>
    <row r="15" spans="2:14" ht="15" customHeight="1" x14ac:dyDescent="0.25">
      <c r="B15" s="5"/>
      <c r="C15" s="7"/>
      <c r="D15" s="7" t="s">
        <v>42</v>
      </c>
      <c r="E15" s="3" t="s">
        <v>88</v>
      </c>
      <c r="F15" s="48">
        <v>103</v>
      </c>
      <c r="G15" s="49">
        <v>43</v>
      </c>
      <c r="H15" s="52">
        <v>41.747572815533978</v>
      </c>
      <c r="I15" s="49">
        <v>30</v>
      </c>
      <c r="J15" s="50">
        <v>29.126213592233007</v>
      </c>
      <c r="K15" s="51">
        <v>13</v>
      </c>
      <c r="L15" s="53">
        <v>12.621359223300971</v>
      </c>
      <c r="M15" s="49">
        <v>0</v>
      </c>
      <c r="N15" s="52">
        <v>0</v>
      </c>
    </row>
    <row r="16" spans="2:14" ht="15" customHeight="1" x14ac:dyDescent="0.25">
      <c r="B16" s="5"/>
      <c r="C16" s="7"/>
      <c r="D16" s="7" t="s">
        <v>43</v>
      </c>
      <c r="E16" s="3" t="s">
        <v>89</v>
      </c>
      <c r="F16" s="48">
        <v>344</v>
      </c>
      <c r="G16" s="49">
        <v>7</v>
      </c>
      <c r="H16" s="52">
        <v>2.0348837209302326</v>
      </c>
      <c r="I16" s="49">
        <v>1</v>
      </c>
      <c r="J16" s="50">
        <v>0.29069767441860467</v>
      </c>
      <c r="K16" s="51">
        <v>6</v>
      </c>
      <c r="L16" s="53">
        <v>1.7441860465116279</v>
      </c>
      <c r="M16" s="49">
        <v>0</v>
      </c>
      <c r="N16" s="52">
        <v>0</v>
      </c>
    </row>
    <row r="17" spans="2:14" ht="15" customHeight="1" x14ac:dyDescent="0.25">
      <c r="B17" s="5"/>
      <c r="C17" s="7"/>
      <c r="D17" s="7" t="s">
        <v>44</v>
      </c>
      <c r="E17" s="3" t="s">
        <v>90</v>
      </c>
      <c r="F17" s="13">
        <v>107</v>
      </c>
      <c r="G17" s="20">
        <v>69</v>
      </c>
      <c r="H17" s="25">
        <v>64.485981308411212</v>
      </c>
      <c r="I17" s="20">
        <v>33</v>
      </c>
      <c r="J17" s="16">
        <v>30.841121495327101</v>
      </c>
      <c r="K17" s="31">
        <v>36</v>
      </c>
      <c r="L17" s="26">
        <v>33.644859813084111</v>
      </c>
      <c r="M17" s="20">
        <v>0</v>
      </c>
      <c r="N17" s="25">
        <v>0</v>
      </c>
    </row>
    <row r="18" spans="2:14" ht="15" customHeight="1" x14ac:dyDescent="0.25">
      <c r="B18" s="5"/>
      <c r="C18" s="7" t="s">
        <v>45</v>
      </c>
      <c r="D18" s="7" t="s">
        <v>46</v>
      </c>
      <c r="E18" s="3" t="s">
        <v>91</v>
      </c>
      <c r="F18" s="13">
        <v>76</v>
      </c>
      <c r="G18" s="20">
        <v>11</v>
      </c>
      <c r="H18" s="25">
        <v>14.473684210526315</v>
      </c>
      <c r="I18" s="20">
        <v>6</v>
      </c>
      <c r="J18" s="16">
        <v>7.8947368421052628</v>
      </c>
      <c r="K18" s="31">
        <v>5</v>
      </c>
      <c r="L18" s="26">
        <v>6.5789473684210522</v>
      </c>
      <c r="M18" s="20">
        <v>0</v>
      </c>
      <c r="N18" s="25">
        <v>0</v>
      </c>
    </row>
    <row r="19" spans="2:14" ht="15" customHeight="1" x14ac:dyDescent="0.25">
      <c r="B19" s="5"/>
      <c r="C19" s="7"/>
      <c r="D19" s="7" t="s">
        <v>47</v>
      </c>
      <c r="E19" s="3" t="s">
        <v>92</v>
      </c>
      <c r="F19" s="48">
        <v>145</v>
      </c>
      <c r="G19" s="49">
        <v>101</v>
      </c>
      <c r="H19" s="52">
        <v>69.65517241379311</v>
      </c>
      <c r="I19" s="49">
        <v>24</v>
      </c>
      <c r="J19" s="50">
        <v>16.551724137931036</v>
      </c>
      <c r="K19" s="51">
        <v>75</v>
      </c>
      <c r="L19" s="53">
        <v>51.724137931034484</v>
      </c>
      <c r="M19" s="49">
        <v>2</v>
      </c>
      <c r="N19" s="52">
        <v>1.3793103448275863</v>
      </c>
    </row>
    <row r="20" spans="2:14" ht="15" customHeight="1" x14ac:dyDescent="0.25">
      <c r="B20" s="5"/>
      <c r="C20" s="7"/>
      <c r="D20" s="7" t="s">
        <v>48</v>
      </c>
      <c r="E20" s="3" t="s">
        <v>93</v>
      </c>
      <c r="F20" s="48">
        <v>482</v>
      </c>
      <c r="G20" s="49">
        <v>19</v>
      </c>
      <c r="H20" s="52">
        <v>3.9419087136929463</v>
      </c>
      <c r="I20" s="49">
        <v>15</v>
      </c>
      <c r="J20" s="50">
        <v>3.1120331950207469</v>
      </c>
      <c r="K20" s="51">
        <v>4</v>
      </c>
      <c r="L20" s="53">
        <v>0.82987551867219922</v>
      </c>
      <c r="M20" s="49">
        <v>0</v>
      </c>
      <c r="N20" s="52">
        <v>0</v>
      </c>
    </row>
    <row r="21" spans="2:14" ht="15" customHeight="1" x14ac:dyDescent="0.25">
      <c r="B21" s="5"/>
      <c r="C21" s="7"/>
      <c r="D21" s="7" t="s">
        <v>49</v>
      </c>
      <c r="E21" s="3" t="s">
        <v>94</v>
      </c>
      <c r="F21" s="48">
        <v>197</v>
      </c>
      <c r="G21" s="49">
        <v>123</v>
      </c>
      <c r="H21" s="52">
        <v>62.436548223350258</v>
      </c>
      <c r="I21" s="49">
        <v>43</v>
      </c>
      <c r="J21" s="50">
        <v>21.82741116751269</v>
      </c>
      <c r="K21" s="51">
        <v>80</v>
      </c>
      <c r="L21" s="53">
        <v>40.609137055837564</v>
      </c>
      <c r="M21" s="49">
        <v>0</v>
      </c>
      <c r="N21" s="52">
        <v>0</v>
      </c>
    </row>
    <row r="22" spans="2:14" ht="15" customHeight="1" x14ac:dyDescent="0.25">
      <c r="B22" s="5"/>
      <c r="C22" s="7"/>
      <c r="D22" s="7" t="s">
        <v>50</v>
      </c>
      <c r="E22" s="3" t="s">
        <v>95</v>
      </c>
      <c r="F22" s="48">
        <v>17</v>
      </c>
      <c r="G22" s="49">
        <v>3</v>
      </c>
      <c r="H22" s="52">
        <v>17.647058823529413</v>
      </c>
      <c r="I22" s="49">
        <v>3</v>
      </c>
      <c r="J22" s="50">
        <v>17.647058823529413</v>
      </c>
      <c r="K22" s="51">
        <v>0</v>
      </c>
      <c r="L22" s="53">
        <v>0</v>
      </c>
      <c r="M22" s="49">
        <v>0</v>
      </c>
      <c r="N22" s="52">
        <v>0</v>
      </c>
    </row>
    <row r="23" spans="2:14" ht="15" customHeight="1" x14ac:dyDescent="0.25">
      <c r="B23" s="5"/>
      <c r="C23" s="7"/>
      <c r="D23" s="7" t="s">
        <v>51</v>
      </c>
      <c r="E23" s="3" t="s">
        <v>96</v>
      </c>
      <c r="F23" s="48">
        <v>380</v>
      </c>
      <c r="G23" s="49">
        <v>53</v>
      </c>
      <c r="H23" s="52">
        <v>13.947368421052632</v>
      </c>
      <c r="I23" s="49">
        <v>47</v>
      </c>
      <c r="J23" s="50">
        <v>12.368421052631579</v>
      </c>
      <c r="K23" s="51">
        <v>6</v>
      </c>
      <c r="L23" s="53">
        <v>1.5789473684210527</v>
      </c>
      <c r="M23" s="49">
        <v>0</v>
      </c>
      <c r="N23" s="52">
        <v>0</v>
      </c>
    </row>
    <row r="24" spans="2:14" ht="15" customHeight="1" x14ac:dyDescent="0.25">
      <c r="B24" s="5"/>
      <c r="C24" s="7"/>
      <c r="D24" s="7" t="s">
        <v>52</v>
      </c>
      <c r="E24" s="3" t="s">
        <v>97</v>
      </c>
      <c r="F24" s="48">
        <v>332</v>
      </c>
      <c r="G24" s="49">
        <v>67</v>
      </c>
      <c r="H24" s="52">
        <v>20.180722891566262</v>
      </c>
      <c r="I24" s="49">
        <v>57</v>
      </c>
      <c r="J24" s="50">
        <v>17.168674698795179</v>
      </c>
      <c r="K24" s="51">
        <v>10</v>
      </c>
      <c r="L24" s="53">
        <v>3.0120481927710845</v>
      </c>
      <c r="M24" s="49">
        <v>0</v>
      </c>
      <c r="N24" s="52">
        <v>0</v>
      </c>
    </row>
    <row r="25" spans="2:14" ht="15" customHeight="1" x14ac:dyDescent="0.25">
      <c r="B25" s="5"/>
      <c r="C25" s="7"/>
      <c r="D25" s="7" t="s">
        <v>31</v>
      </c>
      <c r="E25" s="3" t="s">
        <v>98</v>
      </c>
      <c r="F25" s="48">
        <v>431</v>
      </c>
      <c r="G25" s="49">
        <v>34</v>
      </c>
      <c r="H25" s="52">
        <v>7.8886310904872392</v>
      </c>
      <c r="I25" s="49">
        <v>30</v>
      </c>
      <c r="J25" s="50">
        <v>6.9605568445475638</v>
      </c>
      <c r="K25" s="51">
        <v>4</v>
      </c>
      <c r="L25" s="53">
        <v>0.92807424593967514</v>
      </c>
      <c r="M25" s="49">
        <v>0</v>
      </c>
      <c r="N25" s="52">
        <v>0</v>
      </c>
    </row>
    <row r="26" spans="2:14" ht="15" customHeight="1" x14ac:dyDescent="0.25">
      <c r="B26" s="5"/>
      <c r="C26" s="7"/>
      <c r="D26" s="7" t="s">
        <v>53</v>
      </c>
      <c r="E26" s="3" t="s">
        <v>99</v>
      </c>
      <c r="F26" s="48">
        <v>384</v>
      </c>
      <c r="G26" s="49">
        <v>128</v>
      </c>
      <c r="H26" s="52">
        <v>33.333333333333336</v>
      </c>
      <c r="I26" s="49">
        <v>87</v>
      </c>
      <c r="J26" s="50">
        <v>22.65625</v>
      </c>
      <c r="K26" s="51">
        <v>40</v>
      </c>
      <c r="L26" s="53">
        <v>10.416666666666668</v>
      </c>
      <c r="M26" s="49">
        <v>1</v>
      </c>
      <c r="N26" s="52">
        <v>0.26041666666666663</v>
      </c>
    </row>
    <row r="27" spans="2:14" ht="15" customHeight="1" x14ac:dyDescent="0.25">
      <c r="B27" s="5" t="s">
        <v>28</v>
      </c>
      <c r="C27" s="7" t="s">
        <v>54</v>
      </c>
      <c r="D27" s="7" t="s">
        <v>55</v>
      </c>
      <c r="E27" s="3" t="s">
        <v>100</v>
      </c>
      <c r="F27" s="48">
        <v>652</v>
      </c>
      <c r="G27" s="49">
        <v>103</v>
      </c>
      <c r="H27" s="52">
        <v>15.797546012269937</v>
      </c>
      <c r="I27" s="49">
        <v>85</v>
      </c>
      <c r="J27" s="50">
        <v>13.036809815950919</v>
      </c>
      <c r="K27" s="51">
        <v>18</v>
      </c>
      <c r="L27" s="53">
        <v>2.7607361963190185</v>
      </c>
      <c r="M27" s="49">
        <v>0</v>
      </c>
      <c r="N27" s="52">
        <v>0</v>
      </c>
    </row>
    <row r="28" spans="2:14" ht="15" customHeight="1" x14ac:dyDescent="0.25">
      <c r="B28" s="5"/>
      <c r="C28" s="7"/>
      <c r="D28" s="7" t="s">
        <v>56</v>
      </c>
      <c r="E28" s="3" t="s">
        <v>101</v>
      </c>
      <c r="F28" s="48">
        <v>437</v>
      </c>
      <c r="G28" s="49">
        <v>150</v>
      </c>
      <c r="H28" s="52">
        <v>34.324942791762012</v>
      </c>
      <c r="I28" s="49">
        <v>109</v>
      </c>
      <c r="J28" s="50">
        <v>24.94279176201373</v>
      </c>
      <c r="K28" s="51">
        <v>41</v>
      </c>
      <c r="L28" s="53">
        <v>9.3821510297482842</v>
      </c>
      <c r="M28" s="49">
        <v>0</v>
      </c>
      <c r="N28" s="52">
        <v>0</v>
      </c>
    </row>
    <row r="29" spans="2:14" ht="15" customHeight="1" x14ac:dyDescent="0.25">
      <c r="B29" s="5"/>
      <c r="C29" s="7"/>
      <c r="D29" s="7" t="s">
        <v>106</v>
      </c>
      <c r="E29" s="3" t="s">
        <v>107</v>
      </c>
      <c r="F29" s="48">
        <v>27</v>
      </c>
      <c r="G29" s="49">
        <v>25</v>
      </c>
      <c r="H29" s="52">
        <v>92.592592592592595</v>
      </c>
      <c r="I29" s="49">
        <v>3</v>
      </c>
      <c r="J29" s="50">
        <v>11.111111111111111</v>
      </c>
      <c r="K29" s="51">
        <v>22</v>
      </c>
      <c r="L29" s="53">
        <v>81.481481481481481</v>
      </c>
      <c r="M29" s="49">
        <v>0</v>
      </c>
      <c r="N29" s="52">
        <v>0</v>
      </c>
    </row>
    <row r="30" spans="2:14" ht="15" customHeight="1" x14ac:dyDescent="0.25">
      <c r="B30" s="5" t="s">
        <v>29</v>
      </c>
      <c r="C30" s="7" t="s">
        <v>58</v>
      </c>
      <c r="D30" s="7" t="s">
        <v>33</v>
      </c>
      <c r="E30" s="3" t="s">
        <v>102</v>
      </c>
      <c r="F30" s="48">
        <v>273</v>
      </c>
      <c r="G30" s="49">
        <v>75</v>
      </c>
      <c r="H30" s="52">
        <v>27.472527472527474</v>
      </c>
      <c r="I30" s="49">
        <v>48</v>
      </c>
      <c r="J30" s="50">
        <v>17.582417582417584</v>
      </c>
      <c r="K30" s="51">
        <v>26</v>
      </c>
      <c r="L30" s="53">
        <v>9.5238095238095237</v>
      </c>
      <c r="M30" s="49">
        <v>1</v>
      </c>
      <c r="N30" s="52">
        <v>0.36630036630036628</v>
      </c>
    </row>
    <row r="31" spans="2:14" ht="15" customHeight="1" x14ac:dyDescent="0.25">
      <c r="B31" s="5"/>
      <c r="C31" s="7"/>
      <c r="D31" s="7" t="s">
        <v>57</v>
      </c>
      <c r="E31" s="3" t="s">
        <v>103</v>
      </c>
      <c r="F31" s="48">
        <v>52</v>
      </c>
      <c r="G31" s="49">
        <v>16</v>
      </c>
      <c r="H31" s="52">
        <v>30.76923076923077</v>
      </c>
      <c r="I31" s="49">
        <v>11</v>
      </c>
      <c r="J31" s="50">
        <v>21.153846153846153</v>
      </c>
      <c r="K31" s="51">
        <v>4</v>
      </c>
      <c r="L31" s="53">
        <v>7.6923076923076925</v>
      </c>
      <c r="M31" s="49">
        <v>1</v>
      </c>
      <c r="N31" s="52">
        <v>1.9230769230769231</v>
      </c>
    </row>
    <row r="32" spans="2:14" ht="15" customHeight="1" x14ac:dyDescent="0.25">
      <c r="B32" s="5"/>
      <c r="C32" s="7"/>
      <c r="D32" s="7" t="s">
        <v>59</v>
      </c>
      <c r="E32" s="3" t="s">
        <v>104</v>
      </c>
      <c r="F32" s="48">
        <v>111</v>
      </c>
      <c r="G32" s="49">
        <v>15</v>
      </c>
      <c r="H32" s="52">
        <v>13.513513513513512</v>
      </c>
      <c r="I32" s="49">
        <v>14</v>
      </c>
      <c r="J32" s="50">
        <v>12.612612612612612</v>
      </c>
      <c r="K32" s="51">
        <v>1</v>
      </c>
      <c r="L32" s="53">
        <v>0.90090090090090091</v>
      </c>
      <c r="M32" s="49">
        <v>0</v>
      </c>
      <c r="N32" s="52">
        <v>0</v>
      </c>
    </row>
    <row r="33" spans="2:14" ht="15" customHeight="1" x14ac:dyDescent="0.25">
      <c r="B33" s="5"/>
      <c r="C33" s="7"/>
      <c r="D33" s="7" t="s">
        <v>60</v>
      </c>
      <c r="E33" s="3" t="s">
        <v>105</v>
      </c>
      <c r="F33" s="48">
        <v>53</v>
      </c>
      <c r="G33" s="49">
        <v>7</v>
      </c>
      <c r="H33" s="52">
        <v>13.20754716981132</v>
      </c>
      <c r="I33" s="49">
        <v>5</v>
      </c>
      <c r="J33" s="50">
        <v>9.433962264150944</v>
      </c>
      <c r="K33" s="51">
        <v>2</v>
      </c>
      <c r="L33" s="53">
        <v>3.7735849056603774</v>
      </c>
      <c r="M33" s="49">
        <v>0</v>
      </c>
      <c r="N33" s="52">
        <v>0</v>
      </c>
    </row>
    <row r="34" spans="2:14" ht="15" customHeight="1" x14ac:dyDescent="0.25">
      <c r="B34" s="5" t="s">
        <v>30</v>
      </c>
      <c r="C34" s="7" t="s">
        <v>61</v>
      </c>
      <c r="D34" s="7" t="s">
        <v>32</v>
      </c>
      <c r="E34" s="3" t="s">
        <v>68</v>
      </c>
      <c r="F34" s="48">
        <v>174</v>
      </c>
      <c r="G34" s="49">
        <v>130</v>
      </c>
      <c r="H34" s="52">
        <v>74.712643678160916</v>
      </c>
      <c r="I34" s="49">
        <v>75</v>
      </c>
      <c r="J34" s="50">
        <v>43.103448275862064</v>
      </c>
      <c r="K34" s="51">
        <v>54</v>
      </c>
      <c r="L34" s="53">
        <v>31.03448275862069</v>
      </c>
      <c r="M34" s="49">
        <v>1</v>
      </c>
      <c r="N34" s="52">
        <v>0.57471264367816088</v>
      </c>
    </row>
    <row r="35" spans="2:14" ht="15" customHeight="1" x14ac:dyDescent="0.25">
      <c r="B35" s="5"/>
      <c r="C35" s="7"/>
      <c r="D35" s="7" t="s">
        <v>62</v>
      </c>
      <c r="E35" s="3" t="s">
        <v>69</v>
      </c>
      <c r="F35" s="48">
        <v>125</v>
      </c>
      <c r="G35" s="49">
        <v>47</v>
      </c>
      <c r="H35" s="52">
        <v>37.6</v>
      </c>
      <c r="I35" s="49">
        <v>33</v>
      </c>
      <c r="J35" s="50">
        <v>26.400000000000002</v>
      </c>
      <c r="K35" s="51">
        <v>14</v>
      </c>
      <c r="L35" s="53">
        <v>11.200000000000001</v>
      </c>
      <c r="M35" s="49">
        <v>0</v>
      </c>
      <c r="N35" s="52">
        <v>0</v>
      </c>
    </row>
    <row r="36" spans="2:14" ht="15" customHeight="1" x14ac:dyDescent="0.25">
      <c r="B36" s="5"/>
      <c r="C36" s="7" t="s">
        <v>63</v>
      </c>
      <c r="D36" s="7" t="s">
        <v>64</v>
      </c>
      <c r="E36" s="3" t="s">
        <v>70</v>
      </c>
      <c r="F36" s="48">
        <v>969</v>
      </c>
      <c r="G36" s="49">
        <v>196</v>
      </c>
      <c r="H36" s="52">
        <v>20.227038183694532</v>
      </c>
      <c r="I36" s="49">
        <v>163</v>
      </c>
      <c r="J36" s="50">
        <v>16.821465428276575</v>
      </c>
      <c r="K36" s="51">
        <v>33</v>
      </c>
      <c r="L36" s="53">
        <v>3.4055727554179565</v>
      </c>
      <c r="M36" s="49">
        <v>0</v>
      </c>
      <c r="N36" s="52">
        <v>0</v>
      </c>
    </row>
    <row r="37" spans="2:14" ht="15" customHeight="1" x14ac:dyDescent="0.25">
      <c r="B37" s="5"/>
      <c r="C37" s="7"/>
      <c r="D37" s="7" t="s">
        <v>65</v>
      </c>
      <c r="E37" s="3" t="s">
        <v>71</v>
      </c>
      <c r="F37" s="48">
        <v>2275</v>
      </c>
      <c r="G37" s="49">
        <v>563</v>
      </c>
      <c r="H37" s="52">
        <v>24.747252747252748</v>
      </c>
      <c r="I37" s="49">
        <v>466</v>
      </c>
      <c r="J37" s="50">
        <v>20.483516483516485</v>
      </c>
      <c r="K37" s="51">
        <v>97</v>
      </c>
      <c r="L37" s="53">
        <v>4.2637362637362637</v>
      </c>
      <c r="M37" s="49">
        <v>0</v>
      </c>
      <c r="N37" s="52">
        <v>0</v>
      </c>
    </row>
    <row r="38" spans="2:14" ht="15" customHeight="1" thickBot="1" x14ac:dyDescent="0.3">
      <c r="B38" s="5"/>
      <c r="C38" s="7"/>
      <c r="D38" s="7" t="s">
        <v>66</v>
      </c>
      <c r="E38" s="3" t="s">
        <v>72</v>
      </c>
      <c r="F38" s="48">
        <v>2327</v>
      </c>
      <c r="G38" s="49">
        <v>679</v>
      </c>
      <c r="H38" s="52">
        <v>29.179200687580575</v>
      </c>
      <c r="I38" s="49">
        <v>510</v>
      </c>
      <c r="J38" s="50">
        <v>21.91663085517834</v>
      </c>
      <c r="K38" s="51">
        <v>169</v>
      </c>
      <c r="L38" s="53">
        <v>7.2625698324022352</v>
      </c>
      <c r="M38" s="49">
        <v>0</v>
      </c>
      <c r="N38" s="52">
        <v>0</v>
      </c>
    </row>
    <row r="39" spans="2:14" ht="15" customHeight="1" thickBot="1" x14ac:dyDescent="0.3">
      <c r="B39" s="65" t="s">
        <v>79</v>
      </c>
      <c r="C39" s="66"/>
      <c r="D39" s="66"/>
      <c r="E39" s="67"/>
      <c r="F39" s="14">
        <f>SUM(F7:F38)</f>
        <v>14215</v>
      </c>
      <c r="G39" s="22">
        <f>SUM(G7:G38)</f>
        <v>3485</v>
      </c>
      <c r="H39" s="28">
        <f>G39/F39*100</f>
        <v>24.516355962011961</v>
      </c>
      <c r="I39" s="22">
        <f>SUM(I7:I38)</f>
        <v>2451</v>
      </c>
      <c r="J39" s="18">
        <f>I39/F39*100</f>
        <v>17.242349630671825</v>
      </c>
      <c r="K39" s="32">
        <f>SUM(K7:K38)</f>
        <v>1027</v>
      </c>
      <c r="L39" s="29">
        <f>K39/F39*100</f>
        <v>7.2247625747449877</v>
      </c>
      <c r="M39" s="22">
        <f>SUM(M7:M38)</f>
        <v>7</v>
      </c>
      <c r="N39" s="28">
        <f>M39/F39*100</f>
        <v>4.9243756595145974E-2</v>
      </c>
    </row>
    <row r="40" spans="2:14" ht="15" customHeight="1" x14ac:dyDescent="0.25">
      <c r="B40" s="2" t="s">
        <v>113</v>
      </c>
      <c r="C40" s="11"/>
      <c r="D40" s="11"/>
      <c r="E40" s="11"/>
    </row>
    <row r="41" spans="2:14" ht="15" customHeight="1" x14ac:dyDescent="0.25">
      <c r="B41" s="2" t="s">
        <v>5</v>
      </c>
      <c r="C41" s="11"/>
      <c r="D41" s="11"/>
      <c r="E41" s="11"/>
    </row>
    <row r="42" spans="2:14" ht="15" customHeight="1" x14ac:dyDescent="0.25">
      <c r="B42" s="2" t="s">
        <v>73</v>
      </c>
    </row>
    <row r="43" spans="2:14" ht="15" customHeight="1" x14ac:dyDescent="0.25">
      <c r="B43" s="2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2022-12-16T21:11:51Z</dcterms:modified>
</cp:coreProperties>
</file>