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6.HIS A JUN\REPORTES_06\"/>
    </mc:Choice>
  </mc:AlternateContent>
  <xr:revisionPtr revIDLastSave="0" documentId="13_ncr:1_{41BF1F37-750B-49C2-835D-366307D2F965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EP" sheetId="1" r:id="rId2"/>
    <sheet name="EN 0-59m x DEP" sheetId="23" r:id="rId3"/>
    <sheet name="Anemia 6-35m x DEP" sheetId="6" r:id="rId4"/>
    <sheet name="Anemia 6-59m x DEP" sheetId="2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2" i="6"/>
  <c r="F32" i="6"/>
  <c r="H32" i="6"/>
  <c r="J32" i="6"/>
  <c r="F33" i="1" l="1"/>
  <c r="G33" i="1"/>
  <c r="I33" i="1"/>
  <c r="J33" i="1"/>
  <c r="H33" i="1" l="1"/>
  <c r="K33" i="1"/>
  <c r="F33" i="23" l="1"/>
  <c r="G33" i="23"/>
  <c r="H33" i="23" l="1"/>
  <c r="C33" i="23" l="1"/>
  <c r="B3" i="26"/>
  <c r="B3" i="6"/>
  <c r="B3" i="23"/>
  <c r="B3" i="1"/>
  <c r="J32" i="26" l="1"/>
  <c r="H32" i="26"/>
  <c r="F32" i="26"/>
  <c r="D32" i="26"/>
  <c r="C32" i="26"/>
  <c r="K32" i="26" l="1"/>
  <c r="I32" i="26"/>
  <c r="E32" i="26"/>
  <c r="G32" i="26"/>
  <c r="Q33" i="23"/>
  <c r="O33" i="23"/>
  <c r="M33" i="23"/>
  <c r="L33" i="23"/>
  <c r="J33" i="23"/>
  <c r="I33" i="23"/>
  <c r="D33" i="23"/>
  <c r="Q33" i="1"/>
  <c r="O33" i="1"/>
  <c r="M33" i="1"/>
  <c r="L33" i="1"/>
  <c r="D33" i="1"/>
  <c r="E33" i="1" l="1"/>
  <c r="N33" i="1"/>
  <c r="R33" i="1"/>
  <c r="P33" i="1"/>
  <c r="N33" i="23"/>
  <c r="E33" i="23"/>
  <c r="K33" i="23"/>
  <c r="P33" i="23"/>
  <c r="R33" i="23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<sst xmlns="http://schemas.openxmlformats.org/spreadsheetml/2006/main" count="599" uniqueCount="64">
  <si>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</si>
  <si>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</si>
  <si>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</si>
  <si>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</si>
  <si>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</si>
  <si>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</si>
  <si>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</si>
  <si>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</si>
  <si>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</si>
  <si>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</si>
  <si>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</si>
  <si>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</si>
  <si>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</si>
  <si>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</si>
  <si>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</si>
  <si>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</si>
  <si>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</si>
  <si>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</si>
  <si>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</si>
  <si>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</si>
  <si>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</si>
  <si>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</si>
  <si>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</si>
  <si>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</si>
  <si>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</si>
  <si>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</si>
  <si>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</si>
  <si>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</si>
  <si>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</si>
  <si>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</si>
  <si>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</si>
  <si>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</si>
  <si>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</si>
  <si>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</si>
  <si>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</si>
  <si>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</si>
  <si>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</si>
  <si>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</si>
  <si>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</si>
  <si>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</si>
  <si>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</si>
  <si>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</si>
  <si>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</si>
  <si>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</si>
  <si>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</si>
  <si>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</si>
  <si>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</si>
  <si>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</si>
  <si>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</si>
  <si>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</si>
  <si>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SISTEMA DE INFORMACIÓN DEL ESTADO NUTRICIONAL</t>
  </si>
  <si>
    <t>Fuente: Sistema de Información SIEN - HIS, 2021.</t>
  </si>
  <si>
    <t>(SD)</t>
  </si>
  <si>
    <t>PERÚ: INDICADORES NUTRICIONALES EN NIÑOS VENEZOLANOS MENORES DE 3 Y 5 AÑOS</t>
  </si>
  <si>
    <t>ESTADO NUTRICIONAL EN NIÑOS VENEZOLANOS MENORES DE 3 AÑOS SEGÚN DEPARTAMENTO DEL ESTABLECIMIENTO DE SALUD</t>
  </si>
  <si>
    <t>ESTADO NUTRICIONAL EN NIÑOS VENEZOLANOS MENORES DE 5 AÑOS SEGÚN DEPARTAMENTO DEL ESTABLECIMIENTO DE SALUD</t>
  </si>
  <si>
    <t>ANEMIA EN NIÑOS VENEZOLANOS ENTRE 6 A 35 MESES SEGÚN DEPARTAMENTO DEL ESTABLECIMIENTO DE SALUD</t>
  </si>
  <si>
    <t>ANEMIA EN NIÑOS VENEZOLANOS ENTRE 6 A 59 MESES SEGÚN DEPARTAMENTO DEL ESTABLECIMIENTO DE SALUD</t>
  </si>
  <si>
    <t xml:space="preserve">
CUADRO N°01
PERÚ: ESTADO NUTRICIONAL EN NIÑOS VENEZOLANOS MENORES DE 3 AÑOS QUE ACCEDIERON A LOS ESTABLECIMIENTOS DE SALUD POR INDICADORES ANTROPOMÉTRICOS, SEGÚN DEPARTAMENTO DEL ESTABLECIMIENTO DE SALUD</t>
  </si>
  <si>
    <t>PERIODO: ENERO - JUNIO 2021</t>
  </si>
  <si>
    <t>(SD) Departamentos sin registro de NIÑOS VENEZOLANOS.</t>
  </si>
  <si>
    <t xml:space="preserve">
CUADRO N°02
PERÚ: ESTADO NUTRICIONAL EN NIÑOS VENEZOLANOS MENORES DE 5 AÑOS QUE ACCEDIERON A LOS ESTABLECIMIENTOS DE SALUD POR INDICADORES ANTROPOMÉTRICOS, SEGÚN DEPARTAMENTO DEL ESTABLECIMIENTO DE SALUD</t>
  </si>
  <si>
    <t xml:space="preserve">
CUADRO N°03
PERÚ: ANEMIA EN NIÑOS VENEZOLANOS ENTRE 6 A 35 MESES QUE ACCEDIERON A LOS ESTABLECIMIENTOS DE SALUD, SEGÚN DEPARTAMENTO DEL ESTABLECIMIENTO DE SALUD</t>
  </si>
  <si>
    <t xml:space="preserve">
CUADRO N°04
PERÚ: ANEMIA EN NIÑOS VENEZOLANOS ENTRE 6 A 59 MESES QUE ACCEDIERON A LOS ESTABLECIMIENTOS DE SALUD, SEGÚN DEPARTAMENTO DEL ESTABLECIMIENTO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</si>
</sst>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8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7" fillId="3" borderId="23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0" fillId="0" borderId="27" xfId="0" applyBorder="1"/>
    <xf numFmtId="0" fontId="10" fillId="0" borderId="28" xfId="0" applyFont="1" applyFill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31" xfId="0" applyFont="1" applyFill="1" applyBorder="1" applyAlignment="1">
      <alignment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vertical="center"/>
    </xf>
    <xf numFmtId="0" fontId="10" fillId="0" borderId="26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6" fontId="15" fillId="0" borderId="3" xfId="1" applyNumberFormat="1" applyFont="1" applyFill="1" applyBorder="1" applyAlignment="1">
      <alignment horizontal="right" vertical="center"/>
    </xf>
    <xf numFmtId="166" fontId="15" fillId="0" borderId="7" xfId="1" applyNumberFormat="1" applyFont="1" applyFill="1" applyBorder="1" applyAlignment="1">
      <alignment horizontal="right" vertical="center"/>
    </xf>
    <xf numFmtId="165" fontId="15" fillId="0" borderId="13" xfId="1" applyNumberFormat="1" applyFont="1" applyFill="1" applyBorder="1" applyAlignment="1">
      <alignment horizontal="right" vertical="center"/>
    </xf>
    <xf numFmtId="166" fontId="15" fillId="0" borderId="0" xfId="1" applyNumberFormat="1" applyFont="1" applyFill="1" applyBorder="1" applyAlignment="1">
      <alignment horizontal="right" vertical="center"/>
    </xf>
    <xf numFmtId="165" fontId="15" fillId="0" borderId="0" xfId="1" applyNumberFormat="1" applyFont="1" applyFill="1" applyBorder="1" applyAlignment="1">
      <alignment horizontal="right" vertical="center"/>
    </xf>
    <xf numFmtId="165" fontId="15" fillId="0" borderId="8" xfId="1" applyNumberFormat="1" applyFont="1" applyFill="1" applyBorder="1" applyAlignment="1">
      <alignment horizontal="right" vertical="center"/>
    </xf>
    <xf numFmtId="165" fontId="15" fillId="0" borderId="2" xfId="1" applyNumberFormat="1" applyFont="1" applyFill="1" applyBorder="1" applyAlignment="1">
      <alignment horizontal="right" vertical="center"/>
    </xf>
    <xf numFmtId="166" fontId="2" fillId="0" borderId="15" xfId="1" applyNumberFormat="1" applyFont="1" applyFill="1" applyBorder="1" applyAlignment="1">
      <alignment horizontal="right" vertical="center"/>
    </xf>
    <xf numFmtId="166" fontId="15" fillId="0" borderId="15" xfId="1" applyNumberFormat="1" applyFont="1" applyFill="1" applyBorder="1" applyAlignment="1">
      <alignment horizontal="right" vertical="center"/>
    </xf>
    <xf numFmtId="166" fontId="15" fillId="0" borderId="16" xfId="1" applyNumberFormat="1" applyFont="1" applyFill="1" applyBorder="1" applyAlignment="1">
      <alignment horizontal="right" vertical="center"/>
    </xf>
    <xf numFmtId="165" fontId="15" fillId="0" borderId="17" xfId="1" applyNumberFormat="1" applyFont="1" applyFill="1" applyBorder="1" applyAlignment="1">
      <alignment horizontal="right" vertical="center"/>
    </xf>
    <xf numFmtId="166" fontId="15" fillId="0" borderId="18" xfId="1" applyNumberFormat="1" applyFont="1" applyFill="1" applyBorder="1" applyAlignment="1">
      <alignment horizontal="right" vertical="center"/>
    </xf>
    <xf numFmtId="165" fontId="15" fillId="0" borderId="18" xfId="1" applyNumberFormat="1" applyFont="1" applyFill="1" applyBorder="1" applyAlignment="1">
      <alignment horizontal="right" vertical="center"/>
    </xf>
    <xf numFmtId="165" fontId="15" fillId="0" borderId="19" xfId="1" applyNumberFormat="1" applyFont="1" applyFill="1" applyBorder="1" applyAlignment="1">
      <alignment horizontal="right" vertical="center"/>
    </xf>
    <xf numFmtId="166" fontId="15" fillId="0" borderId="9" xfId="1" applyNumberFormat="1" applyFont="1" applyFill="1" applyBorder="1" applyAlignment="1">
      <alignment horizontal="right" vertical="center"/>
    </xf>
    <xf numFmtId="165" fontId="15" fillId="0" borderId="10" xfId="1" applyNumberFormat="1" applyFont="1" applyFill="1" applyBorder="1" applyAlignment="1">
      <alignment horizontal="right" vertical="center"/>
    </xf>
    <xf numFmtId="166" fontId="2" fillId="0" borderId="20" xfId="1" applyNumberFormat="1" applyFont="1" applyFill="1" applyBorder="1" applyAlignment="1">
      <alignment horizontal="right" vertical="center"/>
    </xf>
    <xf numFmtId="166" fontId="2" fillId="0" borderId="24" xfId="1" applyNumberFormat="1" applyFont="1" applyFill="1" applyBorder="1" applyAlignment="1">
      <alignment horizontal="right" vertical="center"/>
    </xf>
    <xf numFmtId="165" fontId="2" fillId="0" borderId="24" xfId="1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65" fontId="2" fillId="0" borderId="13" xfId="1" applyNumberFormat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6" fontId="15" fillId="0" borderId="21" xfId="1" applyNumberFormat="1" applyFont="1" applyFill="1" applyBorder="1" applyAlignment="1">
      <alignment horizontal="right" vertical="center"/>
    </xf>
    <xf numFmtId="166" fontId="15" fillId="0" borderId="25" xfId="1" applyNumberFormat="1" applyFont="1" applyFill="1" applyBorder="1" applyAlignment="1">
      <alignment horizontal="right" vertical="center"/>
    </xf>
    <xf numFmtId="0" fontId="14" fillId="5" borderId="0" xfId="0" applyFont="1" applyFill="1" applyBorder="1" applyAlignment="1">
      <alignment vertical="center"/>
    </xf>
    <xf numFmtId="0" fontId="14" fillId="6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workbookViewId="0">
      <selection activeCell="C19" sqref="C19"/>
    </sheetView>
  </sheetViews>
  <sheetFormatPr baseColWidth="10" defaultColWidth="14.33203125" defaultRowHeight="30" customHeight="1" x14ac:dyDescent="0.3"/>
  <cols>
    <col min="1" max="1" width="6.6640625" style="23" customWidth="1"/>
    <col min="2" max="2" width="17.6640625" style="23" customWidth="1"/>
    <col min="3" max="3" width="8.6640625" style="23" customWidth="1"/>
    <col min="4" max="10" width="15.88671875" style="23" customWidth="1"/>
    <col min="11" max="11" width="21.5546875" style="23" customWidth="1"/>
    <col min="12" max="12" width="17.6640625" style="23" customWidth="1"/>
    <col min="13" max="16384" width="14.33203125" style="23"/>
  </cols>
  <sheetData>
    <row r="1" spans="2:12" ht="30" customHeight="1" thickBot="1" x14ac:dyDescent="0.35"/>
    <row r="2" spans="2:12" ht="30" customHeight="1" thickTop="1" x14ac:dyDescent="0.3">
      <c r="B2" s="24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2:12" ht="30" customHeight="1" x14ac:dyDescent="0.35">
      <c r="B3" s="27"/>
      <c r="C3" s="71" t="s">
        <v>21</v>
      </c>
      <c r="D3" s="71"/>
      <c r="E3" s="71"/>
      <c r="F3" s="28"/>
      <c r="G3" s="71" t="s">
        <v>22</v>
      </c>
      <c r="H3" s="71"/>
      <c r="I3" s="71"/>
      <c r="J3" s="71"/>
      <c r="K3" s="71"/>
      <c r="L3" s="29"/>
    </row>
    <row r="4" spans="2:12" ht="30" customHeight="1" x14ac:dyDescent="0.3">
      <c r="B4" s="27"/>
      <c r="C4" s="72" t="s">
        <v>23</v>
      </c>
      <c r="D4" s="72"/>
      <c r="E4" s="72"/>
      <c r="F4" s="28"/>
      <c r="G4" s="72" t="s">
        <v>24</v>
      </c>
      <c r="H4" s="72"/>
      <c r="I4" s="72"/>
      <c r="J4" s="72"/>
      <c r="K4" s="72"/>
      <c r="L4" s="29"/>
    </row>
    <row r="5" spans="2:12" ht="30" customHeight="1" x14ac:dyDescent="0.3">
      <c r="B5" s="30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2:12" ht="30" customHeight="1" x14ac:dyDescent="0.3">
      <c r="B6" s="27"/>
      <c r="C6" s="73" t="s">
        <v>53</v>
      </c>
      <c r="D6" s="73"/>
      <c r="E6" s="73"/>
      <c r="F6" s="73"/>
      <c r="G6" s="73"/>
      <c r="H6" s="73"/>
      <c r="I6" s="73"/>
      <c r="J6" s="73"/>
      <c r="K6" s="73"/>
      <c r="L6" s="29"/>
    </row>
    <row r="7" spans="2:12" ht="30" customHeight="1" x14ac:dyDescent="0.3">
      <c r="B7" s="27"/>
      <c r="C7" s="73" t="s">
        <v>50</v>
      </c>
      <c r="D7" s="73"/>
      <c r="E7" s="73"/>
      <c r="F7" s="73"/>
      <c r="G7" s="73"/>
      <c r="H7" s="73"/>
      <c r="I7" s="73"/>
      <c r="J7" s="73"/>
      <c r="K7" s="73"/>
      <c r="L7" s="29"/>
    </row>
    <row r="8" spans="2:12" ht="30" customHeight="1" x14ac:dyDescent="0.3">
      <c r="B8" s="27"/>
      <c r="C8" s="73" t="s">
        <v>59</v>
      </c>
      <c r="D8" s="73"/>
      <c r="E8" s="73"/>
      <c r="F8" s="73"/>
      <c r="G8" s="73"/>
      <c r="H8" s="73"/>
      <c r="I8" s="73"/>
      <c r="J8" s="73"/>
      <c r="K8" s="73"/>
      <c r="L8" s="29"/>
    </row>
    <row r="9" spans="2:12" ht="30" customHeight="1" x14ac:dyDescent="0.3">
      <c r="B9" s="27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2:12" ht="30" customHeight="1" x14ac:dyDescent="0.3">
      <c r="B10" s="27"/>
      <c r="C10" s="34">
        <v>1</v>
      </c>
      <c r="D10" s="69" t="s">
        <v>54</v>
      </c>
      <c r="E10" s="69"/>
      <c r="F10" s="69"/>
      <c r="G10" s="69"/>
      <c r="H10" s="69"/>
      <c r="I10" s="69"/>
      <c r="J10" s="69"/>
      <c r="K10" s="69"/>
      <c r="L10" s="29"/>
    </row>
    <row r="11" spans="2:12" ht="30" customHeight="1" x14ac:dyDescent="0.3">
      <c r="B11" s="27"/>
      <c r="C11" s="35">
        <v>2</v>
      </c>
      <c r="D11" s="70" t="s">
        <v>55</v>
      </c>
      <c r="E11" s="70"/>
      <c r="F11" s="70"/>
      <c r="G11" s="70"/>
      <c r="H11" s="70"/>
      <c r="I11" s="70"/>
      <c r="J11" s="70"/>
      <c r="K11" s="70"/>
      <c r="L11" s="29"/>
    </row>
    <row r="12" spans="2:12" ht="30" customHeight="1" x14ac:dyDescent="0.3">
      <c r="B12" s="27"/>
      <c r="C12" s="34">
        <v>3</v>
      </c>
      <c r="D12" s="69" t="s">
        <v>56</v>
      </c>
      <c r="E12" s="69"/>
      <c r="F12" s="69"/>
      <c r="G12" s="69"/>
      <c r="H12" s="69"/>
      <c r="I12" s="69"/>
      <c r="J12" s="69"/>
      <c r="K12" s="69"/>
      <c r="L12" s="29"/>
    </row>
    <row r="13" spans="2:12" ht="30" customHeight="1" x14ac:dyDescent="0.3">
      <c r="B13" s="27"/>
      <c r="C13" s="35">
        <v>4</v>
      </c>
      <c r="D13" s="70" t="s">
        <v>57</v>
      </c>
      <c r="E13" s="70"/>
      <c r="F13" s="70"/>
      <c r="G13" s="70"/>
      <c r="H13" s="70"/>
      <c r="I13" s="70"/>
      <c r="J13" s="70"/>
      <c r="K13" s="70"/>
      <c r="L13" s="29"/>
    </row>
    <row r="14" spans="2:12" ht="30" customHeight="1" x14ac:dyDescent="0.3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9"/>
    </row>
    <row r="15" spans="2:12" ht="30" customHeight="1" x14ac:dyDescent="0.3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2:12" ht="30" customHeight="1" x14ac:dyDescent="0.3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9"/>
    </row>
    <row r="17" spans="2:12" ht="30" customHeight="1" x14ac:dyDescent="0.3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2:12" ht="30" customHeigh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9"/>
    </row>
    <row r="19" spans="2:12" ht="30" customHeight="1" x14ac:dyDescent="0.3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9"/>
    </row>
    <row r="20" spans="2:12" ht="30" customHeight="1" thickBot="1" x14ac:dyDescent="0.35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3"/>
    </row>
    <row r="21" spans="2:12" ht="30" customHeight="1" thickTop="1" x14ac:dyDescent="0.3"/>
  </sheetData>
  <mergeCells count="11">
    <mergeCell ref="D12:K12"/>
    <mergeCell ref="D13:K13"/>
    <mergeCell ref="C3:E3"/>
    <mergeCell ref="G3:K3"/>
    <mergeCell ref="C4:E4"/>
    <mergeCell ref="G4:K4"/>
    <mergeCell ref="C6:K6"/>
    <mergeCell ref="C7:K7"/>
    <mergeCell ref="C8:K8"/>
    <mergeCell ref="D10:K10"/>
    <mergeCell ref="D11:K11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59m x DEP'!A1" display="ESTADO NUTRICIONAL EN NIÑOS MENORES DE 5 AÑOS SEGÚN DEPARTAMENTO DEL ESTABLECIMIENTO DE SALUD" xr:uid="{00000000-0004-0000-0000-000003000000}"/>
    <hyperlink ref="D12:K12" location="'Anemia 6-35m x DEP'!A1" display="ANEMIA EN NIÑOS ENTRE 6 A 35 MESES SEGÚN DEPARTAMENTO DEL ESTABLECIMIENTO DE SALUD" xr:uid="{00000000-0004-0000-0000-000006000000}"/>
    <hyperlink ref="D13:K13" location="'Anemia 6-59m x DEP'!A1" display="ANEMIA EN NIÑOS ENTRE 6 A 59 MESES SEGÚN DEPARTAMENTO DEL ESTABLECIMIENTO DE SALUD" xr:uid="{00000000-0004-0000-0000-000009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A1:R38"/>
  <sheetViews>
    <sheetView showGridLines="0" workbookViewId="0">
      <selection activeCell="B2" sqref="B2:R2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76" t="s">
        <v>58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ht="15" customHeight="1" x14ac:dyDescent="0.3">
      <c r="A3" s="1"/>
      <c r="B3" s="77" t="str">
        <f>INICIO!C$8</f>
        <v>PERIODO: ENERO - JUNIO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ht="15" customHeight="1" thickBot="1" x14ac:dyDescent="0.35"/>
    <row r="5" spans="1:18" ht="15" customHeight="1" thickBot="1" x14ac:dyDescent="0.35">
      <c r="B5" s="79" t="s">
        <v>0</v>
      </c>
      <c r="C5" s="78" t="s">
        <v>10</v>
      </c>
      <c r="D5" s="78"/>
      <c r="E5" s="78"/>
      <c r="F5" s="78"/>
      <c r="G5" s="78"/>
      <c r="H5" s="78"/>
      <c r="I5" s="78" t="s">
        <v>11</v>
      </c>
      <c r="J5" s="78"/>
      <c r="K5" s="78"/>
      <c r="L5" s="78" t="s">
        <v>13</v>
      </c>
      <c r="M5" s="78"/>
      <c r="N5" s="78"/>
      <c r="O5" s="78"/>
      <c r="P5" s="78"/>
      <c r="Q5" s="78"/>
      <c r="R5" s="78"/>
    </row>
    <row r="6" spans="1:18" ht="15" customHeight="1" thickBot="1" x14ac:dyDescent="0.35">
      <c r="B6" s="79"/>
      <c r="C6" s="78" t="s">
        <v>9</v>
      </c>
      <c r="D6" s="78" t="s">
        <v>8</v>
      </c>
      <c r="E6" s="78"/>
      <c r="F6" s="74" t="s">
        <v>9</v>
      </c>
      <c r="G6" s="80" t="s">
        <v>19</v>
      </c>
      <c r="H6" s="81"/>
      <c r="I6" s="78" t="s">
        <v>9</v>
      </c>
      <c r="J6" s="78" t="s">
        <v>12</v>
      </c>
      <c r="K6" s="78"/>
      <c r="L6" s="78" t="s">
        <v>9</v>
      </c>
      <c r="M6" s="78" t="s">
        <v>14</v>
      </c>
      <c r="N6" s="78"/>
      <c r="O6" s="78" t="s">
        <v>3</v>
      </c>
      <c r="P6" s="78"/>
      <c r="Q6" s="78" t="s">
        <v>4</v>
      </c>
      <c r="R6" s="78"/>
    </row>
    <row r="7" spans="1:18" ht="30" customHeight="1" thickBot="1" x14ac:dyDescent="0.35">
      <c r="B7" s="79"/>
      <c r="C7" s="78"/>
      <c r="D7" s="12" t="s">
        <v>1</v>
      </c>
      <c r="E7" s="12" t="s">
        <v>2</v>
      </c>
      <c r="F7" s="75"/>
      <c r="G7" s="42" t="s">
        <v>1</v>
      </c>
      <c r="H7" s="12" t="s">
        <v>2</v>
      </c>
      <c r="I7" s="78"/>
      <c r="J7" s="12" t="s">
        <v>1</v>
      </c>
      <c r="K7" s="12" t="s">
        <v>2</v>
      </c>
      <c r="L7" s="78"/>
      <c r="M7" s="12" t="s">
        <v>1</v>
      </c>
      <c r="N7" s="12" t="s">
        <v>2</v>
      </c>
      <c r="O7" s="12" t="s">
        <v>1</v>
      </c>
      <c r="P7" s="12" t="s">
        <v>2</v>
      </c>
      <c r="Q7" s="12" t="s">
        <v>1</v>
      </c>
      <c r="R7" s="12" t="s">
        <v>2</v>
      </c>
    </row>
    <row r="8" spans="1:18" ht="15" customHeight="1" x14ac:dyDescent="0.3">
      <c r="B8" s="9" t="s">
        <v>25</v>
      </c>
      <c r="C8" s="61">
        <v>1</v>
      </c>
      <c r="D8" s="62">
        <v>0</v>
      </c>
      <c r="E8" s="63">
        <v>0</v>
      </c>
      <c r="F8" s="64">
        <v>1</v>
      </c>
      <c r="G8" s="62">
        <v>0</v>
      </c>
      <c r="H8" s="63">
        <v>0</v>
      </c>
      <c r="I8" s="61">
        <v>1</v>
      </c>
      <c r="J8" s="62">
        <v>0</v>
      </c>
      <c r="K8" s="65">
        <v>0</v>
      </c>
      <c r="L8" s="61">
        <v>1</v>
      </c>
      <c r="M8" s="62">
        <v>0</v>
      </c>
      <c r="N8" s="66">
        <v>0</v>
      </c>
      <c r="O8" s="64">
        <v>0</v>
      </c>
      <c r="P8" s="66">
        <v>0</v>
      </c>
      <c r="Q8" s="64">
        <v>0</v>
      </c>
      <c r="R8" s="65">
        <v>0</v>
      </c>
    </row>
    <row r="9" spans="1:18" ht="15" customHeight="1" x14ac:dyDescent="0.3">
      <c r="B9" s="10" t="s">
        <v>26</v>
      </c>
      <c r="C9" s="36">
        <v>2</v>
      </c>
      <c r="D9" s="37">
        <v>0</v>
      </c>
      <c r="E9" s="38">
        <v>0</v>
      </c>
      <c r="F9" s="39">
        <v>2</v>
      </c>
      <c r="G9" s="37">
        <v>0</v>
      </c>
      <c r="H9" s="38">
        <v>0</v>
      </c>
      <c r="I9" s="36">
        <v>2</v>
      </c>
      <c r="J9" s="37">
        <v>0</v>
      </c>
      <c r="K9" s="40">
        <v>0</v>
      </c>
      <c r="L9" s="36">
        <v>2</v>
      </c>
      <c r="M9" s="37">
        <v>0</v>
      </c>
      <c r="N9" s="41">
        <v>0</v>
      </c>
      <c r="O9" s="39">
        <v>0</v>
      </c>
      <c r="P9" s="41">
        <v>0</v>
      </c>
      <c r="Q9" s="39">
        <v>0</v>
      </c>
      <c r="R9" s="40">
        <v>0</v>
      </c>
    </row>
    <row r="10" spans="1:18" ht="15" customHeight="1" x14ac:dyDescent="0.3">
      <c r="B10" s="10" t="s">
        <v>27</v>
      </c>
      <c r="C10" s="67" t="s">
        <v>52</v>
      </c>
      <c r="D10" s="56" t="s">
        <v>52</v>
      </c>
      <c r="E10" s="57" t="s">
        <v>52</v>
      </c>
      <c r="F10" s="54" t="s">
        <v>52</v>
      </c>
      <c r="G10" s="56" t="s">
        <v>52</v>
      </c>
      <c r="H10" s="57" t="s">
        <v>52</v>
      </c>
      <c r="I10" s="67" t="s">
        <v>52</v>
      </c>
      <c r="J10" s="56" t="s">
        <v>52</v>
      </c>
      <c r="K10" s="55" t="s">
        <v>52</v>
      </c>
      <c r="L10" s="67" t="s">
        <v>52</v>
      </c>
      <c r="M10" s="56" t="s">
        <v>52</v>
      </c>
      <c r="N10" s="58" t="s">
        <v>52</v>
      </c>
      <c r="O10" s="54" t="s">
        <v>52</v>
      </c>
      <c r="P10" s="58" t="s">
        <v>52</v>
      </c>
      <c r="Q10" s="54" t="s">
        <v>52</v>
      </c>
      <c r="R10" s="55" t="s">
        <v>52</v>
      </c>
    </row>
    <row r="11" spans="1:18" ht="15" customHeight="1" x14ac:dyDescent="0.3">
      <c r="B11" s="10" t="s">
        <v>28</v>
      </c>
      <c r="C11" s="36">
        <v>23</v>
      </c>
      <c r="D11" s="37">
        <v>2</v>
      </c>
      <c r="E11" s="38">
        <v>8.695652173913043</v>
      </c>
      <c r="F11" s="39">
        <v>21</v>
      </c>
      <c r="G11" s="37">
        <v>6</v>
      </c>
      <c r="H11" s="38">
        <v>28.571428571428569</v>
      </c>
      <c r="I11" s="36">
        <v>23</v>
      </c>
      <c r="J11" s="37">
        <v>0</v>
      </c>
      <c r="K11" s="40">
        <v>0</v>
      </c>
      <c r="L11" s="36">
        <v>23</v>
      </c>
      <c r="M11" s="37">
        <v>0</v>
      </c>
      <c r="N11" s="41">
        <v>0</v>
      </c>
      <c r="O11" s="39">
        <v>1</v>
      </c>
      <c r="P11" s="41">
        <v>4.3478260869565215</v>
      </c>
      <c r="Q11" s="39">
        <v>1</v>
      </c>
      <c r="R11" s="40">
        <v>4.3478260869565215</v>
      </c>
    </row>
    <row r="12" spans="1:18" ht="15" customHeight="1" x14ac:dyDescent="0.3">
      <c r="B12" s="10" t="s">
        <v>29</v>
      </c>
      <c r="C12" s="36">
        <v>1</v>
      </c>
      <c r="D12" s="37">
        <v>0</v>
      </c>
      <c r="E12" s="38">
        <v>0</v>
      </c>
      <c r="F12" s="39">
        <v>1</v>
      </c>
      <c r="G12" s="37">
        <v>1</v>
      </c>
      <c r="H12" s="38">
        <v>100</v>
      </c>
      <c r="I12" s="36">
        <v>1</v>
      </c>
      <c r="J12" s="37">
        <v>0</v>
      </c>
      <c r="K12" s="40">
        <v>0</v>
      </c>
      <c r="L12" s="36">
        <v>1</v>
      </c>
      <c r="M12" s="37">
        <v>0</v>
      </c>
      <c r="N12" s="41">
        <v>0</v>
      </c>
      <c r="O12" s="39">
        <v>0</v>
      </c>
      <c r="P12" s="41">
        <v>0</v>
      </c>
      <c r="Q12" s="39">
        <v>0</v>
      </c>
      <c r="R12" s="40">
        <v>0</v>
      </c>
    </row>
    <row r="13" spans="1:18" ht="15" customHeight="1" x14ac:dyDescent="0.3">
      <c r="B13" s="10" t="s">
        <v>30</v>
      </c>
      <c r="C13" s="36">
        <v>3</v>
      </c>
      <c r="D13" s="37">
        <v>1</v>
      </c>
      <c r="E13" s="38">
        <v>33.333333333333329</v>
      </c>
      <c r="F13" s="39">
        <v>2</v>
      </c>
      <c r="G13" s="37">
        <v>0</v>
      </c>
      <c r="H13" s="38">
        <v>0</v>
      </c>
      <c r="I13" s="36">
        <v>3</v>
      </c>
      <c r="J13" s="37">
        <v>1</v>
      </c>
      <c r="K13" s="40">
        <v>33.333333333333329</v>
      </c>
      <c r="L13" s="36">
        <v>3</v>
      </c>
      <c r="M13" s="37">
        <v>0</v>
      </c>
      <c r="N13" s="41">
        <v>0</v>
      </c>
      <c r="O13" s="39">
        <v>0</v>
      </c>
      <c r="P13" s="41">
        <v>0</v>
      </c>
      <c r="Q13" s="39">
        <v>0</v>
      </c>
      <c r="R13" s="40">
        <v>0</v>
      </c>
    </row>
    <row r="14" spans="1:18" ht="15" customHeight="1" x14ac:dyDescent="0.3">
      <c r="B14" s="10" t="s">
        <v>31</v>
      </c>
      <c r="C14" s="36">
        <v>17</v>
      </c>
      <c r="D14" s="37">
        <v>2</v>
      </c>
      <c r="E14" s="38">
        <v>11.76470588235294</v>
      </c>
      <c r="F14" s="39">
        <v>15</v>
      </c>
      <c r="G14" s="37">
        <v>4</v>
      </c>
      <c r="H14" s="38">
        <v>26.666666666666668</v>
      </c>
      <c r="I14" s="36">
        <v>17</v>
      </c>
      <c r="J14" s="37">
        <v>1</v>
      </c>
      <c r="K14" s="40">
        <v>5.8823529411764701</v>
      </c>
      <c r="L14" s="36">
        <v>17</v>
      </c>
      <c r="M14" s="37">
        <v>0</v>
      </c>
      <c r="N14" s="41">
        <v>0</v>
      </c>
      <c r="O14" s="39">
        <v>4</v>
      </c>
      <c r="P14" s="41">
        <v>23.52941176470588</v>
      </c>
      <c r="Q14" s="39">
        <v>0</v>
      </c>
      <c r="R14" s="40">
        <v>0</v>
      </c>
    </row>
    <row r="15" spans="1:18" ht="15" customHeight="1" x14ac:dyDescent="0.3">
      <c r="B15" s="10" t="s">
        <v>32</v>
      </c>
      <c r="C15" s="67" t="s">
        <v>52</v>
      </c>
      <c r="D15" s="56" t="s">
        <v>52</v>
      </c>
      <c r="E15" s="57" t="s">
        <v>52</v>
      </c>
      <c r="F15" s="54" t="s">
        <v>52</v>
      </c>
      <c r="G15" s="56" t="s">
        <v>52</v>
      </c>
      <c r="H15" s="57" t="s">
        <v>52</v>
      </c>
      <c r="I15" s="67" t="s">
        <v>52</v>
      </c>
      <c r="J15" s="56" t="s">
        <v>52</v>
      </c>
      <c r="K15" s="55" t="s">
        <v>52</v>
      </c>
      <c r="L15" s="67" t="s">
        <v>52</v>
      </c>
      <c r="M15" s="56" t="s">
        <v>52</v>
      </c>
      <c r="N15" s="58" t="s">
        <v>52</v>
      </c>
      <c r="O15" s="54" t="s">
        <v>52</v>
      </c>
      <c r="P15" s="58" t="s">
        <v>52</v>
      </c>
      <c r="Q15" s="54" t="s">
        <v>52</v>
      </c>
      <c r="R15" s="55" t="s">
        <v>52</v>
      </c>
    </row>
    <row r="16" spans="1:18" ht="15" customHeight="1" x14ac:dyDescent="0.3">
      <c r="B16" s="10" t="s">
        <v>33</v>
      </c>
      <c r="C16" s="67" t="s">
        <v>52</v>
      </c>
      <c r="D16" s="56" t="s">
        <v>52</v>
      </c>
      <c r="E16" s="57" t="s">
        <v>52</v>
      </c>
      <c r="F16" s="54" t="s">
        <v>52</v>
      </c>
      <c r="G16" s="56" t="s">
        <v>52</v>
      </c>
      <c r="H16" s="57" t="s">
        <v>52</v>
      </c>
      <c r="I16" s="67" t="s">
        <v>52</v>
      </c>
      <c r="J16" s="56" t="s">
        <v>52</v>
      </c>
      <c r="K16" s="55" t="s">
        <v>52</v>
      </c>
      <c r="L16" s="67" t="s">
        <v>52</v>
      </c>
      <c r="M16" s="56" t="s">
        <v>52</v>
      </c>
      <c r="N16" s="58" t="s">
        <v>52</v>
      </c>
      <c r="O16" s="54" t="s">
        <v>52</v>
      </c>
      <c r="P16" s="58" t="s">
        <v>52</v>
      </c>
      <c r="Q16" s="54" t="s">
        <v>52</v>
      </c>
      <c r="R16" s="55" t="s">
        <v>52</v>
      </c>
    </row>
    <row r="17" spans="2:18" ht="15" customHeight="1" x14ac:dyDescent="0.3">
      <c r="B17" s="10" t="s">
        <v>34</v>
      </c>
      <c r="C17" s="67" t="s">
        <v>52</v>
      </c>
      <c r="D17" s="56" t="s">
        <v>52</v>
      </c>
      <c r="E17" s="57" t="s">
        <v>52</v>
      </c>
      <c r="F17" s="54" t="s">
        <v>52</v>
      </c>
      <c r="G17" s="56" t="s">
        <v>52</v>
      </c>
      <c r="H17" s="57" t="s">
        <v>52</v>
      </c>
      <c r="I17" s="67" t="s">
        <v>52</v>
      </c>
      <c r="J17" s="56" t="s">
        <v>52</v>
      </c>
      <c r="K17" s="55" t="s">
        <v>52</v>
      </c>
      <c r="L17" s="67" t="s">
        <v>52</v>
      </c>
      <c r="M17" s="56" t="s">
        <v>52</v>
      </c>
      <c r="N17" s="58" t="s">
        <v>52</v>
      </c>
      <c r="O17" s="54" t="s">
        <v>52</v>
      </c>
      <c r="P17" s="58" t="s">
        <v>52</v>
      </c>
      <c r="Q17" s="54" t="s">
        <v>52</v>
      </c>
      <c r="R17" s="55" t="s">
        <v>52</v>
      </c>
    </row>
    <row r="18" spans="2:18" ht="15" customHeight="1" x14ac:dyDescent="0.3">
      <c r="B18" s="10" t="s">
        <v>35</v>
      </c>
      <c r="C18" s="36">
        <v>30</v>
      </c>
      <c r="D18" s="37">
        <v>3</v>
      </c>
      <c r="E18" s="38">
        <v>10</v>
      </c>
      <c r="F18" s="39">
        <v>27</v>
      </c>
      <c r="G18" s="37">
        <v>7</v>
      </c>
      <c r="H18" s="38">
        <v>25.925925925925924</v>
      </c>
      <c r="I18" s="36">
        <v>30</v>
      </c>
      <c r="J18" s="37">
        <v>0</v>
      </c>
      <c r="K18" s="40">
        <v>0</v>
      </c>
      <c r="L18" s="36">
        <v>30</v>
      </c>
      <c r="M18" s="37">
        <v>0</v>
      </c>
      <c r="N18" s="41">
        <v>0</v>
      </c>
      <c r="O18" s="39">
        <v>2</v>
      </c>
      <c r="P18" s="41">
        <v>6.666666666666667</v>
      </c>
      <c r="Q18" s="39">
        <v>1</v>
      </c>
      <c r="R18" s="40">
        <v>3.3333333333333335</v>
      </c>
    </row>
    <row r="19" spans="2:18" ht="15" customHeight="1" x14ac:dyDescent="0.3">
      <c r="B19" s="10" t="s">
        <v>36</v>
      </c>
      <c r="C19" s="67" t="s">
        <v>52</v>
      </c>
      <c r="D19" s="56" t="s">
        <v>52</v>
      </c>
      <c r="E19" s="57" t="s">
        <v>52</v>
      </c>
      <c r="F19" s="54" t="s">
        <v>52</v>
      </c>
      <c r="G19" s="56" t="s">
        <v>52</v>
      </c>
      <c r="H19" s="57" t="s">
        <v>52</v>
      </c>
      <c r="I19" s="67" t="s">
        <v>52</v>
      </c>
      <c r="J19" s="56" t="s">
        <v>52</v>
      </c>
      <c r="K19" s="55" t="s">
        <v>52</v>
      </c>
      <c r="L19" s="67" t="s">
        <v>52</v>
      </c>
      <c r="M19" s="56" t="s">
        <v>52</v>
      </c>
      <c r="N19" s="58" t="s">
        <v>52</v>
      </c>
      <c r="O19" s="54" t="s">
        <v>52</v>
      </c>
      <c r="P19" s="58" t="s">
        <v>52</v>
      </c>
      <c r="Q19" s="54" t="s">
        <v>52</v>
      </c>
      <c r="R19" s="55" t="s">
        <v>52</v>
      </c>
    </row>
    <row r="20" spans="2:18" ht="15" customHeight="1" x14ac:dyDescent="0.3">
      <c r="B20" s="10" t="s">
        <v>37</v>
      </c>
      <c r="C20" s="36">
        <v>34</v>
      </c>
      <c r="D20" s="37">
        <v>5</v>
      </c>
      <c r="E20" s="38">
        <v>14.705882352941178</v>
      </c>
      <c r="F20" s="39">
        <v>29</v>
      </c>
      <c r="G20" s="37">
        <v>9</v>
      </c>
      <c r="H20" s="38">
        <v>31.03448275862069</v>
      </c>
      <c r="I20" s="36">
        <v>34</v>
      </c>
      <c r="J20" s="37">
        <v>2</v>
      </c>
      <c r="K20" s="40">
        <v>5.8823529411764701</v>
      </c>
      <c r="L20" s="36">
        <v>34</v>
      </c>
      <c r="M20" s="37">
        <v>2</v>
      </c>
      <c r="N20" s="41">
        <v>5.8823529411764701</v>
      </c>
      <c r="O20" s="39">
        <v>1</v>
      </c>
      <c r="P20" s="41">
        <v>2.9411764705882351</v>
      </c>
      <c r="Q20" s="39">
        <v>1</v>
      </c>
      <c r="R20" s="40">
        <v>2.9411764705882351</v>
      </c>
    </row>
    <row r="21" spans="2:18" ht="15" customHeight="1" x14ac:dyDescent="0.3">
      <c r="B21" s="10" t="s">
        <v>38</v>
      </c>
      <c r="C21" s="36">
        <v>5</v>
      </c>
      <c r="D21" s="37">
        <v>0</v>
      </c>
      <c r="E21" s="38">
        <v>0</v>
      </c>
      <c r="F21" s="39">
        <v>5</v>
      </c>
      <c r="G21" s="37">
        <v>3</v>
      </c>
      <c r="H21" s="38">
        <v>60</v>
      </c>
      <c r="I21" s="36">
        <v>5</v>
      </c>
      <c r="J21" s="37">
        <v>0</v>
      </c>
      <c r="K21" s="40">
        <v>0</v>
      </c>
      <c r="L21" s="36">
        <v>5</v>
      </c>
      <c r="M21" s="37">
        <v>0</v>
      </c>
      <c r="N21" s="41">
        <v>0</v>
      </c>
      <c r="O21" s="39">
        <v>0</v>
      </c>
      <c r="P21" s="41">
        <v>0</v>
      </c>
      <c r="Q21" s="39">
        <v>0</v>
      </c>
      <c r="R21" s="40">
        <v>0</v>
      </c>
    </row>
    <row r="22" spans="2:18" ht="15" customHeight="1" x14ac:dyDescent="0.3">
      <c r="B22" s="10" t="s">
        <v>39</v>
      </c>
      <c r="C22" s="36">
        <v>377</v>
      </c>
      <c r="D22" s="37">
        <v>35</v>
      </c>
      <c r="E22" s="38">
        <v>9.2838196286472154</v>
      </c>
      <c r="F22" s="39">
        <v>342</v>
      </c>
      <c r="G22" s="37">
        <v>82</v>
      </c>
      <c r="H22" s="38">
        <v>23.976608187134502</v>
      </c>
      <c r="I22" s="36">
        <v>377</v>
      </c>
      <c r="J22" s="37">
        <v>11</v>
      </c>
      <c r="K22" s="40">
        <v>2.9177718832891246</v>
      </c>
      <c r="L22" s="36">
        <v>377</v>
      </c>
      <c r="M22" s="37">
        <v>20</v>
      </c>
      <c r="N22" s="41">
        <v>5.3050397877984086</v>
      </c>
      <c r="O22" s="39">
        <v>32</v>
      </c>
      <c r="P22" s="41">
        <v>8.4880636604774526</v>
      </c>
      <c r="Q22" s="39">
        <v>12</v>
      </c>
      <c r="R22" s="40">
        <v>3.183023872679045</v>
      </c>
    </row>
    <row r="23" spans="2:18" ht="15" customHeight="1" x14ac:dyDescent="0.3">
      <c r="B23" s="10" t="s">
        <v>40</v>
      </c>
      <c r="C23" s="67" t="s">
        <v>52</v>
      </c>
      <c r="D23" s="56" t="s">
        <v>52</v>
      </c>
      <c r="E23" s="57" t="s">
        <v>52</v>
      </c>
      <c r="F23" s="54" t="s">
        <v>52</v>
      </c>
      <c r="G23" s="56" t="s">
        <v>52</v>
      </c>
      <c r="H23" s="57" t="s">
        <v>52</v>
      </c>
      <c r="I23" s="67" t="s">
        <v>52</v>
      </c>
      <c r="J23" s="56" t="s">
        <v>52</v>
      </c>
      <c r="K23" s="55" t="s">
        <v>52</v>
      </c>
      <c r="L23" s="67" t="s">
        <v>52</v>
      </c>
      <c r="M23" s="56" t="s">
        <v>52</v>
      </c>
      <c r="N23" s="58" t="s">
        <v>52</v>
      </c>
      <c r="O23" s="54" t="s">
        <v>52</v>
      </c>
      <c r="P23" s="58" t="s">
        <v>52</v>
      </c>
      <c r="Q23" s="54" t="s">
        <v>52</v>
      </c>
      <c r="R23" s="55" t="s">
        <v>52</v>
      </c>
    </row>
    <row r="24" spans="2:18" ht="15" customHeight="1" x14ac:dyDescent="0.3">
      <c r="B24" s="10" t="s">
        <v>41</v>
      </c>
      <c r="C24" s="67" t="s">
        <v>52</v>
      </c>
      <c r="D24" s="56" t="s">
        <v>52</v>
      </c>
      <c r="E24" s="57" t="s">
        <v>52</v>
      </c>
      <c r="F24" s="54" t="s">
        <v>52</v>
      </c>
      <c r="G24" s="56" t="s">
        <v>52</v>
      </c>
      <c r="H24" s="57" t="s">
        <v>52</v>
      </c>
      <c r="I24" s="67" t="s">
        <v>52</v>
      </c>
      <c r="J24" s="56" t="s">
        <v>52</v>
      </c>
      <c r="K24" s="55" t="s">
        <v>52</v>
      </c>
      <c r="L24" s="67" t="s">
        <v>52</v>
      </c>
      <c r="M24" s="56" t="s">
        <v>52</v>
      </c>
      <c r="N24" s="58" t="s">
        <v>52</v>
      </c>
      <c r="O24" s="54" t="s">
        <v>52</v>
      </c>
      <c r="P24" s="58" t="s">
        <v>52</v>
      </c>
      <c r="Q24" s="54" t="s">
        <v>52</v>
      </c>
      <c r="R24" s="55" t="s">
        <v>52</v>
      </c>
    </row>
    <row r="25" spans="2:18" ht="15" customHeight="1" x14ac:dyDescent="0.3">
      <c r="B25" s="10" t="s">
        <v>42</v>
      </c>
      <c r="C25" s="36">
        <v>7</v>
      </c>
      <c r="D25" s="37">
        <v>0</v>
      </c>
      <c r="E25" s="38">
        <v>0</v>
      </c>
      <c r="F25" s="39">
        <v>7</v>
      </c>
      <c r="G25" s="37">
        <v>3</v>
      </c>
      <c r="H25" s="38">
        <v>42.857142857142854</v>
      </c>
      <c r="I25" s="36">
        <v>7</v>
      </c>
      <c r="J25" s="37">
        <v>0</v>
      </c>
      <c r="K25" s="40">
        <v>0</v>
      </c>
      <c r="L25" s="36">
        <v>7</v>
      </c>
      <c r="M25" s="37">
        <v>0</v>
      </c>
      <c r="N25" s="41">
        <v>0</v>
      </c>
      <c r="O25" s="39">
        <v>0</v>
      </c>
      <c r="P25" s="41">
        <v>0</v>
      </c>
      <c r="Q25" s="39">
        <v>0</v>
      </c>
      <c r="R25" s="40">
        <v>0</v>
      </c>
    </row>
    <row r="26" spans="2:18" ht="15" customHeight="1" x14ac:dyDescent="0.3">
      <c r="B26" s="10" t="s">
        <v>43</v>
      </c>
      <c r="C26" s="67" t="s">
        <v>52</v>
      </c>
      <c r="D26" s="56" t="s">
        <v>52</v>
      </c>
      <c r="E26" s="57" t="s">
        <v>52</v>
      </c>
      <c r="F26" s="54" t="s">
        <v>52</v>
      </c>
      <c r="G26" s="56" t="s">
        <v>52</v>
      </c>
      <c r="H26" s="57" t="s">
        <v>52</v>
      </c>
      <c r="I26" s="67" t="s">
        <v>52</v>
      </c>
      <c r="J26" s="56" t="s">
        <v>52</v>
      </c>
      <c r="K26" s="55" t="s">
        <v>52</v>
      </c>
      <c r="L26" s="67" t="s">
        <v>52</v>
      </c>
      <c r="M26" s="56" t="s">
        <v>52</v>
      </c>
      <c r="N26" s="58" t="s">
        <v>52</v>
      </c>
      <c r="O26" s="54" t="s">
        <v>52</v>
      </c>
      <c r="P26" s="58" t="s">
        <v>52</v>
      </c>
      <c r="Q26" s="54" t="s">
        <v>52</v>
      </c>
      <c r="R26" s="55" t="s">
        <v>52</v>
      </c>
    </row>
    <row r="27" spans="2:18" ht="15" customHeight="1" x14ac:dyDescent="0.3">
      <c r="B27" s="10" t="s">
        <v>44</v>
      </c>
      <c r="C27" s="36">
        <v>30</v>
      </c>
      <c r="D27" s="37">
        <v>2</v>
      </c>
      <c r="E27" s="38">
        <v>6.666666666666667</v>
      </c>
      <c r="F27" s="39">
        <v>28</v>
      </c>
      <c r="G27" s="37">
        <v>6</v>
      </c>
      <c r="H27" s="38">
        <v>21.428571428571427</v>
      </c>
      <c r="I27" s="36">
        <v>30</v>
      </c>
      <c r="J27" s="37">
        <v>3</v>
      </c>
      <c r="K27" s="40">
        <v>10</v>
      </c>
      <c r="L27" s="36">
        <v>30</v>
      </c>
      <c r="M27" s="37">
        <v>3</v>
      </c>
      <c r="N27" s="41">
        <v>10</v>
      </c>
      <c r="O27" s="39">
        <v>0</v>
      </c>
      <c r="P27" s="41">
        <v>0</v>
      </c>
      <c r="Q27" s="39">
        <v>1</v>
      </c>
      <c r="R27" s="40">
        <v>3.3333333333333335</v>
      </c>
    </row>
    <row r="28" spans="2:18" ht="15" customHeight="1" x14ac:dyDescent="0.3">
      <c r="B28" s="10" t="s">
        <v>45</v>
      </c>
      <c r="C28" s="36">
        <v>1</v>
      </c>
      <c r="D28" s="37">
        <v>1</v>
      </c>
      <c r="E28" s="38">
        <v>100</v>
      </c>
      <c r="F28" s="39">
        <v>0</v>
      </c>
      <c r="G28" s="37">
        <v>0</v>
      </c>
      <c r="H28" s="38">
        <v>0</v>
      </c>
      <c r="I28" s="36">
        <v>1</v>
      </c>
      <c r="J28" s="37">
        <v>0</v>
      </c>
      <c r="K28" s="40">
        <v>0</v>
      </c>
      <c r="L28" s="36">
        <v>1</v>
      </c>
      <c r="M28" s="37">
        <v>0</v>
      </c>
      <c r="N28" s="41">
        <v>0</v>
      </c>
      <c r="O28" s="39">
        <v>0</v>
      </c>
      <c r="P28" s="41">
        <v>0</v>
      </c>
      <c r="Q28" s="39">
        <v>0</v>
      </c>
      <c r="R28" s="40">
        <v>0</v>
      </c>
    </row>
    <row r="29" spans="2:18" ht="15" customHeight="1" x14ac:dyDescent="0.3">
      <c r="B29" s="10" t="s">
        <v>46</v>
      </c>
      <c r="C29" s="36">
        <v>2</v>
      </c>
      <c r="D29" s="37">
        <v>0</v>
      </c>
      <c r="E29" s="38">
        <v>0</v>
      </c>
      <c r="F29" s="39">
        <v>2</v>
      </c>
      <c r="G29" s="37">
        <v>1</v>
      </c>
      <c r="H29" s="38">
        <v>50</v>
      </c>
      <c r="I29" s="36">
        <v>2</v>
      </c>
      <c r="J29" s="37">
        <v>0</v>
      </c>
      <c r="K29" s="40">
        <v>0</v>
      </c>
      <c r="L29" s="36">
        <v>2</v>
      </c>
      <c r="M29" s="37">
        <v>0</v>
      </c>
      <c r="N29" s="41">
        <v>0</v>
      </c>
      <c r="O29" s="39">
        <v>0</v>
      </c>
      <c r="P29" s="41">
        <v>0</v>
      </c>
      <c r="Q29" s="39">
        <v>0</v>
      </c>
      <c r="R29" s="40">
        <v>0</v>
      </c>
    </row>
    <row r="30" spans="2:18" ht="15" customHeight="1" x14ac:dyDescent="0.3">
      <c r="B30" s="10" t="s">
        <v>47</v>
      </c>
      <c r="C30" s="36">
        <v>5</v>
      </c>
      <c r="D30" s="37">
        <v>0</v>
      </c>
      <c r="E30" s="38">
        <v>0</v>
      </c>
      <c r="F30" s="39">
        <v>5</v>
      </c>
      <c r="G30" s="37">
        <v>0</v>
      </c>
      <c r="H30" s="38">
        <v>0</v>
      </c>
      <c r="I30" s="36">
        <v>5</v>
      </c>
      <c r="J30" s="37">
        <v>0</v>
      </c>
      <c r="K30" s="40">
        <v>0</v>
      </c>
      <c r="L30" s="36">
        <v>5</v>
      </c>
      <c r="M30" s="37">
        <v>0</v>
      </c>
      <c r="N30" s="41">
        <v>0</v>
      </c>
      <c r="O30" s="39">
        <v>0</v>
      </c>
      <c r="P30" s="41">
        <v>0</v>
      </c>
      <c r="Q30" s="39">
        <v>0</v>
      </c>
      <c r="R30" s="40">
        <v>0</v>
      </c>
    </row>
    <row r="31" spans="2:18" ht="15" customHeight="1" x14ac:dyDescent="0.3">
      <c r="B31" s="10" t="s">
        <v>48</v>
      </c>
      <c r="C31" s="36">
        <v>43</v>
      </c>
      <c r="D31" s="37">
        <v>4</v>
      </c>
      <c r="E31" s="38">
        <v>9.3023255813953494</v>
      </c>
      <c r="F31" s="39">
        <v>39</v>
      </c>
      <c r="G31" s="37">
        <v>11</v>
      </c>
      <c r="H31" s="38">
        <v>28.205128205128204</v>
      </c>
      <c r="I31" s="36">
        <v>43</v>
      </c>
      <c r="J31" s="37">
        <v>1</v>
      </c>
      <c r="K31" s="40">
        <v>2.3255813953488373</v>
      </c>
      <c r="L31" s="36">
        <v>43</v>
      </c>
      <c r="M31" s="37">
        <v>4</v>
      </c>
      <c r="N31" s="41">
        <v>9.3023255813953494</v>
      </c>
      <c r="O31" s="39">
        <v>2</v>
      </c>
      <c r="P31" s="41">
        <v>4.6511627906976747</v>
      </c>
      <c r="Q31" s="39">
        <v>0</v>
      </c>
      <c r="R31" s="40">
        <v>0</v>
      </c>
    </row>
    <row r="32" spans="2:18" ht="15" customHeight="1" thickBot="1" x14ac:dyDescent="0.35">
      <c r="B32" s="9" t="s">
        <v>49</v>
      </c>
      <c r="C32" s="68" t="s">
        <v>52</v>
      </c>
      <c r="D32" s="48" t="s">
        <v>52</v>
      </c>
      <c r="E32" s="49" t="s">
        <v>52</v>
      </c>
      <c r="F32" s="59" t="s">
        <v>52</v>
      </c>
      <c r="G32" s="48" t="s">
        <v>52</v>
      </c>
      <c r="H32" s="49" t="s">
        <v>52</v>
      </c>
      <c r="I32" s="68" t="s">
        <v>52</v>
      </c>
      <c r="J32" s="48" t="s">
        <v>52</v>
      </c>
      <c r="K32" s="51" t="s">
        <v>52</v>
      </c>
      <c r="L32" s="68" t="s">
        <v>52</v>
      </c>
      <c r="M32" s="48" t="s">
        <v>52</v>
      </c>
      <c r="N32" s="60" t="s">
        <v>52</v>
      </c>
      <c r="O32" s="59" t="s">
        <v>52</v>
      </c>
      <c r="P32" s="60" t="s">
        <v>52</v>
      </c>
      <c r="Q32" s="59" t="s">
        <v>52</v>
      </c>
      <c r="R32" s="51" t="s">
        <v>52</v>
      </c>
    </row>
    <row r="33" spans="2:18" ht="15" customHeight="1" thickBot="1" x14ac:dyDescent="0.35">
      <c r="B33" s="11" t="s">
        <v>5</v>
      </c>
      <c r="C33" s="13">
        <f>SUM(C8:C32)</f>
        <v>581</v>
      </c>
      <c r="D33" s="15">
        <f>SUM(D8:D32)</f>
        <v>55</v>
      </c>
      <c r="E33" s="14">
        <f>D33/C33*100</f>
        <v>9.4664371772805502</v>
      </c>
      <c r="F33" s="18">
        <f>SUM(F8:F32)</f>
        <v>526</v>
      </c>
      <c r="G33" s="15">
        <f>SUM(G8:G32)</f>
        <v>133</v>
      </c>
      <c r="H33" s="14">
        <f>G33/F33*100</f>
        <v>25.285171102661597</v>
      </c>
      <c r="I33" s="15">
        <f>SUM(I8:I32)</f>
        <v>581</v>
      </c>
      <c r="J33" s="15">
        <f>SUM(J8:J32)</f>
        <v>19</v>
      </c>
      <c r="K33" s="16">
        <f>J33/I33*100</f>
        <v>3.2702237521514634</v>
      </c>
      <c r="L33" s="13">
        <f>SUM(L8:L32)</f>
        <v>581</v>
      </c>
      <c r="M33" s="15">
        <f>SUM(M8:M32)</f>
        <v>29</v>
      </c>
      <c r="N33" s="17">
        <f>M33/L33*100</f>
        <v>4.9913941480206541</v>
      </c>
      <c r="O33" s="18">
        <f>SUM(O8:O32)</f>
        <v>42</v>
      </c>
      <c r="P33" s="17">
        <f>O33/L33*100</f>
        <v>7.2289156626506017</v>
      </c>
      <c r="Q33" s="18">
        <f>SUM(Q8:Q32)</f>
        <v>16</v>
      </c>
      <c r="R33" s="16">
        <f>Q33/L33*100</f>
        <v>2.753872633390706</v>
      </c>
    </row>
    <row r="34" spans="2:18" ht="15" customHeight="1" x14ac:dyDescent="0.3">
      <c r="B34" s="3" t="s">
        <v>51</v>
      </c>
      <c r="C34" s="3"/>
    </row>
    <row r="35" spans="2:18" ht="15" customHeight="1" x14ac:dyDescent="0.3">
      <c r="B35" s="3" t="s">
        <v>6</v>
      </c>
      <c r="C35" s="3"/>
    </row>
    <row r="36" spans="2:18" ht="15" customHeight="1" x14ac:dyDescent="0.3">
      <c r="B36" s="3" t="s">
        <v>15</v>
      </c>
      <c r="C36" s="3"/>
    </row>
    <row r="37" spans="2:18" ht="15" customHeight="1" x14ac:dyDescent="0.3">
      <c r="B37" s="3" t="s">
        <v>20</v>
      </c>
      <c r="C37" s="3"/>
    </row>
    <row r="38" spans="2:18" ht="15" customHeight="1" x14ac:dyDescent="0.3">
      <c r="B38" s="3" t="s">
        <v>60</v>
      </c>
    </row>
  </sheetData>
  <sortState xmlns:xlrd2="http://schemas.microsoft.com/office/spreadsheetml/2017/richdata2" ref="B8:R32">
    <sortCondition ref="B8:B32"/>
  </sortState>
  <mergeCells count="16">
    <mergeCell ref="F6:F7"/>
    <mergeCell ref="B2:R2"/>
    <mergeCell ref="B3:R3"/>
    <mergeCell ref="M6:N6"/>
    <mergeCell ref="L6:L7"/>
    <mergeCell ref="O6:P6"/>
    <mergeCell ref="B5:B7"/>
    <mergeCell ref="D6:E6"/>
    <mergeCell ref="C6:C7"/>
    <mergeCell ref="C5:H5"/>
    <mergeCell ref="I5:K5"/>
    <mergeCell ref="L5:R5"/>
    <mergeCell ref="Q6:R6"/>
    <mergeCell ref="J6:K6"/>
    <mergeCell ref="I6:I7"/>
    <mergeCell ref="G6:H6"/>
  </mergeCells>
  <conditionalFormatting sqref="B8:B32">
    <cfRule type="duplicateValues" dxfId="10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A1:R38"/>
  <sheetViews>
    <sheetView showGridLines="0" topLeftCell="A10" workbookViewId="0">
      <selection activeCell="E19" sqref="E19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76" t="s">
        <v>61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ht="15" customHeight="1" x14ac:dyDescent="0.3">
      <c r="A3" s="1"/>
      <c r="B3" s="77" t="str">
        <f>INICIO!C$8</f>
        <v>PERIODO: ENERO - JUNIO 2021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ht="15" customHeight="1" thickBot="1" x14ac:dyDescent="0.35"/>
    <row r="5" spans="1:18" ht="15" customHeight="1" thickBot="1" x14ac:dyDescent="0.35">
      <c r="B5" s="79" t="s">
        <v>0</v>
      </c>
      <c r="C5" s="78" t="s">
        <v>10</v>
      </c>
      <c r="D5" s="78"/>
      <c r="E5" s="78"/>
      <c r="F5" s="78"/>
      <c r="G5" s="78"/>
      <c r="H5" s="78"/>
      <c r="I5" s="78" t="s">
        <v>11</v>
      </c>
      <c r="J5" s="78"/>
      <c r="K5" s="78"/>
      <c r="L5" s="78" t="s">
        <v>13</v>
      </c>
      <c r="M5" s="78"/>
      <c r="N5" s="78"/>
      <c r="O5" s="78"/>
      <c r="P5" s="78"/>
      <c r="Q5" s="78"/>
      <c r="R5" s="78"/>
    </row>
    <row r="6" spans="1:18" ht="15" customHeight="1" thickBot="1" x14ac:dyDescent="0.35">
      <c r="B6" s="79"/>
      <c r="C6" s="78" t="s">
        <v>9</v>
      </c>
      <c r="D6" s="78" t="s">
        <v>8</v>
      </c>
      <c r="E6" s="78"/>
      <c r="F6" s="78" t="s">
        <v>9</v>
      </c>
      <c r="G6" s="80" t="s">
        <v>19</v>
      </c>
      <c r="H6" s="81"/>
      <c r="I6" s="78" t="s">
        <v>9</v>
      </c>
      <c r="J6" s="78" t="s">
        <v>12</v>
      </c>
      <c r="K6" s="78"/>
      <c r="L6" s="78" t="s">
        <v>9</v>
      </c>
      <c r="M6" s="78" t="s">
        <v>14</v>
      </c>
      <c r="N6" s="78"/>
      <c r="O6" s="78" t="s">
        <v>3</v>
      </c>
      <c r="P6" s="78"/>
      <c r="Q6" s="78" t="s">
        <v>4</v>
      </c>
      <c r="R6" s="78"/>
    </row>
    <row r="7" spans="1:18" ht="30" customHeight="1" thickBot="1" x14ac:dyDescent="0.35">
      <c r="B7" s="79"/>
      <c r="C7" s="78"/>
      <c r="D7" s="12" t="s">
        <v>1</v>
      </c>
      <c r="E7" s="12" t="s">
        <v>2</v>
      </c>
      <c r="F7" s="78"/>
      <c r="G7" s="42" t="s">
        <v>1</v>
      </c>
      <c r="H7" s="12" t="s">
        <v>2</v>
      </c>
      <c r="I7" s="78"/>
      <c r="J7" s="12" t="s">
        <v>1</v>
      </c>
      <c r="K7" s="12" t="s">
        <v>2</v>
      </c>
      <c r="L7" s="78"/>
      <c r="M7" s="12" t="s">
        <v>1</v>
      </c>
      <c r="N7" s="12" t="s">
        <v>2</v>
      </c>
      <c r="O7" s="12" t="s">
        <v>1</v>
      </c>
      <c r="P7" s="12" t="s">
        <v>2</v>
      </c>
      <c r="Q7" s="12" t="s">
        <v>1</v>
      </c>
      <c r="R7" s="12" t="s">
        <v>2</v>
      </c>
    </row>
    <row r="8" spans="1:18" ht="15" customHeight="1" x14ac:dyDescent="0.3">
      <c r="B8" s="9" t="s">
        <v>25</v>
      </c>
      <c r="C8" s="61">
        <v>3</v>
      </c>
      <c r="D8" s="62">
        <v>0</v>
      </c>
      <c r="E8" s="63">
        <v>0</v>
      </c>
      <c r="F8" s="64">
        <v>3</v>
      </c>
      <c r="G8" s="62">
        <v>0</v>
      </c>
      <c r="H8" s="63">
        <v>0</v>
      </c>
      <c r="I8" s="61">
        <v>3</v>
      </c>
      <c r="J8" s="62">
        <v>0</v>
      </c>
      <c r="K8" s="65">
        <v>0</v>
      </c>
      <c r="L8" s="61">
        <v>3</v>
      </c>
      <c r="M8" s="62">
        <v>0</v>
      </c>
      <c r="N8" s="66">
        <v>0</v>
      </c>
      <c r="O8" s="64">
        <v>0</v>
      </c>
      <c r="P8" s="66">
        <v>0</v>
      </c>
      <c r="Q8" s="64">
        <v>0</v>
      </c>
      <c r="R8" s="65">
        <v>0</v>
      </c>
    </row>
    <row r="9" spans="1:18" ht="15" customHeight="1" x14ac:dyDescent="0.3">
      <c r="B9" s="10" t="s">
        <v>26</v>
      </c>
      <c r="C9" s="36">
        <v>5</v>
      </c>
      <c r="D9" s="37">
        <v>0</v>
      </c>
      <c r="E9" s="38">
        <v>0</v>
      </c>
      <c r="F9" s="39">
        <v>5</v>
      </c>
      <c r="G9" s="37">
        <v>0</v>
      </c>
      <c r="H9" s="38">
        <v>0</v>
      </c>
      <c r="I9" s="36">
        <v>5</v>
      </c>
      <c r="J9" s="37">
        <v>1</v>
      </c>
      <c r="K9" s="40">
        <v>20</v>
      </c>
      <c r="L9" s="36">
        <v>5</v>
      </c>
      <c r="M9" s="37">
        <v>1</v>
      </c>
      <c r="N9" s="41">
        <v>20</v>
      </c>
      <c r="O9" s="39">
        <v>0</v>
      </c>
      <c r="P9" s="41">
        <v>0</v>
      </c>
      <c r="Q9" s="39">
        <v>0</v>
      </c>
      <c r="R9" s="40">
        <v>0</v>
      </c>
    </row>
    <row r="10" spans="1:18" ht="15" customHeight="1" x14ac:dyDescent="0.3">
      <c r="B10" s="10" t="s">
        <v>27</v>
      </c>
      <c r="C10" s="67" t="s">
        <v>52</v>
      </c>
      <c r="D10" s="56" t="s">
        <v>52</v>
      </c>
      <c r="E10" s="57" t="s">
        <v>52</v>
      </c>
      <c r="F10" s="54" t="s">
        <v>52</v>
      </c>
      <c r="G10" s="56" t="s">
        <v>52</v>
      </c>
      <c r="H10" s="57" t="s">
        <v>52</v>
      </c>
      <c r="I10" s="67" t="s">
        <v>52</v>
      </c>
      <c r="J10" s="56" t="s">
        <v>52</v>
      </c>
      <c r="K10" s="55" t="s">
        <v>52</v>
      </c>
      <c r="L10" s="67" t="s">
        <v>52</v>
      </c>
      <c r="M10" s="56" t="s">
        <v>52</v>
      </c>
      <c r="N10" s="58" t="s">
        <v>52</v>
      </c>
      <c r="O10" s="54" t="s">
        <v>52</v>
      </c>
      <c r="P10" s="58" t="s">
        <v>52</v>
      </c>
      <c r="Q10" s="54" t="s">
        <v>52</v>
      </c>
      <c r="R10" s="55" t="s">
        <v>52</v>
      </c>
    </row>
    <row r="11" spans="1:18" ht="15" customHeight="1" x14ac:dyDescent="0.3">
      <c r="B11" s="10" t="s">
        <v>28</v>
      </c>
      <c r="C11" s="36">
        <v>36</v>
      </c>
      <c r="D11" s="37">
        <v>4</v>
      </c>
      <c r="E11" s="38">
        <v>11.111111111111111</v>
      </c>
      <c r="F11" s="39">
        <v>32</v>
      </c>
      <c r="G11" s="37">
        <v>9</v>
      </c>
      <c r="H11" s="38">
        <v>28.125</v>
      </c>
      <c r="I11" s="36">
        <v>36</v>
      </c>
      <c r="J11" s="37">
        <v>1</v>
      </c>
      <c r="K11" s="40">
        <v>2.7777777777777777</v>
      </c>
      <c r="L11" s="36">
        <v>36</v>
      </c>
      <c r="M11" s="37">
        <v>2</v>
      </c>
      <c r="N11" s="41">
        <v>5.5555555555555554</v>
      </c>
      <c r="O11" s="39">
        <v>2</v>
      </c>
      <c r="P11" s="41">
        <v>5.5555555555555554</v>
      </c>
      <c r="Q11" s="39">
        <v>1</v>
      </c>
      <c r="R11" s="40">
        <v>2.7777777777777777</v>
      </c>
    </row>
    <row r="12" spans="1:18" ht="15" customHeight="1" x14ac:dyDescent="0.3">
      <c r="B12" s="10" t="s">
        <v>29</v>
      </c>
      <c r="C12" s="36">
        <v>2</v>
      </c>
      <c r="D12" s="37">
        <v>0</v>
      </c>
      <c r="E12" s="38">
        <v>0</v>
      </c>
      <c r="F12" s="39">
        <v>2</v>
      </c>
      <c r="G12" s="37">
        <v>1</v>
      </c>
      <c r="H12" s="38">
        <v>50</v>
      </c>
      <c r="I12" s="36">
        <v>2</v>
      </c>
      <c r="J12" s="37">
        <v>0</v>
      </c>
      <c r="K12" s="40">
        <v>0</v>
      </c>
      <c r="L12" s="36">
        <v>2</v>
      </c>
      <c r="M12" s="37">
        <v>0</v>
      </c>
      <c r="N12" s="41">
        <v>0</v>
      </c>
      <c r="O12" s="39">
        <v>0</v>
      </c>
      <c r="P12" s="41">
        <v>0</v>
      </c>
      <c r="Q12" s="39">
        <v>0</v>
      </c>
      <c r="R12" s="40">
        <v>0</v>
      </c>
    </row>
    <row r="13" spans="1:18" ht="15" customHeight="1" x14ac:dyDescent="0.3">
      <c r="B13" s="10" t="s">
        <v>30</v>
      </c>
      <c r="C13" s="36">
        <v>5</v>
      </c>
      <c r="D13" s="37">
        <v>1</v>
      </c>
      <c r="E13" s="38">
        <v>20</v>
      </c>
      <c r="F13" s="39">
        <v>4</v>
      </c>
      <c r="G13" s="37">
        <v>0</v>
      </c>
      <c r="H13" s="38">
        <v>0</v>
      </c>
      <c r="I13" s="36">
        <v>5</v>
      </c>
      <c r="J13" s="37">
        <v>1</v>
      </c>
      <c r="K13" s="40">
        <v>20</v>
      </c>
      <c r="L13" s="36">
        <v>5</v>
      </c>
      <c r="M13" s="37">
        <v>0</v>
      </c>
      <c r="N13" s="41">
        <v>0</v>
      </c>
      <c r="O13" s="39">
        <v>0</v>
      </c>
      <c r="P13" s="41">
        <v>0</v>
      </c>
      <c r="Q13" s="39">
        <v>0</v>
      </c>
      <c r="R13" s="40">
        <v>0</v>
      </c>
    </row>
    <row r="14" spans="1:18" ht="15" customHeight="1" x14ac:dyDescent="0.3">
      <c r="B14" s="10" t="s">
        <v>31</v>
      </c>
      <c r="C14" s="36">
        <v>37</v>
      </c>
      <c r="D14" s="37">
        <v>3</v>
      </c>
      <c r="E14" s="38">
        <v>8.1081081081081088</v>
      </c>
      <c r="F14" s="39">
        <v>34</v>
      </c>
      <c r="G14" s="37">
        <v>7</v>
      </c>
      <c r="H14" s="38">
        <v>20.588235294117645</v>
      </c>
      <c r="I14" s="36">
        <v>37</v>
      </c>
      <c r="J14" s="37">
        <v>1</v>
      </c>
      <c r="K14" s="40">
        <v>2.7027027027027026</v>
      </c>
      <c r="L14" s="36">
        <v>37</v>
      </c>
      <c r="M14" s="37">
        <v>0</v>
      </c>
      <c r="N14" s="41">
        <v>0</v>
      </c>
      <c r="O14" s="39">
        <v>4</v>
      </c>
      <c r="P14" s="41">
        <v>10.810810810810811</v>
      </c>
      <c r="Q14" s="39">
        <v>1</v>
      </c>
      <c r="R14" s="40">
        <v>2.7027027027027026</v>
      </c>
    </row>
    <row r="15" spans="1:18" ht="15" customHeight="1" x14ac:dyDescent="0.3">
      <c r="B15" s="10" t="s">
        <v>32</v>
      </c>
      <c r="C15" s="36">
        <v>2</v>
      </c>
      <c r="D15" s="37">
        <v>0</v>
      </c>
      <c r="E15" s="38">
        <v>0</v>
      </c>
      <c r="F15" s="39">
        <v>2</v>
      </c>
      <c r="G15" s="37">
        <v>1</v>
      </c>
      <c r="H15" s="38">
        <v>50</v>
      </c>
      <c r="I15" s="36">
        <v>2</v>
      </c>
      <c r="J15" s="37">
        <v>0</v>
      </c>
      <c r="K15" s="40">
        <v>0</v>
      </c>
      <c r="L15" s="36">
        <v>2</v>
      </c>
      <c r="M15" s="37">
        <v>0</v>
      </c>
      <c r="N15" s="41">
        <v>0</v>
      </c>
      <c r="O15" s="39">
        <v>0</v>
      </c>
      <c r="P15" s="41">
        <v>0</v>
      </c>
      <c r="Q15" s="39">
        <v>0</v>
      </c>
      <c r="R15" s="40">
        <v>0</v>
      </c>
    </row>
    <row r="16" spans="1:18" ht="15" customHeight="1" x14ac:dyDescent="0.3">
      <c r="B16" s="10" t="s">
        <v>33</v>
      </c>
      <c r="C16" s="67" t="s">
        <v>52</v>
      </c>
      <c r="D16" s="56" t="s">
        <v>52</v>
      </c>
      <c r="E16" s="57" t="s">
        <v>52</v>
      </c>
      <c r="F16" s="54" t="s">
        <v>52</v>
      </c>
      <c r="G16" s="56" t="s">
        <v>52</v>
      </c>
      <c r="H16" s="57" t="s">
        <v>52</v>
      </c>
      <c r="I16" s="67" t="s">
        <v>52</v>
      </c>
      <c r="J16" s="56" t="s">
        <v>52</v>
      </c>
      <c r="K16" s="55" t="s">
        <v>52</v>
      </c>
      <c r="L16" s="67" t="s">
        <v>52</v>
      </c>
      <c r="M16" s="56" t="s">
        <v>52</v>
      </c>
      <c r="N16" s="58" t="s">
        <v>52</v>
      </c>
      <c r="O16" s="54" t="s">
        <v>52</v>
      </c>
      <c r="P16" s="58" t="s">
        <v>52</v>
      </c>
      <c r="Q16" s="54" t="s">
        <v>52</v>
      </c>
      <c r="R16" s="55" t="s">
        <v>52</v>
      </c>
    </row>
    <row r="17" spans="2:18" ht="15" customHeight="1" x14ac:dyDescent="0.3">
      <c r="B17" s="10" t="s">
        <v>34</v>
      </c>
      <c r="C17" s="36">
        <v>5</v>
      </c>
      <c r="D17" s="37">
        <v>1</v>
      </c>
      <c r="E17" s="38">
        <v>20</v>
      </c>
      <c r="F17" s="39">
        <v>4</v>
      </c>
      <c r="G17" s="37">
        <v>2</v>
      </c>
      <c r="H17" s="38">
        <v>50</v>
      </c>
      <c r="I17" s="36">
        <v>5</v>
      </c>
      <c r="J17" s="37">
        <v>0</v>
      </c>
      <c r="K17" s="40">
        <v>0</v>
      </c>
      <c r="L17" s="36">
        <v>5</v>
      </c>
      <c r="M17" s="37">
        <v>0</v>
      </c>
      <c r="N17" s="41">
        <v>0</v>
      </c>
      <c r="O17" s="39">
        <v>1</v>
      </c>
      <c r="P17" s="41">
        <v>20</v>
      </c>
      <c r="Q17" s="39">
        <v>0</v>
      </c>
      <c r="R17" s="40">
        <v>0</v>
      </c>
    </row>
    <row r="18" spans="2:18" ht="15" customHeight="1" x14ac:dyDescent="0.3">
      <c r="B18" s="10" t="s">
        <v>35</v>
      </c>
      <c r="C18" s="36">
        <v>62</v>
      </c>
      <c r="D18" s="37">
        <v>8</v>
      </c>
      <c r="E18" s="38">
        <v>12.903225806451612</v>
      </c>
      <c r="F18" s="39">
        <v>54</v>
      </c>
      <c r="G18" s="37">
        <v>13</v>
      </c>
      <c r="H18" s="38">
        <v>24.074074074074073</v>
      </c>
      <c r="I18" s="36">
        <v>62</v>
      </c>
      <c r="J18" s="37">
        <v>1</v>
      </c>
      <c r="K18" s="40">
        <v>1.6129032258064515</v>
      </c>
      <c r="L18" s="36">
        <v>62</v>
      </c>
      <c r="M18" s="37">
        <v>2</v>
      </c>
      <c r="N18" s="41">
        <v>3.225806451612903</v>
      </c>
      <c r="O18" s="39">
        <v>3</v>
      </c>
      <c r="P18" s="41">
        <v>4.838709677419355</v>
      </c>
      <c r="Q18" s="39">
        <v>2</v>
      </c>
      <c r="R18" s="40">
        <v>3.225806451612903</v>
      </c>
    </row>
    <row r="19" spans="2:18" ht="15" customHeight="1" x14ac:dyDescent="0.3">
      <c r="B19" s="10" t="s">
        <v>36</v>
      </c>
      <c r="C19" s="67" t="s">
        <v>52</v>
      </c>
      <c r="D19" s="56" t="s">
        <v>52</v>
      </c>
      <c r="E19" s="57" t="s">
        <v>52</v>
      </c>
      <c r="F19" s="54" t="s">
        <v>52</v>
      </c>
      <c r="G19" s="56" t="s">
        <v>52</v>
      </c>
      <c r="H19" s="57" t="s">
        <v>52</v>
      </c>
      <c r="I19" s="67" t="s">
        <v>52</v>
      </c>
      <c r="J19" s="56" t="s">
        <v>52</v>
      </c>
      <c r="K19" s="55" t="s">
        <v>52</v>
      </c>
      <c r="L19" s="67" t="s">
        <v>52</v>
      </c>
      <c r="M19" s="56" t="s">
        <v>52</v>
      </c>
      <c r="N19" s="58" t="s">
        <v>52</v>
      </c>
      <c r="O19" s="54" t="s">
        <v>52</v>
      </c>
      <c r="P19" s="58" t="s">
        <v>52</v>
      </c>
      <c r="Q19" s="54" t="s">
        <v>52</v>
      </c>
      <c r="R19" s="55" t="s">
        <v>52</v>
      </c>
    </row>
    <row r="20" spans="2:18" ht="15" customHeight="1" x14ac:dyDescent="0.3">
      <c r="B20" s="10" t="s">
        <v>37</v>
      </c>
      <c r="C20" s="36">
        <v>58</v>
      </c>
      <c r="D20" s="37">
        <v>10</v>
      </c>
      <c r="E20" s="38">
        <v>17.241379310344829</v>
      </c>
      <c r="F20" s="39">
        <v>48</v>
      </c>
      <c r="G20" s="37">
        <v>12</v>
      </c>
      <c r="H20" s="38">
        <v>25</v>
      </c>
      <c r="I20" s="36">
        <v>58</v>
      </c>
      <c r="J20" s="37">
        <v>6</v>
      </c>
      <c r="K20" s="40">
        <v>10.344827586206897</v>
      </c>
      <c r="L20" s="36">
        <v>58</v>
      </c>
      <c r="M20" s="37">
        <v>3</v>
      </c>
      <c r="N20" s="41">
        <v>5.1724137931034484</v>
      </c>
      <c r="O20" s="39">
        <v>2</v>
      </c>
      <c r="P20" s="41">
        <v>3.4482758620689653</v>
      </c>
      <c r="Q20" s="39">
        <v>2</v>
      </c>
      <c r="R20" s="40">
        <v>3.4482758620689653</v>
      </c>
    </row>
    <row r="21" spans="2:18" ht="15" customHeight="1" x14ac:dyDescent="0.3">
      <c r="B21" s="10" t="s">
        <v>38</v>
      </c>
      <c r="C21" s="36">
        <v>7</v>
      </c>
      <c r="D21" s="37">
        <v>1</v>
      </c>
      <c r="E21" s="38">
        <v>14.285714285714285</v>
      </c>
      <c r="F21" s="39">
        <v>6</v>
      </c>
      <c r="G21" s="37">
        <v>3</v>
      </c>
      <c r="H21" s="38">
        <v>50</v>
      </c>
      <c r="I21" s="36">
        <v>7</v>
      </c>
      <c r="J21" s="37">
        <v>0</v>
      </c>
      <c r="K21" s="40">
        <v>0</v>
      </c>
      <c r="L21" s="36">
        <v>7</v>
      </c>
      <c r="M21" s="37">
        <v>0</v>
      </c>
      <c r="N21" s="41">
        <v>0</v>
      </c>
      <c r="O21" s="39">
        <v>0</v>
      </c>
      <c r="P21" s="41">
        <v>0</v>
      </c>
      <c r="Q21" s="39">
        <v>0</v>
      </c>
      <c r="R21" s="40">
        <v>0</v>
      </c>
    </row>
    <row r="22" spans="2:18" ht="15" customHeight="1" x14ac:dyDescent="0.3">
      <c r="B22" s="10" t="s">
        <v>39</v>
      </c>
      <c r="C22" s="36">
        <v>781</v>
      </c>
      <c r="D22" s="37">
        <v>77</v>
      </c>
      <c r="E22" s="38">
        <v>9.8591549295774641</v>
      </c>
      <c r="F22" s="39">
        <v>704</v>
      </c>
      <c r="G22" s="37">
        <v>157</v>
      </c>
      <c r="H22" s="38">
        <v>22.301136363636363</v>
      </c>
      <c r="I22" s="36">
        <v>781</v>
      </c>
      <c r="J22" s="37">
        <v>26</v>
      </c>
      <c r="K22" s="40">
        <v>3.3290653008962869</v>
      </c>
      <c r="L22" s="36">
        <v>781</v>
      </c>
      <c r="M22" s="37">
        <v>45</v>
      </c>
      <c r="N22" s="41">
        <v>5.7618437900128043</v>
      </c>
      <c r="O22" s="39">
        <v>54</v>
      </c>
      <c r="P22" s="41">
        <v>6.9142125480153656</v>
      </c>
      <c r="Q22" s="39">
        <v>20</v>
      </c>
      <c r="R22" s="40">
        <v>2.5608194622279128</v>
      </c>
    </row>
    <row r="23" spans="2:18" ht="15" customHeight="1" x14ac:dyDescent="0.3">
      <c r="B23" s="10" t="s">
        <v>40</v>
      </c>
      <c r="C23" s="67" t="s">
        <v>52</v>
      </c>
      <c r="D23" s="56" t="s">
        <v>52</v>
      </c>
      <c r="E23" s="57" t="s">
        <v>52</v>
      </c>
      <c r="F23" s="54" t="s">
        <v>52</v>
      </c>
      <c r="G23" s="56" t="s">
        <v>52</v>
      </c>
      <c r="H23" s="57" t="s">
        <v>52</v>
      </c>
      <c r="I23" s="67" t="s">
        <v>52</v>
      </c>
      <c r="J23" s="56" t="s">
        <v>52</v>
      </c>
      <c r="K23" s="55" t="s">
        <v>52</v>
      </c>
      <c r="L23" s="67" t="s">
        <v>52</v>
      </c>
      <c r="M23" s="56" t="s">
        <v>52</v>
      </c>
      <c r="N23" s="58" t="s">
        <v>52</v>
      </c>
      <c r="O23" s="54" t="s">
        <v>52</v>
      </c>
      <c r="P23" s="58" t="s">
        <v>52</v>
      </c>
      <c r="Q23" s="54" t="s">
        <v>52</v>
      </c>
      <c r="R23" s="55" t="s">
        <v>52</v>
      </c>
    </row>
    <row r="24" spans="2:18" ht="15" customHeight="1" x14ac:dyDescent="0.3">
      <c r="B24" s="10" t="s">
        <v>41</v>
      </c>
      <c r="C24" s="36">
        <v>1</v>
      </c>
      <c r="D24" s="37">
        <v>0</v>
      </c>
      <c r="E24" s="38">
        <v>0</v>
      </c>
      <c r="F24" s="39">
        <v>1</v>
      </c>
      <c r="G24" s="37">
        <v>0</v>
      </c>
      <c r="H24" s="38">
        <v>0</v>
      </c>
      <c r="I24" s="36">
        <v>1</v>
      </c>
      <c r="J24" s="37">
        <v>0</v>
      </c>
      <c r="K24" s="40">
        <v>0</v>
      </c>
      <c r="L24" s="36">
        <v>1</v>
      </c>
      <c r="M24" s="37">
        <v>0</v>
      </c>
      <c r="N24" s="41">
        <v>0</v>
      </c>
      <c r="O24" s="39">
        <v>0</v>
      </c>
      <c r="P24" s="41">
        <v>0</v>
      </c>
      <c r="Q24" s="39">
        <v>0</v>
      </c>
      <c r="R24" s="40">
        <v>0</v>
      </c>
    </row>
    <row r="25" spans="2:18" ht="15" customHeight="1" x14ac:dyDescent="0.3">
      <c r="B25" s="10" t="s">
        <v>42</v>
      </c>
      <c r="C25" s="36">
        <v>21</v>
      </c>
      <c r="D25" s="37">
        <v>1</v>
      </c>
      <c r="E25" s="38">
        <v>4.7619047619047619</v>
      </c>
      <c r="F25" s="39">
        <v>20</v>
      </c>
      <c r="G25" s="37">
        <v>4</v>
      </c>
      <c r="H25" s="38">
        <v>20</v>
      </c>
      <c r="I25" s="36">
        <v>21</v>
      </c>
      <c r="J25" s="37">
        <v>0</v>
      </c>
      <c r="K25" s="40">
        <v>0</v>
      </c>
      <c r="L25" s="36">
        <v>21</v>
      </c>
      <c r="M25" s="37">
        <v>2</v>
      </c>
      <c r="N25" s="41">
        <v>9.5238095238095237</v>
      </c>
      <c r="O25" s="39">
        <v>1</v>
      </c>
      <c r="P25" s="41">
        <v>4.7619047619047619</v>
      </c>
      <c r="Q25" s="39">
        <v>0</v>
      </c>
      <c r="R25" s="40">
        <v>0</v>
      </c>
    </row>
    <row r="26" spans="2:18" ht="15" customHeight="1" x14ac:dyDescent="0.3">
      <c r="B26" s="10" t="s">
        <v>43</v>
      </c>
      <c r="C26" s="67" t="s">
        <v>52</v>
      </c>
      <c r="D26" s="56" t="s">
        <v>52</v>
      </c>
      <c r="E26" s="57" t="s">
        <v>52</v>
      </c>
      <c r="F26" s="54" t="s">
        <v>52</v>
      </c>
      <c r="G26" s="56" t="s">
        <v>52</v>
      </c>
      <c r="H26" s="57" t="s">
        <v>52</v>
      </c>
      <c r="I26" s="67" t="s">
        <v>52</v>
      </c>
      <c r="J26" s="56" t="s">
        <v>52</v>
      </c>
      <c r="K26" s="55" t="s">
        <v>52</v>
      </c>
      <c r="L26" s="67" t="s">
        <v>52</v>
      </c>
      <c r="M26" s="56" t="s">
        <v>52</v>
      </c>
      <c r="N26" s="58" t="s">
        <v>52</v>
      </c>
      <c r="O26" s="54" t="s">
        <v>52</v>
      </c>
      <c r="P26" s="58" t="s">
        <v>52</v>
      </c>
      <c r="Q26" s="54" t="s">
        <v>52</v>
      </c>
      <c r="R26" s="55" t="s">
        <v>52</v>
      </c>
    </row>
    <row r="27" spans="2:18" ht="15" customHeight="1" x14ac:dyDescent="0.3">
      <c r="B27" s="10" t="s">
        <v>44</v>
      </c>
      <c r="C27" s="36">
        <v>45</v>
      </c>
      <c r="D27" s="37">
        <v>5</v>
      </c>
      <c r="E27" s="38">
        <v>11.111111111111111</v>
      </c>
      <c r="F27" s="39">
        <v>40</v>
      </c>
      <c r="G27" s="37">
        <v>9</v>
      </c>
      <c r="H27" s="38">
        <v>22.5</v>
      </c>
      <c r="I27" s="36">
        <v>45</v>
      </c>
      <c r="J27" s="37">
        <v>3</v>
      </c>
      <c r="K27" s="40">
        <v>6.666666666666667</v>
      </c>
      <c r="L27" s="36">
        <v>45</v>
      </c>
      <c r="M27" s="37">
        <v>3</v>
      </c>
      <c r="N27" s="41">
        <v>6.666666666666667</v>
      </c>
      <c r="O27" s="39">
        <v>0</v>
      </c>
      <c r="P27" s="41">
        <v>0</v>
      </c>
      <c r="Q27" s="39">
        <v>1</v>
      </c>
      <c r="R27" s="40">
        <v>2.2222222222222223</v>
      </c>
    </row>
    <row r="28" spans="2:18" ht="15" customHeight="1" x14ac:dyDescent="0.3">
      <c r="B28" s="10" t="s">
        <v>45</v>
      </c>
      <c r="C28" s="36">
        <v>1</v>
      </c>
      <c r="D28" s="37">
        <v>1</v>
      </c>
      <c r="E28" s="38">
        <v>100</v>
      </c>
      <c r="F28" s="39">
        <v>0</v>
      </c>
      <c r="G28" s="37">
        <v>0</v>
      </c>
      <c r="H28" s="38">
        <v>0</v>
      </c>
      <c r="I28" s="36">
        <v>1</v>
      </c>
      <c r="J28" s="37">
        <v>0</v>
      </c>
      <c r="K28" s="40">
        <v>0</v>
      </c>
      <c r="L28" s="36">
        <v>1</v>
      </c>
      <c r="M28" s="37">
        <v>0</v>
      </c>
      <c r="N28" s="41">
        <v>0</v>
      </c>
      <c r="O28" s="39">
        <v>0</v>
      </c>
      <c r="P28" s="41">
        <v>0</v>
      </c>
      <c r="Q28" s="39">
        <v>0</v>
      </c>
      <c r="R28" s="40">
        <v>0</v>
      </c>
    </row>
    <row r="29" spans="2:18" ht="15" customHeight="1" x14ac:dyDescent="0.3">
      <c r="B29" s="10" t="s">
        <v>46</v>
      </c>
      <c r="C29" s="36">
        <v>4</v>
      </c>
      <c r="D29" s="37">
        <v>0</v>
      </c>
      <c r="E29" s="38">
        <v>0</v>
      </c>
      <c r="F29" s="39">
        <v>4</v>
      </c>
      <c r="G29" s="37">
        <v>2</v>
      </c>
      <c r="H29" s="38">
        <v>50</v>
      </c>
      <c r="I29" s="36">
        <v>4</v>
      </c>
      <c r="J29" s="37">
        <v>0</v>
      </c>
      <c r="K29" s="40">
        <v>0</v>
      </c>
      <c r="L29" s="36">
        <v>4</v>
      </c>
      <c r="M29" s="37">
        <v>0</v>
      </c>
      <c r="N29" s="41">
        <v>0</v>
      </c>
      <c r="O29" s="39">
        <v>0</v>
      </c>
      <c r="P29" s="41">
        <v>0</v>
      </c>
      <c r="Q29" s="39">
        <v>0</v>
      </c>
      <c r="R29" s="40">
        <v>0</v>
      </c>
    </row>
    <row r="30" spans="2:18" ht="15" customHeight="1" x14ac:dyDescent="0.3">
      <c r="B30" s="10" t="s">
        <v>47</v>
      </c>
      <c r="C30" s="36">
        <v>12</v>
      </c>
      <c r="D30" s="37">
        <v>0</v>
      </c>
      <c r="E30" s="38">
        <v>0</v>
      </c>
      <c r="F30" s="39">
        <v>12</v>
      </c>
      <c r="G30" s="37">
        <v>0</v>
      </c>
      <c r="H30" s="38">
        <v>0</v>
      </c>
      <c r="I30" s="36">
        <v>12</v>
      </c>
      <c r="J30" s="37">
        <v>0</v>
      </c>
      <c r="K30" s="40">
        <v>0</v>
      </c>
      <c r="L30" s="36">
        <v>12</v>
      </c>
      <c r="M30" s="37">
        <v>0</v>
      </c>
      <c r="N30" s="41">
        <v>0</v>
      </c>
      <c r="O30" s="39">
        <v>1</v>
      </c>
      <c r="P30" s="41">
        <v>8.3333333333333321</v>
      </c>
      <c r="Q30" s="39">
        <v>1</v>
      </c>
      <c r="R30" s="40">
        <v>8.3333333333333321</v>
      </c>
    </row>
    <row r="31" spans="2:18" ht="15" customHeight="1" x14ac:dyDescent="0.3">
      <c r="B31" s="10" t="s">
        <v>48</v>
      </c>
      <c r="C31" s="36">
        <v>59</v>
      </c>
      <c r="D31" s="37">
        <v>7</v>
      </c>
      <c r="E31" s="38">
        <v>11.864406779661017</v>
      </c>
      <c r="F31" s="39">
        <v>52</v>
      </c>
      <c r="G31" s="37">
        <v>16</v>
      </c>
      <c r="H31" s="38">
        <v>30.76923076923077</v>
      </c>
      <c r="I31" s="36">
        <v>59</v>
      </c>
      <c r="J31" s="37">
        <v>2</v>
      </c>
      <c r="K31" s="40">
        <v>3.3898305084745761</v>
      </c>
      <c r="L31" s="36">
        <v>59</v>
      </c>
      <c r="M31" s="37">
        <v>5</v>
      </c>
      <c r="N31" s="41">
        <v>8.4745762711864394</v>
      </c>
      <c r="O31" s="39">
        <v>3</v>
      </c>
      <c r="P31" s="41">
        <v>5.0847457627118651</v>
      </c>
      <c r="Q31" s="39">
        <v>1</v>
      </c>
      <c r="R31" s="40">
        <v>1.6949152542372881</v>
      </c>
    </row>
    <row r="32" spans="2:18" ht="15" customHeight="1" thickBot="1" x14ac:dyDescent="0.35">
      <c r="B32" s="9" t="s">
        <v>49</v>
      </c>
      <c r="C32" s="68" t="s">
        <v>52</v>
      </c>
      <c r="D32" s="48" t="s">
        <v>52</v>
      </c>
      <c r="E32" s="49" t="s">
        <v>52</v>
      </c>
      <c r="F32" s="59" t="s">
        <v>52</v>
      </c>
      <c r="G32" s="48" t="s">
        <v>52</v>
      </c>
      <c r="H32" s="49" t="s">
        <v>52</v>
      </c>
      <c r="I32" s="68" t="s">
        <v>52</v>
      </c>
      <c r="J32" s="48" t="s">
        <v>52</v>
      </c>
      <c r="K32" s="51" t="s">
        <v>52</v>
      </c>
      <c r="L32" s="68" t="s">
        <v>52</v>
      </c>
      <c r="M32" s="48" t="s">
        <v>52</v>
      </c>
      <c r="N32" s="60" t="s">
        <v>52</v>
      </c>
      <c r="O32" s="59" t="s">
        <v>52</v>
      </c>
      <c r="P32" s="60" t="s">
        <v>52</v>
      </c>
      <c r="Q32" s="59" t="s">
        <v>52</v>
      </c>
      <c r="R32" s="51" t="s">
        <v>52</v>
      </c>
    </row>
    <row r="33" spans="2:18" ht="15" customHeight="1" thickBot="1" x14ac:dyDescent="0.35">
      <c r="B33" s="11" t="s">
        <v>5</v>
      </c>
      <c r="C33" s="13">
        <f>SUM(C8:C32)</f>
        <v>1146</v>
      </c>
      <c r="D33" s="15">
        <f>SUM(D8:D32)</f>
        <v>119</v>
      </c>
      <c r="E33" s="14">
        <f>D33/C33*100</f>
        <v>10.38394415357766</v>
      </c>
      <c r="F33" s="18">
        <f>SUM(F8:F32)</f>
        <v>1027</v>
      </c>
      <c r="G33" s="15">
        <f>SUM(G8:G32)</f>
        <v>236</v>
      </c>
      <c r="H33" s="14">
        <f>G33/F33*100</f>
        <v>22.979552093476144</v>
      </c>
      <c r="I33" s="13">
        <f>SUM(I8:I32)</f>
        <v>1146</v>
      </c>
      <c r="J33" s="15">
        <f>SUM(J8:J32)</f>
        <v>42</v>
      </c>
      <c r="K33" s="16">
        <f>J33/I33*100</f>
        <v>3.664921465968586</v>
      </c>
      <c r="L33" s="13">
        <f>SUM(L8:L32)</f>
        <v>1146</v>
      </c>
      <c r="M33" s="15">
        <f>SUM(M8:M32)</f>
        <v>63</v>
      </c>
      <c r="N33" s="17">
        <f>M33/L33*100</f>
        <v>5.4973821989528799</v>
      </c>
      <c r="O33" s="18">
        <f>SUM(O8:O32)</f>
        <v>71</v>
      </c>
      <c r="P33" s="17">
        <f>O33/L33*100</f>
        <v>6.1954624781849912</v>
      </c>
      <c r="Q33" s="18">
        <f>SUM(Q8:Q32)</f>
        <v>29</v>
      </c>
      <c r="R33" s="16">
        <f>Q33/L33*100</f>
        <v>2.5305410122164052</v>
      </c>
    </row>
    <row r="34" spans="2:18" ht="15" customHeight="1" x14ac:dyDescent="0.3">
      <c r="B34" s="3" t="s">
        <v>51</v>
      </c>
      <c r="C34" s="3"/>
    </row>
    <row r="35" spans="2:18" ht="15" customHeight="1" x14ac:dyDescent="0.3">
      <c r="B35" s="3" t="s">
        <v>6</v>
      </c>
      <c r="C35" s="3"/>
    </row>
    <row r="36" spans="2:18" ht="15" customHeight="1" x14ac:dyDescent="0.3">
      <c r="B36" s="3" t="s">
        <v>15</v>
      </c>
      <c r="C36" s="3"/>
    </row>
    <row r="37" spans="2:18" ht="15" customHeight="1" x14ac:dyDescent="0.3">
      <c r="B37" s="3" t="s">
        <v>20</v>
      </c>
      <c r="C37" s="3"/>
    </row>
    <row r="38" spans="2:18" ht="15" customHeight="1" x14ac:dyDescent="0.3">
      <c r="B38" s="3" t="s">
        <v>60</v>
      </c>
    </row>
  </sheetData>
  <sortState xmlns:xlrd2="http://schemas.microsoft.com/office/spreadsheetml/2017/richdata2" ref="B8:R32">
    <sortCondition ref="B8:B32"/>
  </sortState>
  <mergeCells count="16">
    <mergeCell ref="F6:F7"/>
    <mergeCell ref="B2:R2"/>
    <mergeCell ref="B3:R3"/>
    <mergeCell ref="B5:B7"/>
    <mergeCell ref="C5:H5"/>
    <mergeCell ref="I5:K5"/>
    <mergeCell ref="L5:R5"/>
    <mergeCell ref="C6:C7"/>
    <mergeCell ref="D6:E6"/>
    <mergeCell ref="I6:I7"/>
    <mergeCell ref="J6:K6"/>
    <mergeCell ref="L6:L7"/>
    <mergeCell ref="M6:N6"/>
    <mergeCell ref="O6:P6"/>
    <mergeCell ref="Q6:R6"/>
    <mergeCell ref="G6:H6"/>
  </mergeCells>
  <conditionalFormatting sqref="B8:B32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C000"/>
  </sheetPr>
  <dimension ref="A1:K35"/>
  <sheetViews>
    <sheetView showGridLines="0" topLeftCell="A7" workbookViewId="0">
      <selection activeCell="F21" sqref="F2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76" t="s">
        <v>62</v>
      </c>
      <c r="C2" s="76"/>
      <c r="D2" s="76"/>
      <c r="E2" s="76"/>
      <c r="F2" s="76"/>
      <c r="G2" s="76"/>
      <c r="H2" s="76"/>
      <c r="I2" s="76"/>
      <c r="J2" s="76"/>
      <c r="K2" s="76"/>
    </row>
    <row r="3" spans="1:11" ht="15" customHeight="1" x14ac:dyDescent="0.3">
      <c r="A3" s="1"/>
      <c r="B3" s="77" t="str">
        <f>INICIO!C$8</f>
        <v>PERIODO: ENERO - JUNIO 2021</v>
      </c>
      <c r="C3" s="77"/>
      <c r="D3" s="77"/>
      <c r="E3" s="77"/>
      <c r="F3" s="77"/>
      <c r="G3" s="77"/>
      <c r="H3" s="77"/>
      <c r="I3" s="77"/>
      <c r="J3" s="77"/>
      <c r="K3" s="77"/>
    </row>
    <row r="4" spans="1:11" ht="15" customHeight="1" thickBot="1" x14ac:dyDescent="0.35"/>
    <row r="5" spans="1:11" ht="15" customHeight="1" thickBot="1" x14ac:dyDescent="0.35">
      <c r="B5" s="82" t="s">
        <v>0</v>
      </c>
      <c r="C5" s="78" t="s">
        <v>9</v>
      </c>
      <c r="D5" s="78" t="s">
        <v>7</v>
      </c>
      <c r="E5" s="78"/>
      <c r="F5" s="81" t="s">
        <v>16</v>
      </c>
      <c r="G5" s="78"/>
      <c r="H5" s="78" t="s">
        <v>17</v>
      </c>
      <c r="I5" s="78"/>
      <c r="J5" s="78" t="s">
        <v>18</v>
      </c>
      <c r="K5" s="78"/>
    </row>
    <row r="6" spans="1:11" ht="15" customHeight="1" thickBot="1" x14ac:dyDescent="0.35">
      <c r="B6" s="82"/>
      <c r="C6" s="78"/>
      <c r="D6" s="6" t="s">
        <v>1</v>
      </c>
      <c r="E6" s="6" t="s">
        <v>2</v>
      </c>
      <c r="F6" s="7" t="s">
        <v>1</v>
      </c>
      <c r="G6" s="6" t="s">
        <v>2</v>
      </c>
      <c r="H6" s="6" t="s">
        <v>1</v>
      </c>
      <c r="I6" s="6" t="s">
        <v>2</v>
      </c>
      <c r="J6" s="6" t="s">
        <v>1</v>
      </c>
      <c r="K6" s="6" t="s">
        <v>2</v>
      </c>
    </row>
    <row r="7" spans="1:11" ht="15" customHeight="1" x14ac:dyDescent="0.3">
      <c r="B7" s="4" t="s">
        <v>25</v>
      </c>
      <c r="C7" s="45" t="s">
        <v>52</v>
      </c>
      <c r="D7" s="46" t="s">
        <v>52</v>
      </c>
      <c r="E7" s="47" t="s">
        <v>52</v>
      </c>
      <c r="F7" s="48" t="s">
        <v>52</v>
      </c>
      <c r="G7" s="49" t="s">
        <v>52</v>
      </c>
      <c r="H7" s="46" t="s">
        <v>52</v>
      </c>
      <c r="I7" s="50" t="s">
        <v>52</v>
      </c>
      <c r="J7" s="48" t="s">
        <v>52</v>
      </c>
      <c r="K7" s="51" t="s">
        <v>52</v>
      </c>
    </row>
    <row r="8" spans="1:11" ht="15" customHeight="1" x14ac:dyDescent="0.3">
      <c r="B8" s="5" t="s">
        <v>26</v>
      </c>
      <c r="C8" s="52">
        <v>12</v>
      </c>
      <c r="D8" s="39">
        <v>9</v>
      </c>
      <c r="E8" s="40">
        <v>75</v>
      </c>
      <c r="F8" s="37">
        <v>6</v>
      </c>
      <c r="G8" s="38">
        <v>50</v>
      </c>
      <c r="H8" s="39">
        <v>3</v>
      </c>
      <c r="I8" s="41">
        <v>25</v>
      </c>
      <c r="J8" s="37">
        <v>0</v>
      </c>
      <c r="K8" s="40">
        <v>0</v>
      </c>
    </row>
    <row r="9" spans="1:11" ht="15" customHeight="1" x14ac:dyDescent="0.3">
      <c r="B9" s="5" t="s">
        <v>27</v>
      </c>
      <c r="C9" s="53" t="s">
        <v>52</v>
      </c>
      <c r="D9" s="54" t="s">
        <v>52</v>
      </c>
      <c r="E9" s="55" t="s">
        <v>52</v>
      </c>
      <c r="F9" s="56" t="s">
        <v>52</v>
      </c>
      <c r="G9" s="57" t="s">
        <v>52</v>
      </c>
      <c r="H9" s="54" t="s">
        <v>52</v>
      </c>
      <c r="I9" s="58" t="s">
        <v>52</v>
      </c>
      <c r="J9" s="56" t="s">
        <v>52</v>
      </c>
      <c r="K9" s="55" t="s">
        <v>52</v>
      </c>
    </row>
    <row r="10" spans="1:11" ht="15" customHeight="1" x14ac:dyDescent="0.3">
      <c r="B10" s="5" t="s">
        <v>28</v>
      </c>
      <c r="C10" s="52">
        <v>6</v>
      </c>
      <c r="D10" s="39">
        <v>1</v>
      </c>
      <c r="E10" s="40">
        <v>16.666666666666664</v>
      </c>
      <c r="F10" s="37">
        <v>0</v>
      </c>
      <c r="G10" s="38">
        <v>0</v>
      </c>
      <c r="H10" s="39">
        <v>1</v>
      </c>
      <c r="I10" s="41">
        <v>16.666666666666664</v>
      </c>
      <c r="J10" s="37">
        <v>0</v>
      </c>
      <c r="K10" s="40">
        <v>0</v>
      </c>
    </row>
    <row r="11" spans="1:11" ht="15" customHeight="1" x14ac:dyDescent="0.3">
      <c r="B11" s="5" t="s">
        <v>29</v>
      </c>
      <c r="C11" s="52">
        <v>1</v>
      </c>
      <c r="D11" s="39">
        <v>0</v>
      </c>
      <c r="E11" s="40">
        <v>0</v>
      </c>
      <c r="F11" s="37">
        <v>0</v>
      </c>
      <c r="G11" s="38">
        <v>0</v>
      </c>
      <c r="H11" s="39">
        <v>0</v>
      </c>
      <c r="I11" s="41">
        <v>0</v>
      </c>
      <c r="J11" s="37">
        <v>0</v>
      </c>
      <c r="K11" s="40">
        <v>0</v>
      </c>
    </row>
    <row r="12" spans="1:11" ht="15" customHeight="1" x14ac:dyDescent="0.3">
      <c r="B12" s="5" t="s">
        <v>30</v>
      </c>
      <c r="C12" s="52">
        <v>2</v>
      </c>
      <c r="D12" s="39">
        <v>1</v>
      </c>
      <c r="E12" s="40">
        <v>50</v>
      </c>
      <c r="F12" s="37">
        <v>0</v>
      </c>
      <c r="G12" s="38">
        <v>0</v>
      </c>
      <c r="H12" s="39">
        <v>1</v>
      </c>
      <c r="I12" s="41">
        <v>50</v>
      </c>
      <c r="J12" s="37">
        <v>0</v>
      </c>
      <c r="K12" s="40">
        <v>0</v>
      </c>
    </row>
    <row r="13" spans="1:11" ht="15" customHeight="1" x14ac:dyDescent="0.3">
      <c r="B13" s="5" t="s">
        <v>31</v>
      </c>
      <c r="C13" s="52">
        <v>12</v>
      </c>
      <c r="D13" s="39">
        <v>2</v>
      </c>
      <c r="E13" s="40">
        <v>16.666666666666664</v>
      </c>
      <c r="F13" s="37">
        <v>1</v>
      </c>
      <c r="G13" s="38">
        <v>8.3333333333333321</v>
      </c>
      <c r="H13" s="39">
        <v>1</v>
      </c>
      <c r="I13" s="41">
        <v>8.3333333333333321</v>
      </c>
      <c r="J13" s="37">
        <v>0</v>
      </c>
      <c r="K13" s="40">
        <v>0</v>
      </c>
    </row>
    <row r="14" spans="1:11" ht="15" customHeight="1" x14ac:dyDescent="0.3">
      <c r="B14" s="5" t="s">
        <v>32</v>
      </c>
      <c r="C14" s="53" t="s">
        <v>52</v>
      </c>
      <c r="D14" s="54" t="s">
        <v>52</v>
      </c>
      <c r="E14" s="55" t="s">
        <v>52</v>
      </c>
      <c r="F14" s="56" t="s">
        <v>52</v>
      </c>
      <c r="G14" s="57" t="s">
        <v>52</v>
      </c>
      <c r="H14" s="54" t="s">
        <v>52</v>
      </c>
      <c r="I14" s="58" t="s">
        <v>52</v>
      </c>
      <c r="J14" s="56" t="s">
        <v>52</v>
      </c>
      <c r="K14" s="55" t="s">
        <v>52</v>
      </c>
    </row>
    <row r="15" spans="1:11" ht="15" customHeight="1" x14ac:dyDescent="0.3">
      <c r="B15" s="5" t="s">
        <v>33</v>
      </c>
      <c r="C15" s="53" t="s">
        <v>52</v>
      </c>
      <c r="D15" s="54" t="s">
        <v>52</v>
      </c>
      <c r="E15" s="55" t="s">
        <v>52</v>
      </c>
      <c r="F15" s="56" t="s">
        <v>52</v>
      </c>
      <c r="G15" s="57" t="s">
        <v>52</v>
      </c>
      <c r="H15" s="54" t="s">
        <v>52</v>
      </c>
      <c r="I15" s="58" t="s">
        <v>52</v>
      </c>
      <c r="J15" s="56" t="s">
        <v>52</v>
      </c>
      <c r="K15" s="55" t="s">
        <v>52</v>
      </c>
    </row>
    <row r="16" spans="1:11" ht="15" customHeight="1" x14ac:dyDescent="0.3">
      <c r="B16" s="5" t="s">
        <v>34</v>
      </c>
      <c r="C16" s="52"/>
      <c r="D16" s="39">
        <v>0</v>
      </c>
      <c r="E16" s="40">
        <v>0</v>
      </c>
      <c r="F16" s="37"/>
      <c r="G16" s="38"/>
      <c r="H16" s="39"/>
      <c r="I16" s="41"/>
      <c r="J16" s="37">
        <v>0</v>
      </c>
      <c r="K16" s="40">
        <v>0</v>
      </c>
    </row>
    <row r="17" spans="2:11" ht="15" customHeight="1" x14ac:dyDescent="0.3">
      <c r="B17" s="5" t="s">
        <v>35</v>
      </c>
      <c r="C17" s="52">
        <v>15</v>
      </c>
      <c r="D17" s="39">
        <v>2</v>
      </c>
      <c r="E17" s="40">
        <v>13.333333333333334</v>
      </c>
      <c r="F17" s="37">
        <v>1</v>
      </c>
      <c r="G17" s="38">
        <v>6.666666666666667</v>
      </c>
      <c r="H17" s="39">
        <v>1</v>
      </c>
      <c r="I17" s="41">
        <v>6.666666666666667</v>
      </c>
      <c r="J17" s="37">
        <v>0</v>
      </c>
      <c r="K17" s="40">
        <v>0</v>
      </c>
    </row>
    <row r="18" spans="2:11" ht="15" customHeight="1" x14ac:dyDescent="0.3">
      <c r="B18" s="5" t="s">
        <v>36</v>
      </c>
      <c r="C18" s="52">
        <v>2</v>
      </c>
      <c r="D18" s="39">
        <v>0</v>
      </c>
      <c r="E18" s="40">
        <v>0</v>
      </c>
      <c r="F18" s="37">
        <v>0</v>
      </c>
      <c r="G18" s="38">
        <v>0</v>
      </c>
      <c r="H18" s="39">
        <v>0</v>
      </c>
      <c r="I18" s="41">
        <v>0</v>
      </c>
      <c r="J18" s="37">
        <v>0</v>
      </c>
      <c r="K18" s="40">
        <v>0</v>
      </c>
    </row>
    <row r="19" spans="2:11" ht="15" customHeight="1" x14ac:dyDescent="0.3">
      <c r="B19" s="5" t="s">
        <v>37</v>
      </c>
      <c r="C19" s="52">
        <v>42</v>
      </c>
      <c r="D19" s="39">
        <v>14</v>
      </c>
      <c r="E19" s="40">
        <v>33.333333333333329</v>
      </c>
      <c r="F19" s="37">
        <v>8</v>
      </c>
      <c r="G19" s="38">
        <v>19.047619047619047</v>
      </c>
      <c r="H19" s="39">
        <v>6</v>
      </c>
      <c r="I19" s="41">
        <v>14.285714285714285</v>
      </c>
      <c r="J19" s="37">
        <v>0</v>
      </c>
      <c r="K19" s="40">
        <v>0</v>
      </c>
    </row>
    <row r="20" spans="2:11" ht="15" customHeight="1" x14ac:dyDescent="0.3">
      <c r="B20" s="5" t="s">
        <v>38</v>
      </c>
      <c r="C20" s="52">
        <v>8</v>
      </c>
      <c r="D20" s="39">
        <v>1</v>
      </c>
      <c r="E20" s="40">
        <v>12.5</v>
      </c>
      <c r="F20" s="37">
        <v>1</v>
      </c>
      <c r="G20" s="38">
        <v>12.5</v>
      </c>
      <c r="H20" s="39">
        <v>0</v>
      </c>
      <c r="I20" s="41">
        <v>0</v>
      </c>
      <c r="J20" s="37">
        <v>0</v>
      </c>
      <c r="K20" s="40">
        <v>0</v>
      </c>
    </row>
    <row r="21" spans="2:11" ht="15" customHeight="1" x14ac:dyDescent="0.3">
      <c r="B21" s="5" t="s">
        <v>39</v>
      </c>
      <c r="C21" s="52">
        <v>291</v>
      </c>
      <c r="D21" s="39">
        <v>76</v>
      </c>
      <c r="E21" s="40">
        <v>26.116838487972508</v>
      </c>
      <c r="F21" s="37">
        <v>60</v>
      </c>
      <c r="G21" s="38">
        <v>20.618556701030926</v>
      </c>
      <c r="H21" s="39">
        <v>16</v>
      </c>
      <c r="I21" s="41">
        <v>5.4982817869415808</v>
      </c>
      <c r="J21" s="37">
        <v>0</v>
      </c>
      <c r="K21" s="40">
        <v>0</v>
      </c>
    </row>
    <row r="22" spans="2:11" ht="15" customHeight="1" x14ac:dyDescent="0.3">
      <c r="B22" s="5" t="s">
        <v>40</v>
      </c>
      <c r="C22" s="53" t="s">
        <v>52</v>
      </c>
      <c r="D22" s="54" t="s">
        <v>52</v>
      </c>
      <c r="E22" s="55" t="s">
        <v>52</v>
      </c>
      <c r="F22" s="56" t="s">
        <v>52</v>
      </c>
      <c r="G22" s="57" t="s">
        <v>52</v>
      </c>
      <c r="H22" s="54" t="s">
        <v>52</v>
      </c>
      <c r="I22" s="58" t="s">
        <v>52</v>
      </c>
      <c r="J22" s="56" t="s">
        <v>52</v>
      </c>
      <c r="K22" s="55" t="s">
        <v>52</v>
      </c>
    </row>
    <row r="23" spans="2:11" ht="15" customHeight="1" x14ac:dyDescent="0.3">
      <c r="B23" s="5" t="s">
        <v>41</v>
      </c>
      <c r="C23" s="53" t="s">
        <v>52</v>
      </c>
      <c r="D23" s="54" t="s">
        <v>52</v>
      </c>
      <c r="E23" s="55" t="s">
        <v>52</v>
      </c>
      <c r="F23" s="56" t="s">
        <v>52</v>
      </c>
      <c r="G23" s="57" t="s">
        <v>52</v>
      </c>
      <c r="H23" s="54" t="s">
        <v>52</v>
      </c>
      <c r="I23" s="58" t="s">
        <v>52</v>
      </c>
      <c r="J23" s="56" t="s">
        <v>52</v>
      </c>
      <c r="K23" s="55" t="s">
        <v>52</v>
      </c>
    </row>
    <row r="24" spans="2:11" ht="15" customHeight="1" x14ac:dyDescent="0.3">
      <c r="B24" s="5" t="s">
        <v>42</v>
      </c>
      <c r="C24" s="52">
        <v>2</v>
      </c>
      <c r="D24" s="39">
        <v>0</v>
      </c>
      <c r="E24" s="40">
        <v>0</v>
      </c>
      <c r="F24" s="37">
        <v>0</v>
      </c>
      <c r="G24" s="38">
        <v>0</v>
      </c>
      <c r="H24" s="39">
        <v>0</v>
      </c>
      <c r="I24" s="41">
        <v>0</v>
      </c>
      <c r="J24" s="37">
        <v>0</v>
      </c>
      <c r="K24" s="40">
        <v>0</v>
      </c>
    </row>
    <row r="25" spans="2:11" ht="15" customHeight="1" x14ac:dyDescent="0.3">
      <c r="B25" s="5" t="s">
        <v>43</v>
      </c>
      <c r="C25" s="53" t="s">
        <v>52</v>
      </c>
      <c r="D25" s="54" t="s">
        <v>52</v>
      </c>
      <c r="E25" s="55" t="s">
        <v>52</v>
      </c>
      <c r="F25" s="56" t="s">
        <v>52</v>
      </c>
      <c r="G25" s="57" t="s">
        <v>52</v>
      </c>
      <c r="H25" s="54" t="s">
        <v>52</v>
      </c>
      <c r="I25" s="58" t="s">
        <v>52</v>
      </c>
      <c r="J25" s="56" t="s">
        <v>52</v>
      </c>
      <c r="K25" s="55" t="s">
        <v>52</v>
      </c>
    </row>
    <row r="26" spans="2:11" ht="15" customHeight="1" x14ac:dyDescent="0.3">
      <c r="B26" s="5" t="s">
        <v>44</v>
      </c>
      <c r="C26" s="52">
        <v>15</v>
      </c>
      <c r="D26" s="39">
        <v>2</v>
      </c>
      <c r="E26" s="40">
        <v>13.333333333333334</v>
      </c>
      <c r="F26" s="37">
        <v>1</v>
      </c>
      <c r="G26" s="38">
        <v>6.666666666666667</v>
      </c>
      <c r="H26" s="39">
        <v>1</v>
      </c>
      <c r="I26" s="41">
        <v>6.666666666666667</v>
      </c>
      <c r="J26" s="37">
        <v>0</v>
      </c>
      <c r="K26" s="40">
        <v>0</v>
      </c>
    </row>
    <row r="27" spans="2:11" ht="15" customHeight="1" x14ac:dyDescent="0.3">
      <c r="B27" s="5" t="s">
        <v>45</v>
      </c>
      <c r="C27" s="52">
        <v>1</v>
      </c>
      <c r="D27" s="39">
        <v>1</v>
      </c>
      <c r="E27" s="40">
        <v>100</v>
      </c>
      <c r="F27" s="37">
        <v>1</v>
      </c>
      <c r="G27" s="38">
        <v>100</v>
      </c>
      <c r="H27" s="39">
        <v>0</v>
      </c>
      <c r="I27" s="41">
        <v>0</v>
      </c>
      <c r="J27" s="37">
        <v>0</v>
      </c>
      <c r="K27" s="40">
        <v>0</v>
      </c>
    </row>
    <row r="28" spans="2:11" ht="15" customHeight="1" x14ac:dyDescent="0.3">
      <c r="B28" s="5" t="s">
        <v>46</v>
      </c>
      <c r="C28" s="52">
        <v>1</v>
      </c>
      <c r="D28" s="39">
        <v>1</v>
      </c>
      <c r="E28" s="40">
        <v>100</v>
      </c>
      <c r="F28" s="37">
        <v>1</v>
      </c>
      <c r="G28" s="38">
        <v>100</v>
      </c>
      <c r="H28" s="39">
        <v>0</v>
      </c>
      <c r="I28" s="41">
        <v>0</v>
      </c>
      <c r="J28" s="37">
        <v>0</v>
      </c>
      <c r="K28" s="40">
        <v>0</v>
      </c>
    </row>
    <row r="29" spans="2:11" ht="15" customHeight="1" x14ac:dyDescent="0.3">
      <c r="B29" s="5" t="s">
        <v>47</v>
      </c>
      <c r="C29" s="52">
        <v>5</v>
      </c>
      <c r="D29" s="39">
        <v>0</v>
      </c>
      <c r="E29" s="40">
        <v>0</v>
      </c>
      <c r="F29" s="37">
        <v>0</v>
      </c>
      <c r="G29" s="38">
        <v>0</v>
      </c>
      <c r="H29" s="39">
        <v>0</v>
      </c>
      <c r="I29" s="41">
        <v>0</v>
      </c>
      <c r="J29" s="37">
        <v>0</v>
      </c>
      <c r="K29" s="40">
        <v>0</v>
      </c>
    </row>
    <row r="30" spans="2:11" ht="15" customHeight="1" x14ac:dyDescent="0.3">
      <c r="B30" s="5" t="s">
        <v>48</v>
      </c>
      <c r="C30" s="52">
        <v>18</v>
      </c>
      <c r="D30" s="39">
        <v>3</v>
      </c>
      <c r="E30" s="40">
        <v>16.666666666666664</v>
      </c>
      <c r="F30" s="37">
        <v>2</v>
      </c>
      <c r="G30" s="38">
        <v>11.111111111111111</v>
      </c>
      <c r="H30" s="39">
        <v>1</v>
      </c>
      <c r="I30" s="41">
        <v>5.5555555555555554</v>
      </c>
      <c r="J30" s="37">
        <v>0</v>
      </c>
      <c r="K30" s="40">
        <v>0</v>
      </c>
    </row>
    <row r="31" spans="2:11" ht="15" customHeight="1" thickBot="1" x14ac:dyDescent="0.35">
      <c r="B31" s="4" t="s">
        <v>49</v>
      </c>
      <c r="C31" s="45" t="s">
        <v>52</v>
      </c>
      <c r="D31" s="59" t="s">
        <v>52</v>
      </c>
      <c r="E31" s="51" t="s">
        <v>52</v>
      </c>
      <c r="F31" s="48" t="s">
        <v>52</v>
      </c>
      <c r="G31" s="49" t="s">
        <v>52</v>
      </c>
      <c r="H31" s="59" t="s">
        <v>52</v>
      </c>
      <c r="I31" s="60" t="s">
        <v>52</v>
      </c>
      <c r="J31" s="48" t="s">
        <v>52</v>
      </c>
      <c r="K31" s="51" t="s">
        <v>52</v>
      </c>
    </row>
    <row r="32" spans="2:11" ht="15" customHeight="1" thickBot="1" x14ac:dyDescent="0.35">
      <c r="B32" s="8" t="s">
        <v>5</v>
      </c>
      <c r="C32" s="22">
        <f>SUM(C7:C31)</f>
        <v>433</v>
      </c>
      <c r="D32" s="18">
        <f>SUM(D7:D31)</f>
        <v>113</v>
      </c>
      <c r="E32" s="16">
        <f>D32/C32*100</f>
        <v>26.096997690531175</v>
      </c>
      <c r="F32" s="15">
        <f>SUM(F7:F31)</f>
        <v>82</v>
      </c>
      <c r="G32" s="14">
        <f>F32/C32*100</f>
        <v>18.937644341801384</v>
      </c>
      <c r="H32" s="18">
        <f>SUM(H7:H31)</f>
        <v>31</v>
      </c>
      <c r="I32" s="17">
        <f>H32/C32*100</f>
        <v>7.1593533487297929</v>
      </c>
      <c r="J32" s="15">
        <f>SUM(J7:J31)</f>
        <v>0</v>
      </c>
      <c r="K32" s="16">
        <f>J32/C32*100</f>
        <v>0</v>
      </c>
    </row>
    <row r="33" spans="2:2" ht="15" customHeight="1" x14ac:dyDescent="0.3">
      <c r="B33" s="3" t="s">
        <v>51</v>
      </c>
    </row>
    <row r="34" spans="2:2" ht="15" customHeight="1" x14ac:dyDescent="0.3">
      <c r="B34" s="3" t="s">
        <v>6</v>
      </c>
    </row>
    <row r="35" spans="2:2" ht="15" customHeight="1" x14ac:dyDescent="0.3">
      <c r="B35" s="3" t="s">
        <v>60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7:B26 B28:B31">
    <cfRule type="duplicateValues" dxfId="1" priority="2"/>
  </conditionalFormatting>
  <conditionalFormatting sqref="B27">
    <cfRule type="duplicateValues" dxfId="9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C000"/>
  </sheetPr>
  <dimension ref="A1:K35"/>
  <sheetViews>
    <sheetView showGridLines="0" topLeftCell="A7" workbookViewId="0">
      <selection activeCell="D28" sqref="D28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76" t="s">
        <v>63</v>
      </c>
      <c r="C2" s="76"/>
      <c r="D2" s="76"/>
      <c r="E2" s="76"/>
      <c r="F2" s="76"/>
      <c r="G2" s="76"/>
      <c r="H2" s="76"/>
      <c r="I2" s="76"/>
      <c r="J2" s="76"/>
      <c r="K2" s="76"/>
    </row>
    <row r="3" spans="1:11" ht="15" customHeight="1" x14ac:dyDescent="0.3">
      <c r="A3" s="1"/>
      <c r="B3" s="77" t="str">
        <f>INICIO!C$8</f>
        <v>PERIODO: ENERO - JUNIO 2021</v>
      </c>
      <c r="C3" s="77"/>
      <c r="D3" s="77"/>
      <c r="E3" s="77"/>
      <c r="F3" s="77"/>
      <c r="G3" s="77"/>
      <c r="H3" s="77"/>
      <c r="I3" s="77"/>
      <c r="J3" s="77"/>
      <c r="K3" s="77"/>
    </row>
    <row r="4" spans="1:11" ht="15" customHeight="1" thickBot="1" x14ac:dyDescent="0.35"/>
    <row r="5" spans="1:11" ht="15" customHeight="1" thickBot="1" x14ac:dyDescent="0.35">
      <c r="B5" s="82" t="s">
        <v>0</v>
      </c>
      <c r="C5" s="78" t="s">
        <v>9</v>
      </c>
      <c r="D5" s="78" t="s">
        <v>7</v>
      </c>
      <c r="E5" s="78"/>
      <c r="F5" s="81" t="s">
        <v>16</v>
      </c>
      <c r="G5" s="78"/>
      <c r="H5" s="78" t="s">
        <v>17</v>
      </c>
      <c r="I5" s="78"/>
      <c r="J5" s="78" t="s">
        <v>18</v>
      </c>
      <c r="K5" s="78"/>
    </row>
    <row r="6" spans="1:11" ht="15" customHeight="1" thickBot="1" x14ac:dyDescent="0.35">
      <c r="B6" s="82"/>
      <c r="C6" s="78"/>
      <c r="D6" s="19" t="s">
        <v>1</v>
      </c>
      <c r="E6" s="19" t="s">
        <v>2</v>
      </c>
      <c r="F6" s="21" t="s">
        <v>1</v>
      </c>
      <c r="G6" s="19" t="s">
        <v>2</v>
      </c>
      <c r="H6" s="19" t="s">
        <v>1</v>
      </c>
      <c r="I6" s="19" t="s">
        <v>2</v>
      </c>
      <c r="J6" s="19" t="s">
        <v>1</v>
      </c>
      <c r="K6" s="19" t="s">
        <v>2</v>
      </c>
    </row>
    <row r="7" spans="1:11" ht="15" customHeight="1" x14ac:dyDescent="0.3">
      <c r="B7" s="43" t="s">
        <v>25</v>
      </c>
      <c r="C7" s="45" t="s">
        <v>52</v>
      </c>
      <c r="D7" s="46" t="s">
        <v>52</v>
      </c>
      <c r="E7" s="47" t="s">
        <v>52</v>
      </c>
      <c r="F7" s="48" t="s">
        <v>52</v>
      </c>
      <c r="G7" s="49" t="s">
        <v>52</v>
      </c>
      <c r="H7" s="46" t="s">
        <v>52</v>
      </c>
      <c r="I7" s="50" t="s">
        <v>52</v>
      </c>
      <c r="J7" s="48" t="s">
        <v>52</v>
      </c>
      <c r="K7" s="51" t="s">
        <v>52</v>
      </c>
    </row>
    <row r="8" spans="1:11" ht="15" customHeight="1" x14ac:dyDescent="0.3">
      <c r="B8" s="44" t="s">
        <v>26</v>
      </c>
      <c r="C8" s="52">
        <v>18</v>
      </c>
      <c r="D8" s="39">
        <v>9</v>
      </c>
      <c r="E8" s="40">
        <v>49.999999999999993</v>
      </c>
      <c r="F8" s="37">
        <v>6</v>
      </c>
      <c r="G8" s="38">
        <v>33.333333333333329</v>
      </c>
      <c r="H8" s="39">
        <v>3</v>
      </c>
      <c r="I8" s="41">
        <v>16.666666666666664</v>
      </c>
      <c r="J8" s="37">
        <v>0</v>
      </c>
      <c r="K8" s="40">
        <v>0</v>
      </c>
    </row>
    <row r="9" spans="1:11" ht="15" customHeight="1" x14ac:dyDescent="0.3">
      <c r="B9" s="44" t="s">
        <v>27</v>
      </c>
      <c r="C9" s="53" t="s">
        <v>52</v>
      </c>
      <c r="D9" s="54" t="s">
        <v>52</v>
      </c>
      <c r="E9" s="55" t="s">
        <v>52</v>
      </c>
      <c r="F9" s="56" t="s">
        <v>52</v>
      </c>
      <c r="G9" s="57" t="s">
        <v>52</v>
      </c>
      <c r="H9" s="54" t="s">
        <v>52</v>
      </c>
      <c r="I9" s="58" t="s">
        <v>52</v>
      </c>
      <c r="J9" s="56" t="s">
        <v>52</v>
      </c>
      <c r="K9" s="55" t="s">
        <v>52</v>
      </c>
    </row>
    <row r="10" spans="1:11" ht="15" customHeight="1" x14ac:dyDescent="0.3">
      <c r="B10" s="44" t="s">
        <v>28</v>
      </c>
      <c r="C10" s="52">
        <v>8</v>
      </c>
      <c r="D10" s="39">
        <v>1</v>
      </c>
      <c r="E10" s="40">
        <v>12.5</v>
      </c>
      <c r="F10" s="37">
        <v>0</v>
      </c>
      <c r="G10" s="38">
        <v>0</v>
      </c>
      <c r="H10" s="39">
        <v>1</v>
      </c>
      <c r="I10" s="41">
        <v>12.5</v>
      </c>
      <c r="J10" s="37">
        <v>0</v>
      </c>
      <c r="K10" s="40">
        <v>0</v>
      </c>
    </row>
    <row r="11" spans="1:11" ht="15" customHeight="1" x14ac:dyDescent="0.3">
      <c r="B11" s="44" t="s">
        <v>29</v>
      </c>
      <c r="C11" s="52">
        <v>1</v>
      </c>
      <c r="D11" s="39">
        <v>0</v>
      </c>
      <c r="E11" s="40">
        <v>0</v>
      </c>
      <c r="F11" s="37">
        <v>0</v>
      </c>
      <c r="G11" s="38">
        <v>0</v>
      </c>
      <c r="H11" s="39">
        <v>0</v>
      </c>
      <c r="I11" s="41">
        <v>0</v>
      </c>
      <c r="J11" s="37">
        <v>0</v>
      </c>
      <c r="K11" s="40">
        <v>0</v>
      </c>
    </row>
    <row r="12" spans="1:11" ht="15" customHeight="1" x14ac:dyDescent="0.3">
      <c r="B12" s="44" t="s">
        <v>30</v>
      </c>
      <c r="C12" s="52">
        <v>3</v>
      </c>
      <c r="D12" s="39">
        <v>1</v>
      </c>
      <c r="E12" s="40">
        <v>33.333333333333329</v>
      </c>
      <c r="F12" s="37">
        <v>0</v>
      </c>
      <c r="G12" s="38">
        <v>0</v>
      </c>
      <c r="H12" s="39">
        <v>1</v>
      </c>
      <c r="I12" s="41">
        <v>33.333333333333329</v>
      </c>
      <c r="J12" s="37">
        <v>0</v>
      </c>
      <c r="K12" s="40">
        <v>0</v>
      </c>
    </row>
    <row r="13" spans="1:11" ht="15" customHeight="1" x14ac:dyDescent="0.3">
      <c r="B13" s="44" t="s">
        <v>31</v>
      </c>
      <c r="C13" s="52">
        <v>16</v>
      </c>
      <c r="D13" s="39">
        <v>3</v>
      </c>
      <c r="E13" s="40">
        <v>18.75</v>
      </c>
      <c r="F13" s="37">
        <v>2</v>
      </c>
      <c r="G13" s="38">
        <v>12.5</v>
      </c>
      <c r="H13" s="39">
        <v>1</v>
      </c>
      <c r="I13" s="41">
        <v>6.25</v>
      </c>
      <c r="J13" s="37">
        <v>0</v>
      </c>
      <c r="K13" s="40">
        <v>0</v>
      </c>
    </row>
    <row r="14" spans="1:11" ht="15" customHeight="1" x14ac:dyDescent="0.3">
      <c r="B14" s="44" t="s">
        <v>32</v>
      </c>
      <c r="C14" s="53" t="s">
        <v>52</v>
      </c>
      <c r="D14" s="54" t="s">
        <v>52</v>
      </c>
      <c r="E14" s="55" t="s">
        <v>52</v>
      </c>
      <c r="F14" s="56" t="s">
        <v>52</v>
      </c>
      <c r="G14" s="57" t="s">
        <v>52</v>
      </c>
      <c r="H14" s="54" t="s">
        <v>52</v>
      </c>
      <c r="I14" s="58" t="s">
        <v>52</v>
      </c>
      <c r="J14" s="56" t="s">
        <v>52</v>
      </c>
      <c r="K14" s="55" t="s">
        <v>52</v>
      </c>
    </row>
    <row r="15" spans="1:11" ht="15" customHeight="1" x14ac:dyDescent="0.3">
      <c r="B15" s="44" t="s">
        <v>33</v>
      </c>
      <c r="C15" s="53" t="s">
        <v>52</v>
      </c>
      <c r="D15" s="54" t="s">
        <v>52</v>
      </c>
      <c r="E15" s="55" t="s">
        <v>52</v>
      </c>
      <c r="F15" s="56" t="s">
        <v>52</v>
      </c>
      <c r="G15" s="57" t="s">
        <v>52</v>
      </c>
      <c r="H15" s="54" t="s">
        <v>52</v>
      </c>
      <c r="I15" s="58" t="s">
        <v>52</v>
      </c>
      <c r="J15" s="56" t="s">
        <v>52</v>
      </c>
      <c r="K15" s="55" t="s">
        <v>52</v>
      </c>
    </row>
    <row r="16" spans="1:11" ht="15" customHeight="1" x14ac:dyDescent="0.3">
      <c r="B16" s="44" t="s">
        <v>34</v>
      </c>
      <c r="C16" s="52">
        <v>3</v>
      </c>
      <c r="D16" s="39">
        <v>1</v>
      </c>
      <c r="E16" s="40">
        <v>33.333333333333329</v>
      </c>
      <c r="F16" s="37">
        <v>1</v>
      </c>
      <c r="G16" s="38">
        <v>33.333333333333329</v>
      </c>
      <c r="H16" s="39">
        <v>0</v>
      </c>
      <c r="I16" s="41">
        <v>0</v>
      </c>
      <c r="J16" s="37">
        <v>0</v>
      </c>
      <c r="K16" s="40">
        <v>0</v>
      </c>
    </row>
    <row r="17" spans="2:11" ht="15" customHeight="1" x14ac:dyDescent="0.3">
      <c r="B17" s="44" t="s">
        <v>35</v>
      </c>
      <c r="C17" s="52">
        <v>19</v>
      </c>
      <c r="D17" s="39">
        <v>3</v>
      </c>
      <c r="E17" s="40">
        <v>15.789473684210524</v>
      </c>
      <c r="F17" s="37">
        <v>2</v>
      </c>
      <c r="G17" s="38">
        <v>10.526315789473683</v>
      </c>
      <c r="H17" s="39">
        <v>1</v>
      </c>
      <c r="I17" s="41">
        <v>5.2631578947368416</v>
      </c>
      <c r="J17" s="37">
        <v>0</v>
      </c>
      <c r="K17" s="40">
        <v>0</v>
      </c>
    </row>
    <row r="18" spans="2:11" ht="15" customHeight="1" x14ac:dyDescent="0.3">
      <c r="B18" s="44" t="s">
        <v>36</v>
      </c>
      <c r="C18" s="52">
        <v>6</v>
      </c>
      <c r="D18" s="39">
        <v>1</v>
      </c>
      <c r="E18" s="40">
        <v>16.666666666666664</v>
      </c>
      <c r="F18" s="37">
        <v>0</v>
      </c>
      <c r="G18" s="38">
        <v>0</v>
      </c>
      <c r="H18" s="39">
        <v>1</v>
      </c>
      <c r="I18" s="41">
        <v>16.666666666666664</v>
      </c>
      <c r="J18" s="37">
        <v>0</v>
      </c>
      <c r="K18" s="40">
        <v>0</v>
      </c>
    </row>
    <row r="19" spans="2:11" ht="15" customHeight="1" x14ac:dyDescent="0.3">
      <c r="B19" s="44" t="s">
        <v>37</v>
      </c>
      <c r="C19" s="52">
        <v>55</v>
      </c>
      <c r="D19" s="39">
        <v>16</v>
      </c>
      <c r="E19" s="40">
        <v>29.090909090909093</v>
      </c>
      <c r="F19" s="37">
        <v>10</v>
      </c>
      <c r="G19" s="38">
        <v>18.181818181818183</v>
      </c>
      <c r="H19" s="39">
        <v>6</v>
      </c>
      <c r="I19" s="41">
        <v>10.909090909090908</v>
      </c>
      <c r="J19" s="37">
        <v>0</v>
      </c>
      <c r="K19" s="40">
        <v>0</v>
      </c>
    </row>
    <row r="20" spans="2:11" ht="15" customHeight="1" x14ac:dyDescent="0.3">
      <c r="B20" s="44" t="s">
        <v>38</v>
      </c>
      <c r="C20" s="52">
        <v>8</v>
      </c>
      <c r="D20" s="39">
        <v>1</v>
      </c>
      <c r="E20" s="40">
        <v>12.5</v>
      </c>
      <c r="F20" s="37">
        <v>1</v>
      </c>
      <c r="G20" s="38">
        <v>12.5</v>
      </c>
      <c r="H20" s="39">
        <v>0</v>
      </c>
      <c r="I20" s="41">
        <v>0</v>
      </c>
      <c r="J20" s="37">
        <v>0</v>
      </c>
      <c r="K20" s="40">
        <v>0</v>
      </c>
    </row>
    <row r="21" spans="2:11" ht="15" customHeight="1" x14ac:dyDescent="0.3">
      <c r="B21" s="44" t="s">
        <v>39</v>
      </c>
      <c r="C21" s="52">
        <v>478</v>
      </c>
      <c r="D21" s="39">
        <v>102</v>
      </c>
      <c r="E21" s="40">
        <v>21.338912133891213</v>
      </c>
      <c r="F21" s="37">
        <v>83</v>
      </c>
      <c r="G21" s="38">
        <v>17.364016736401673</v>
      </c>
      <c r="H21" s="39">
        <v>19</v>
      </c>
      <c r="I21" s="41">
        <v>3.9748953974895396</v>
      </c>
      <c r="J21" s="37">
        <v>0</v>
      </c>
      <c r="K21" s="40">
        <v>0</v>
      </c>
    </row>
    <row r="22" spans="2:11" ht="15" customHeight="1" x14ac:dyDescent="0.3">
      <c r="B22" s="44" t="s">
        <v>40</v>
      </c>
      <c r="C22" s="53" t="s">
        <v>52</v>
      </c>
      <c r="D22" s="54" t="s">
        <v>52</v>
      </c>
      <c r="E22" s="55" t="s">
        <v>52</v>
      </c>
      <c r="F22" s="56" t="s">
        <v>52</v>
      </c>
      <c r="G22" s="57" t="s">
        <v>52</v>
      </c>
      <c r="H22" s="54" t="s">
        <v>52</v>
      </c>
      <c r="I22" s="58" t="s">
        <v>52</v>
      </c>
      <c r="J22" s="56" t="s">
        <v>52</v>
      </c>
      <c r="K22" s="55" t="s">
        <v>52</v>
      </c>
    </row>
    <row r="23" spans="2:11" ht="15" customHeight="1" x14ac:dyDescent="0.3">
      <c r="B23" s="44" t="s">
        <v>41</v>
      </c>
      <c r="C23" s="53" t="s">
        <v>52</v>
      </c>
      <c r="D23" s="54" t="s">
        <v>52</v>
      </c>
      <c r="E23" s="55" t="s">
        <v>52</v>
      </c>
      <c r="F23" s="56" t="s">
        <v>52</v>
      </c>
      <c r="G23" s="57" t="s">
        <v>52</v>
      </c>
      <c r="H23" s="54" t="s">
        <v>52</v>
      </c>
      <c r="I23" s="58" t="s">
        <v>52</v>
      </c>
      <c r="J23" s="56" t="s">
        <v>52</v>
      </c>
      <c r="K23" s="55" t="s">
        <v>52</v>
      </c>
    </row>
    <row r="24" spans="2:11" ht="15" customHeight="1" x14ac:dyDescent="0.3">
      <c r="B24" s="44" t="s">
        <v>42</v>
      </c>
      <c r="C24" s="52">
        <v>4</v>
      </c>
      <c r="D24" s="39">
        <v>0</v>
      </c>
      <c r="E24" s="40">
        <v>0</v>
      </c>
      <c r="F24" s="37">
        <v>0</v>
      </c>
      <c r="G24" s="38">
        <v>0</v>
      </c>
      <c r="H24" s="39">
        <v>0</v>
      </c>
      <c r="I24" s="41">
        <v>0</v>
      </c>
      <c r="J24" s="37">
        <v>0</v>
      </c>
      <c r="K24" s="40">
        <v>0</v>
      </c>
    </row>
    <row r="25" spans="2:11" ht="14.4" customHeight="1" x14ac:dyDescent="0.3">
      <c r="B25" s="44" t="s">
        <v>43</v>
      </c>
      <c r="C25" s="53" t="s">
        <v>52</v>
      </c>
      <c r="D25" s="54" t="s">
        <v>52</v>
      </c>
      <c r="E25" s="55" t="s">
        <v>52</v>
      </c>
      <c r="F25" s="56" t="s">
        <v>52</v>
      </c>
      <c r="G25" s="57" t="s">
        <v>52</v>
      </c>
      <c r="H25" s="54" t="s">
        <v>52</v>
      </c>
      <c r="I25" s="58" t="s">
        <v>52</v>
      </c>
      <c r="J25" s="56" t="s">
        <v>52</v>
      </c>
      <c r="K25" s="55" t="s">
        <v>52</v>
      </c>
    </row>
    <row r="26" spans="2:11" ht="15" customHeight="1" x14ac:dyDescent="0.3">
      <c r="B26" s="44" t="s">
        <v>44</v>
      </c>
      <c r="C26" s="52">
        <v>26</v>
      </c>
      <c r="D26" s="39">
        <v>2</v>
      </c>
      <c r="E26" s="40">
        <v>7.6923076923076925</v>
      </c>
      <c r="F26" s="37">
        <v>1</v>
      </c>
      <c r="G26" s="38">
        <v>3.8461538461538463</v>
      </c>
      <c r="H26" s="39">
        <v>1</v>
      </c>
      <c r="I26" s="41">
        <v>3.8461538461538463</v>
      </c>
      <c r="J26" s="37">
        <v>0</v>
      </c>
      <c r="K26" s="40">
        <v>0</v>
      </c>
    </row>
    <row r="27" spans="2:11" ht="15" customHeight="1" x14ac:dyDescent="0.3">
      <c r="B27" s="44" t="s">
        <v>45</v>
      </c>
      <c r="C27" s="52">
        <v>1</v>
      </c>
      <c r="D27" s="39">
        <v>1</v>
      </c>
      <c r="E27" s="40">
        <v>100</v>
      </c>
      <c r="F27" s="37">
        <v>1</v>
      </c>
      <c r="G27" s="38">
        <v>100</v>
      </c>
      <c r="H27" s="39">
        <v>0</v>
      </c>
      <c r="I27" s="41">
        <v>0</v>
      </c>
      <c r="J27" s="37">
        <v>0</v>
      </c>
      <c r="K27" s="40">
        <v>0</v>
      </c>
    </row>
    <row r="28" spans="2:11" ht="15" customHeight="1" x14ac:dyDescent="0.3">
      <c r="B28" s="44" t="s">
        <v>46</v>
      </c>
      <c r="C28" s="52">
        <v>4</v>
      </c>
      <c r="D28" s="39">
        <v>1</v>
      </c>
      <c r="E28" s="40">
        <v>25</v>
      </c>
      <c r="F28" s="37">
        <v>1</v>
      </c>
      <c r="G28" s="38">
        <v>25</v>
      </c>
      <c r="H28" s="39">
        <v>0</v>
      </c>
      <c r="I28" s="41">
        <v>0</v>
      </c>
      <c r="J28" s="37">
        <v>0</v>
      </c>
      <c r="K28" s="40">
        <v>0</v>
      </c>
    </row>
    <row r="29" spans="2:11" ht="15" customHeight="1" x14ac:dyDescent="0.3">
      <c r="B29" s="44" t="s">
        <v>47</v>
      </c>
      <c r="C29" s="52">
        <v>11</v>
      </c>
      <c r="D29" s="39">
        <v>0</v>
      </c>
      <c r="E29" s="40">
        <v>0</v>
      </c>
      <c r="F29" s="37">
        <v>0</v>
      </c>
      <c r="G29" s="38">
        <v>0</v>
      </c>
      <c r="H29" s="39">
        <v>0</v>
      </c>
      <c r="I29" s="41">
        <v>0</v>
      </c>
      <c r="J29" s="37">
        <v>0</v>
      </c>
      <c r="K29" s="40">
        <v>0</v>
      </c>
    </row>
    <row r="30" spans="2:11" ht="15" customHeight="1" x14ac:dyDescent="0.3">
      <c r="B30" s="44" t="s">
        <v>48</v>
      </c>
      <c r="C30" s="52">
        <v>24</v>
      </c>
      <c r="D30" s="39">
        <v>4</v>
      </c>
      <c r="E30" s="40">
        <v>16.666666666666664</v>
      </c>
      <c r="F30" s="37">
        <v>3</v>
      </c>
      <c r="G30" s="38">
        <v>12.5</v>
      </c>
      <c r="H30" s="39">
        <v>1</v>
      </c>
      <c r="I30" s="41">
        <v>4.1666666666666661</v>
      </c>
      <c r="J30" s="37">
        <v>0</v>
      </c>
      <c r="K30" s="40">
        <v>0</v>
      </c>
    </row>
    <row r="31" spans="2:11" ht="15" customHeight="1" thickBot="1" x14ac:dyDescent="0.35">
      <c r="B31" s="43" t="s">
        <v>49</v>
      </c>
      <c r="C31" s="45" t="s">
        <v>52</v>
      </c>
      <c r="D31" s="59" t="s">
        <v>52</v>
      </c>
      <c r="E31" s="51" t="s">
        <v>52</v>
      </c>
      <c r="F31" s="48" t="s">
        <v>52</v>
      </c>
      <c r="G31" s="49" t="s">
        <v>52</v>
      </c>
      <c r="H31" s="59" t="s">
        <v>52</v>
      </c>
      <c r="I31" s="60" t="s">
        <v>52</v>
      </c>
      <c r="J31" s="48" t="s">
        <v>52</v>
      </c>
      <c r="K31" s="51" t="s">
        <v>52</v>
      </c>
    </row>
    <row r="32" spans="2:11" ht="15" customHeight="1" thickBot="1" x14ac:dyDescent="0.35">
      <c r="B32" s="20" t="s">
        <v>5</v>
      </c>
      <c r="C32" s="22">
        <f>SUM(C7:C31)</f>
        <v>685</v>
      </c>
      <c r="D32" s="18">
        <f>SUM(D7:D31)</f>
        <v>146</v>
      </c>
      <c r="E32" s="16">
        <f>D32/C32*100</f>
        <v>21.313868613138688</v>
      </c>
      <c r="F32" s="15">
        <f>SUM(F7:F31)</f>
        <v>111</v>
      </c>
      <c r="G32" s="14">
        <f>F32/C32*100</f>
        <v>16.204379562043798</v>
      </c>
      <c r="H32" s="18">
        <f>SUM(H7:H31)</f>
        <v>35</v>
      </c>
      <c r="I32" s="17">
        <f>H32/C32*100</f>
        <v>5.1094890510948909</v>
      </c>
      <c r="J32" s="15">
        <f>SUM(J7:J31)</f>
        <v>0</v>
      </c>
      <c r="K32" s="16">
        <f>J32/C32*100</f>
        <v>0</v>
      </c>
    </row>
    <row r="33" spans="2:2" ht="15" customHeight="1" x14ac:dyDescent="0.3">
      <c r="B33" s="3" t="s">
        <v>51</v>
      </c>
    </row>
    <row r="34" spans="2:2" ht="15" customHeight="1" x14ac:dyDescent="0.3">
      <c r="B34" s="3" t="s">
        <v>6</v>
      </c>
    </row>
    <row r="35" spans="2:2" ht="15" customHeight="1" x14ac:dyDescent="0.3">
      <c r="B35" s="3" t="s">
        <v>60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18:B23 B10:B16 B26 B28:B31">
    <cfRule type="duplicateValues" dxfId="8" priority="6"/>
  </conditionalFormatting>
  <conditionalFormatting sqref="B25">
    <cfRule type="duplicateValues" dxfId="0" priority="5"/>
  </conditionalFormatting>
  <conditionalFormatting sqref="B17">
    <cfRule type="duplicateValues" dxfId="6" priority="4"/>
  </conditionalFormatting>
  <conditionalFormatting sqref="B9">
    <cfRule type="duplicateValues" dxfId="5" priority="3"/>
  </conditionalFormatting>
  <conditionalFormatting sqref="B24">
    <cfRule type="duplicateValues" dxfId="4" priority="2"/>
  </conditionalFormatting>
  <conditionalFormatting sqref="B27"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DEP</vt:lpstr>
      <vt:lpstr>EN 0-59m x DEP</vt:lpstr>
      <vt:lpstr>Anemia 6-35m x DEP</vt:lpstr>
      <vt:lpstr>Anemia 6-59m x 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2021-07-30T14:05:04Z</dcterms:modified>
</cp:coreProperties>
</file>