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3.MAR\REPORTES_03\"/>
    </mc:Choice>
  </mc:AlternateContent>
  <xr:revisionPtr revIDLastSave="0" documentId="13_ncr:1_{CC0B5862-272D-4F38-AE0E-A17C0905939B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DISTRITO'!$E$8:$X$46</definedName>
    <definedName name="_xlnm._FilterDatabase" localSheetId="2" hidden="1">'EN 0-59m x DISTRITO'!$E$8:$X$46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5" l="1"/>
  <c r="R40" i="22"/>
  <c r="S40" i="22"/>
  <c r="T40" i="22" s="1"/>
  <c r="S40" i="25"/>
  <c r="T40" i="25" s="1"/>
  <c r="J40" i="22" l="1"/>
  <c r="F40" i="22"/>
  <c r="I40" i="25" l="1"/>
  <c r="I40" i="22"/>
  <c r="J40" i="25" l="1"/>
  <c r="K40" i="25" s="1"/>
  <c r="K40" i="22" l="1"/>
  <c r="F39" i="8" l="1"/>
  <c r="G39" i="8"/>
  <c r="I39" i="8"/>
  <c r="K39" i="8"/>
  <c r="M39" i="8"/>
  <c r="N39" i="8" l="1"/>
  <c r="L39" i="8"/>
  <c r="J39" i="8"/>
  <c r="H39" i="8"/>
  <c r="B3" i="28"/>
  <c r="B3" i="8"/>
  <c r="B3" i="25"/>
  <c r="B3" i="22"/>
  <c r="M39" i="28" l="1"/>
  <c r="K39" i="28"/>
  <c r="I39" i="28"/>
  <c r="G39" i="28"/>
  <c r="F39" i="28"/>
  <c r="H39" i="28" l="1"/>
  <c r="J39" i="28"/>
  <c r="L39" i="28"/>
  <c r="N39" i="28"/>
  <c r="W40" i="25"/>
  <c r="U40" i="25"/>
  <c r="P40" i="25"/>
  <c r="O40" i="25"/>
  <c r="M40" i="25"/>
  <c r="L40" i="25"/>
  <c r="G40" i="25"/>
  <c r="F40" i="25"/>
  <c r="W40" i="22"/>
  <c r="U40" i="22"/>
  <c r="P40" i="22"/>
  <c r="O40" i="22"/>
  <c r="M40" i="22"/>
  <c r="L40" i="22"/>
  <c r="G40" i="22"/>
  <c r="H40" i="22" s="1"/>
  <c r="X40" i="25" l="1"/>
  <c r="N40" i="22"/>
  <c r="Q40" i="25"/>
  <c r="Q40" i="22"/>
  <c r="V40" i="22"/>
  <c r="X40" i="22"/>
  <c r="H40" i="25"/>
  <c r="N40" i="25"/>
  <c r="V40" i="25"/>
</calcChain>
</file>

<file path=xl/sharedStrings.xml><?xml version="1.0" encoding="utf-8"?>
<sst xmlns="http://schemas.openxmlformats.org/spreadsheetml/2006/main" count="435" uniqueCount="115">
  <si>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</si>
  <si>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</si>
  <si>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</si>
  <si>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</si>
  <si>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</si>
  <si>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</si>
  <si>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</si>
  <si>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</si>
  <si>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</si>
  <si>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</si>
  <si>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</si>
  <si>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</si>
  <si>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</si>
  <si>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</si>
  <si>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</si>
  <si>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</si>
  <si>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</si>
  <si>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</si>
  <si>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</si>
  <si>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</si>
  <si>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</si>
  <si>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</si>
  <si>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</si>
  <si>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</si>
  <si>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</si>
  <si>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</si>
  <si>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</si>
  <si>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</si>
  <si>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</si>
  <si>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</si>
  <si>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</si>
  <si>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</si>
  <si>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</si>
  <si>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</si>
  <si>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</si>
  <si>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</si>
  <si>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</si>
  <si>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</si>
  <si>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</si>
  <si>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</si>
  <si>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</si>
  <si>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</si>
  <si>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</si>
  <si>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</si>
  <si>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</si>
  <si>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</si>
  <si>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</si>
  <si>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</si>
  <si>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</si>
  <si>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</si>
  <si>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</si>
  <si>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</si>
  <si>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</si>
  <si>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</si>
  <si>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</si>
  <si>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</si>
  <si>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</si>
  <si>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</si>
  <si>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</si>
  <si>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</si>
  <si>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</si>
  <si>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</si>
  <si>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</si>
  <si>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</si>
  <si>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</si>
  <si>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</si>
  <si>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</si>
  <si>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</si>
  <si>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</si>
  <si>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</si>
  <si>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</si>
  <si>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</si>
  <si>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</si>
  <si>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</si>
  <si>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</si>
  <si>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</si>
  <si>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</si>
  <si>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</si>
  <si>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</si>
  <si>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</si>
  <si>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</si>
  <si>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</si>
  <si>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</si>
  <si>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</si>
  <si>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</si>
  <si>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</si>
  <si>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</si>
  <si>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</si>
  <si>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</si>
  <si>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</si>
  <si>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</si>
  <si>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</si>
  <si>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</si>
  <si>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</si>
  <si>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</si>
  <si>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</si>
  <si>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</si>
  <si>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</si>
  <si>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</si>
  <si>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</si>
  <si>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</si>
  <si>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</si>
  <si>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</si>
  <si>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</si>
  <si>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</si>
  <si>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</si>
  <si>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</si>
  <si>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</si>
  <si>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</si>
  <si>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</si>
  <si>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</si>
  <si>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</si>
  <si>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</si>
  <si>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Fuente: Sistema de Información SIEN - HIS, 2022.</t>
  </si>
  <si>
    <t>PERIODO: ENERO A 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</si>
</sst>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C8" sqref="C8:K8"/>
    </sheetView>
  </sheetViews>
  <sheetFormatPr baseColWidth="10" defaultColWidth="14.28515625" defaultRowHeight="30" customHeight="1" x14ac:dyDescent="0.25"/>
  <cols>
    <col min="1" max="1" width="6.7109375" style="39" customWidth="1"/>
    <col min="2" max="2" width="17.7109375" style="39" customWidth="1"/>
    <col min="3" max="3" width="8.7109375" style="39" customWidth="1"/>
    <col min="4" max="10" width="14.28515625" style="39"/>
    <col min="11" max="11" width="21.5703125" style="39" customWidth="1"/>
    <col min="12" max="12" width="17.7109375" style="39" customWidth="1"/>
    <col min="13" max="16384" width="14.28515625" style="39"/>
  </cols>
  <sheetData>
    <row r="1" spans="2:12" ht="30" customHeight="1" thickBot="1" x14ac:dyDescent="0.3"/>
    <row r="2" spans="2:12" ht="30" customHeight="1" thickTop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25">
      <c r="B3" s="43"/>
      <c r="C3" s="66" t="s">
        <v>23</v>
      </c>
      <c r="D3" s="66"/>
      <c r="E3" s="66"/>
      <c r="F3" s="44"/>
      <c r="G3" s="66" t="s">
        <v>24</v>
      </c>
      <c r="H3" s="66"/>
      <c r="I3" s="66"/>
      <c r="J3" s="66"/>
      <c r="K3" s="66"/>
      <c r="L3" s="45"/>
    </row>
    <row r="4" spans="2:12" ht="30" customHeight="1" x14ac:dyDescent="0.25">
      <c r="B4" s="43"/>
      <c r="C4" s="67" t="s">
        <v>25</v>
      </c>
      <c r="D4" s="67"/>
      <c r="E4" s="67"/>
      <c r="F4" s="44"/>
      <c r="G4" s="67" t="s">
        <v>26</v>
      </c>
      <c r="H4" s="67"/>
      <c r="I4" s="67"/>
      <c r="J4" s="67"/>
      <c r="K4" s="67"/>
      <c r="L4" s="45"/>
    </row>
    <row r="5" spans="2:12" ht="30" customHeight="1" x14ac:dyDescent="0.25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25">
      <c r="B6" s="43"/>
      <c r="C6" s="68" t="s">
        <v>78</v>
      </c>
      <c r="D6" s="68"/>
      <c r="E6" s="68"/>
      <c r="F6" s="68"/>
      <c r="G6" s="68"/>
      <c r="H6" s="68"/>
      <c r="I6" s="68"/>
      <c r="J6" s="68"/>
      <c r="K6" s="68"/>
      <c r="L6" s="45"/>
    </row>
    <row r="7" spans="2:12" ht="30" customHeight="1" x14ac:dyDescent="0.25">
      <c r="B7" s="43"/>
      <c r="C7" s="68" t="s">
        <v>67</v>
      </c>
      <c r="D7" s="68"/>
      <c r="E7" s="68"/>
      <c r="F7" s="68"/>
      <c r="G7" s="68"/>
      <c r="H7" s="68"/>
      <c r="I7" s="68"/>
      <c r="J7" s="68"/>
      <c r="K7" s="68"/>
      <c r="L7" s="45"/>
    </row>
    <row r="8" spans="2:12" ht="30" customHeight="1" x14ac:dyDescent="0.25">
      <c r="B8" s="43"/>
      <c r="C8" s="68" t="s">
        <v>114</v>
      </c>
      <c r="D8" s="68"/>
      <c r="E8" s="68"/>
      <c r="F8" s="68"/>
      <c r="G8" s="68"/>
      <c r="H8" s="68"/>
      <c r="I8" s="68"/>
      <c r="J8" s="68"/>
      <c r="K8" s="68"/>
      <c r="L8" s="45"/>
    </row>
    <row r="9" spans="2:12" ht="30" customHeight="1" x14ac:dyDescent="0.25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25">
      <c r="B10" s="43"/>
      <c r="C10" s="50">
        <v>1</v>
      </c>
      <c r="D10" s="69" t="s">
        <v>74</v>
      </c>
      <c r="E10" s="69"/>
      <c r="F10" s="69"/>
      <c r="G10" s="69"/>
      <c r="H10" s="69"/>
      <c r="I10" s="69"/>
      <c r="J10" s="69"/>
      <c r="K10" s="69"/>
      <c r="L10" s="45"/>
    </row>
    <row r="11" spans="2:12" ht="30" customHeight="1" x14ac:dyDescent="0.25">
      <c r="B11" s="43"/>
      <c r="C11" s="51">
        <v>2</v>
      </c>
      <c r="D11" s="70" t="s">
        <v>75</v>
      </c>
      <c r="E11" s="70"/>
      <c r="F11" s="70"/>
      <c r="G11" s="70"/>
      <c r="H11" s="70"/>
      <c r="I11" s="70"/>
      <c r="J11" s="70"/>
      <c r="K11" s="70"/>
      <c r="L11" s="45"/>
    </row>
    <row r="12" spans="2:12" ht="30" customHeight="1" x14ac:dyDescent="0.25">
      <c r="B12" s="43"/>
      <c r="C12" s="50">
        <v>3</v>
      </c>
      <c r="D12" s="69" t="s">
        <v>76</v>
      </c>
      <c r="E12" s="69"/>
      <c r="F12" s="69"/>
      <c r="G12" s="69"/>
      <c r="H12" s="69"/>
      <c r="I12" s="69"/>
      <c r="J12" s="69"/>
      <c r="K12" s="69"/>
      <c r="L12" s="45"/>
    </row>
    <row r="13" spans="2:12" ht="30" customHeight="1" x14ac:dyDescent="0.25">
      <c r="B13" s="43"/>
      <c r="C13" s="51">
        <v>4</v>
      </c>
      <c r="D13" s="70" t="s">
        <v>77</v>
      </c>
      <c r="E13" s="70"/>
      <c r="F13" s="70"/>
      <c r="G13" s="70"/>
      <c r="H13" s="70"/>
      <c r="I13" s="70"/>
      <c r="J13" s="70"/>
      <c r="K13" s="70"/>
      <c r="L13" s="45"/>
    </row>
    <row r="14" spans="2:12" ht="30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2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2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25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25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25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25"/>
  </sheetData>
  <mergeCells count="11">
    <mergeCell ref="C7:K7"/>
    <mergeCell ref="C8:K8"/>
    <mergeCell ref="D10:K10"/>
    <mergeCell ref="D13:K13"/>
    <mergeCell ref="D11:K11"/>
    <mergeCell ref="D12:K12"/>
    <mergeCell ref="C3:E3"/>
    <mergeCell ref="G3:K3"/>
    <mergeCell ref="C4:E4"/>
    <mergeCell ref="G4:K4"/>
    <mergeCell ref="C6:K6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X46"/>
  <sheetViews>
    <sheetView showGridLines="0" topLeftCell="A3" zoomScaleNormal="100" workbookViewId="0">
      <selection activeCell="A20" sqref="A20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76" t="s">
        <v>108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ht="15" customHeight="1" x14ac:dyDescent="0.25">
      <c r="A3" s="1"/>
      <c r="B3" s="77" t="str">
        <f>INICIO!C$8</f>
        <v>PERIODO: ENERO A MARZO 2022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 spans="1:24" ht="15" customHeight="1" thickBot="1" x14ac:dyDescent="0.3"/>
    <row r="5" spans="1:24" ht="15" customHeight="1" thickBot="1" x14ac:dyDescent="0.3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  <c r="X5" s="74"/>
    </row>
    <row r="6" spans="1:24" ht="15" customHeight="1" thickBot="1" x14ac:dyDescent="0.3">
      <c r="B6" s="75"/>
      <c r="C6" s="75"/>
      <c r="D6" s="75"/>
      <c r="E6" s="75"/>
      <c r="F6" s="74" t="s">
        <v>11</v>
      </c>
      <c r="G6" s="74" t="s">
        <v>10</v>
      </c>
      <c r="H6" s="74"/>
      <c r="I6" s="80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</v>
      </c>
      <c r="S6" s="74" t="s">
        <v>112</v>
      </c>
      <c r="T6" s="74"/>
      <c r="U6" s="74" t="s">
        <v>3</v>
      </c>
      <c r="V6" s="74"/>
      <c r="W6" s="74" t="s">
        <v>4</v>
      </c>
      <c r="X6" s="74"/>
    </row>
    <row r="7" spans="1:24" ht="30" customHeight="1" thickBot="1" x14ac:dyDescent="0.3">
      <c r="B7" s="75"/>
      <c r="C7" s="75"/>
      <c r="D7" s="75"/>
      <c r="E7" s="75"/>
      <c r="F7" s="74"/>
      <c r="G7" s="13" t="s">
        <v>1</v>
      </c>
      <c r="H7" s="13" t="s">
        <v>2</v>
      </c>
      <c r="I7" s="81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74"/>
      <c r="S7" s="59" t="s">
        <v>1</v>
      </c>
      <c r="T7" s="59" t="s">
        <v>2</v>
      </c>
      <c r="U7" s="13" t="s">
        <v>1</v>
      </c>
      <c r="V7" s="13" t="s">
        <v>2</v>
      </c>
      <c r="W7" s="13" t="s">
        <v>1</v>
      </c>
      <c r="X7" s="13" t="s">
        <v>2</v>
      </c>
    </row>
    <row r="8" spans="1:24" ht="15" customHeight="1" x14ac:dyDescent="0.25">
      <c r="B8" s="5" t="s">
        <v>27</v>
      </c>
      <c r="C8" s="8" t="s">
        <v>34</v>
      </c>
      <c r="D8" s="7" t="s">
        <v>27</v>
      </c>
      <c r="E8" s="37" t="s">
        <v>80</v>
      </c>
      <c r="F8" s="14">
        <v>2417</v>
      </c>
      <c r="G8" s="21">
        <v>316</v>
      </c>
      <c r="H8" s="17">
        <v>13.074058750517171</v>
      </c>
      <c r="I8" s="32">
        <v>2101</v>
      </c>
      <c r="J8" s="21">
        <v>760</v>
      </c>
      <c r="K8" s="17">
        <v>36.173250832936702</v>
      </c>
      <c r="L8" s="14">
        <v>2417</v>
      </c>
      <c r="M8" s="21">
        <v>118</v>
      </c>
      <c r="N8" s="25">
        <v>4.8820852296234998</v>
      </c>
      <c r="O8" s="14">
        <v>2417</v>
      </c>
      <c r="P8" s="21">
        <v>51</v>
      </c>
      <c r="Q8" s="26">
        <v>2.110053785684733</v>
      </c>
      <c r="R8" s="21">
        <v>2248</v>
      </c>
      <c r="S8" s="17">
        <v>192</v>
      </c>
      <c r="T8" s="17">
        <v>8.5409252669039155</v>
      </c>
      <c r="U8" s="32">
        <v>106</v>
      </c>
      <c r="V8" s="26">
        <v>4.3856019859329747</v>
      </c>
      <c r="W8" s="32">
        <v>12</v>
      </c>
      <c r="X8" s="25">
        <v>0.49648324369052549</v>
      </c>
    </row>
    <row r="9" spans="1:24" ht="15" customHeight="1" x14ac:dyDescent="0.25">
      <c r="B9" s="6"/>
      <c r="C9" s="8" t="s">
        <v>35</v>
      </c>
      <c r="D9" s="8" t="s">
        <v>36</v>
      </c>
      <c r="E9" s="38" t="s">
        <v>81</v>
      </c>
      <c r="F9" s="52">
        <v>78</v>
      </c>
      <c r="G9" s="53">
        <v>12</v>
      </c>
      <c r="H9" s="54">
        <v>15.384615384615385</v>
      </c>
      <c r="I9" s="55">
        <v>66</v>
      </c>
      <c r="J9" s="53">
        <v>35</v>
      </c>
      <c r="K9" s="54">
        <v>53.030303030303031</v>
      </c>
      <c r="L9" s="52">
        <v>78</v>
      </c>
      <c r="M9" s="53">
        <v>2</v>
      </c>
      <c r="N9" s="56">
        <v>2.5641025641025639</v>
      </c>
      <c r="O9" s="52">
        <v>78</v>
      </c>
      <c r="P9" s="53">
        <v>1</v>
      </c>
      <c r="Q9" s="57">
        <v>1.2820512820512819</v>
      </c>
      <c r="R9" s="53">
        <v>70</v>
      </c>
      <c r="S9" s="54">
        <v>0</v>
      </c>
      <c r="T9" s="54">
        <v>0</v>
      </c>
      <c r="U9" s="55">
        <v>6</v>
      </c>
      <c r="V9" s="57">
        <v>7.6923076923076925</v>
      </c>
      <c r="W9" s="55">
        <v>1</v>
      </c>
      <c r="X9" s="56">
        <v>1.2820512820512819</v>
      </c>
    </row>
    <row r="10" spans="1:24" ht="15" customHeight="1" x14ac:dyDescent="0.25">
      <c r="B10" s="6"/>
      <c r="C10" s="8"/>
      <c r="D10" s="8" t="s">
        <v>37</v>
      </c>
      <c r="E10" s="38" t="s">
        <v>82</v>
      </c>
      <c r="F10" s="52">
        <v>238</v>
      </c>
      <c r="G10" s="53">
        <v>18</v>
      </c>
      <c r="H10" s="54">
        <v>7.5630252100840334</v>
      </c>
      <c r="I10" s="55">
        <v>220</v>
      </c>
      <c r="J10" s="53">
        <v>76</v>
      </c>
      <c r="K10" s="54">
        <v>34.545454545454547</v>
      </c>
      <c r="L10" s="52">
        <v>238</v>
      </c>
      <c r="M10" s="53">
        <v>8</v>
      </c>
      <c r="N10" s="56">
        <v>3.3613445378151261</v>
      </c>
      <c r="O10" s="52">
        <v>238</v>
      </c>
      <c r="P10" s="53">
        <v>4</v>
      </c>
      <c r="Q10" s="57">
        <v>1.680672268907563</v>
      </c>
      <c r="R10" s="53">
        <v>222</v>
      </c>
      <c r="S10" s="54">
        <v>13</v>
      </c>
      <c r="T10" s="54">
        <v>5.8558558558558556</v>
      </c>
      <c r="U10" s="55">
        <v>11</v>
      </c>
      <c r="V10" s="57">
        <v>4.6218487394957988</v>
      </c>
      <c r="W10" s="55">
        <v>1</v>
      </c>
      <c r="X10" s="56">
        <v>0.42016806722689076</v>
      </c>
    </row>
    <row r="11" spans="1:24" ht="15" customHeight="1" x14ac:dyDescent="0.25">
      <c r="B11" s="6"/>
      <c r="C11" s="8"/>
      <c r="D11" s="8" t="s">
        <v>38</v>
      </c>
      <c r="E11" s="38" t="s">
        <v>83</v>
      </c>
      <c r="F11" s="52">
        <v>82</v>
      </c>
      <c r="G11" s="53">
        <v>16</v>
      </c>
      <c r="H11" s="54">
        <v>19.512195121951219</v>
      </c>
      <c r="I11" s="55">
        <v>66</v>
      </c>
      <c r="J11" s="53">
        <v>33</v>
      </c>
      <c r="K11" s="54">
        <v>50</v>
      </c>
      <c r="L11" s="52">
        <v>82</v>
      </c>
      <c r="M11" s="53">
        <v>3</v>
      </c>
      <c r="N11" s="56">
        <v>3.6585365853658534</v>
      </c>
      <c r="O11" s="52">
        <v>82</v>
      </c>
      <c r="P11" s="53">
        <v>0</v>
      </c>
      <c r="Q11" s="57">
        <v>0</v>
      </c>
      <c r="R11" s="53">
        <v>76</v>
      </c>
      <c r="S11" s="54">
        <v>5</v>
      </c>
      <c r="T11" s="54">
        <v>6.5789473684210522</v>
      </c>
      <c r="U11" s="55">
        <v>5</v>
      </c>
      <c r="V11" s="57">
        <v>6.0975609756097562</v>
      </c>
      <c r="W11" s="55">
        <v>1</v>
      </c>
      <c r="X11" s="56">
        <v>1.2195121951219512</v>
      </c>
    </row>
    <row r="12" spans="1:24" ht="15" customHeight="1" x14ac:dyDescent="0.25">
      <c r="B12" s="6"/>
      <c r="C12" s="8"/>
      <c r="D12" s="8" t="s">
        <v>35</v>
      </c>
      <c r="E12" s="38" t="s">
        <v>84</v>
      </c>
      <c r="F12" s="52">
        <v>1283</v>
      </c>
      <c r="G12" s="53">
        <v>162</v>
      </c>
      <c r="H12" s="54">
        <v>12.626656274356977</v>
      </c>
      <c r="I12" s="55">
        <v>1121</v>
      </c>
      <c r="J12" s="53">
        <v>403</v>
      </c>
      <c r="K12" s="54">
        <v>35.950044603033007</v>
      </c>
      <c r="L12" s="52">
        <v>1283</v>
      </c>
      <c r="M12" s="53">
        <v>45</v>
      </c>
      <c r="N12" s="56">
        <v>3.5074045206547151</v>
      </c>
      <c r="O12" s="52">
        <v>1283</v>
      </c>
      <c r="P12" s="53">
        <v>16</v>
      </c>
      <c r="Q12" s="57">
        <v>1.2470771628994544</v>
      </c>
      <c r="R12" s="53">
        <v>1220</v>
      </c>
      <c r="S12" s="54">
        <v>77</v>
      </c>
      <c r="T12" s="54">
        <v>6.3114754098360661</v>
      </c>
      <c r="U12" s="55">
        <v>44</v>
      </c>
      <c r="V12" s="57">
        <v>3.4294621979734998</v>
      </c>
      <c r="W12" s="55">
        <v>3</v>
      </c>
      <c r="X12" s="56">
        <v>0.23382696804364772</v>
      </c>
    </row>
    <row r="13" spans="1:24" ht="15" customHeight="1" x14ac:dyDescent="0.25">
      <c r="B13" s="6"/>
      <c r="C13" s="8"/>
      <c r="D13" s="8" t="s">
        <v>39</v>
      </c>
      <c r="E13" s="38" t="s">
        <v>85</v>
      </c>
      <c r="F13" s="52">
        <v>578</v>
      </c>
      <c r="G13" s="53">
        <v>68</v>
      </c>
      <c r="H13" s="54">
        <v>11.76470588235294</v>
      </c>
      <c r="I13" s="55">
        <v>510</v>
      </c>
      <c r="J13" s="53">
        <v>191</v>
      </c>
      <c r="K13" s="54">
        <v>37.450980392156865</v>
      </c>
      <c r="L13" s="52">
        <v>578</v>
      </c>
      <c r="M13" s="53">
        <v>16</v>
      </c>
      <c r="N13" s="56">
        <v>2.7681660899653981</v>
      </c>
      <c r="O13" s="52">
        <v>578</v>
      </c>
      <c r="P13" s="53">
        <v>2</v>
      </c>
      <c r="Q13" s="57">
        <v>0.34602076124567477</v>
      </c>
      <c r="R13" s="53">
        <v>545</v>
      </c>
      <c r="S13" s="54">
        <v>25</v>
      </c>
      <c r="T13" s="54">
        <v>4.5871559633027523</v>
      </c>
      <c r="U13" s="55">
        <v>27</v>
      </c>
      <c r="V13" s="57">
        <v>4.6712802768166091</v>
      </c>
      <c r="W13" s="55">
        <v>4</v>
      </c>
      <c r="X13" s="56">
        <v>0.69204152249134954</v>
      </c>
    </row>
    <row r="14" spans="1:24" ht="15" customHeight="1" x14ac:dyDescent="0.25">
      <c r="B14" s="6"/>
      <c r="C14" s="8"/>
      <c r="D14" s="8" t="s">
        <v>40</v>
      </c>
      <c r="E14" s="38" t="s">
        <v>86</v>
      </c>
      <c r="F14" s="52">
        <v>271</v>
      </c>
      <c r="G14" s="53">
        <v>38</v>
      </c>
      <c r="H14" s="54">
        <v>14.022140221402212</v>
      </c>
      <c r="I14" s="55">
        <v>233</v>
      </c>
      <c r="J14" s="53">
        <v>98</v>
      </c>
      <c r="K14" s="54">
        <v>42.06008583690987</v>
      </c>
      <c r="L14" s="52">
        <v>271</v>
      </c>
      <c r="M14" s="53">
        <v>7</v>
      </c>
      <c r="N14" s="56">
        <v>2.5830258302583027</v>
      </c>
      <c r="O14" s="52">
        <v>271</v>
      </c>
      <c r="P14" s="53">
        <v>1</v>
      </c>
      <c r="Q14" s="57">
        <v>0.36900369003690037</v>
      </c>
      <c r="R14" s="53">
        <v>258</v>
      </c>
      <c r="S14" s="54">
        <v>16</v>
      </c>
      <c r="T14" s="54">
        <v>6.2015503875968996</v>
      </c>
      <c r="U14" s="55">
        <v>10</v>
      </c>
      <c r="V14" s="57">
        <v>3.6900369003690034</v>
      </c>
      <c r="W14" s="55">
        <v>2</v>
      </c>
      <c r="X14" s="56">
        <v>0.73800738007380073</v>
      </c>
    </row>
    <row r="15" spans="1:24" ht="15" customHeight="1" x14ac:dyDescent="0.25">
      <c r="B15" s="6"/>
      <c r="C15" s="8"/>
      <c r="D15" s="8" t="s">
        <v>41</v>
      </c>
      <c r="E15" s="38" t="s">
        <v>87</v>
      </c>
      <c r="F15" s="52">
        <v>113</v>
      </c>
      <c r="G15" s="53">
        <v>16</v>
      </c>
      <c r="H15" s="54">
        <v>14.159292035398231</v>
      </c>
      <c r="I15" s="55">
        <v>97</v>
      </c>
      <c r="J15" s="53">
        <v>48</v>
      </c>
      <c r="K15" s="54">
        <v>49.484536082474229</v>
      </c>
      <c r="L15" s="52">
        <v>113</v>
      </c>
      <c r="M15" s="53">
        <v>6</v>
      </c>
      <c r="N15" s="56">
        <v>5.3097345132743365</v>
      </c>
      <c r="O15" s="52">
        <v>113</v>
      </c>
      <c r="P15" s="53">
        <v>1</v>
      </c>
      <c r="Q15" s="57">
        <v>0.88495575221238942</v>
      </c>
      <c r="R15" s="53">
        <v>103</v>
      </c>
      <c r="S15" s="54">
        <v>7</v>
      </c>
      <c r="T15" s="54">
        <v>6.7961165048543686</v>
      </c>
      <c r="U15" s="55">
        <v>8</v>
      </c>
      <c r="V15" s="57">
        <v>7.0796460176991154</v>
      </c>
      <c r="W15" s="55">
        <v>1</v>
      </c>
      <c r="X15" s="56">
        <v>0.88495575221238942</v>
      </c>
    </row>
    <row r="16" spans="1:24" ht="15" customHeight="1" x14ac:dyDescent="0.25">
      <c r="B16" s="6"/>
      <c r="C16" s="8"/>
      <c r="D16" s="8" t="s">
        <v>42</v>
      </c>
      <c r="E16" s="38" t="s">
        <v>88</v>
      </c>
      <c r="F16" s="52">
        <v>205</v>
      </c>
      <c r="G16" s="53">
        <v>46</v>
      </c>
      <c r="H16" s="54">
        <v>22.439024390243905</v>
      </c>
      <c r="I16" s="55">
        <v>159</v>
      </c>
      <c r="J16" s="53">
        <v>82</v>
      </c>
      <c r="K16" s="54">
        <v>51.572327044025158</v>
      </c>
      <c r="L16" s="52">
        <v>205</v>
      </c>
      <c r="M16" s="53">
        <v>11</v>
      </c>
      <c r="N16" s="56">
        <v>5.3658536585365857</v>
      </c>
      <c r="O16" s="52">
        <v>205</v>
      </c>
      <c r="P16" s="53">
        <v>2</v>
      </c>
      <c r="Q16" s="57">
        <v>0.97560975609756095</v>
      </c>
      <c r="R16" s="53">
        <v>192</v>
      </c>
      <c r="S16" s="54">
        <v>12</v>
      </c>
      <c r="T16" s="54">
        <v>6.25</v>
      </c>
      <c r="U16" s="55">
        <v>10</v>
      </c>
      <c r="V16" s="57">
        <v>4.8780487804878048</v>
      </c>
      <c r="W16" s="55">
        <v>1</v>
      </c>
      <c r="X16" s="56">
        <v>0.48780487804878048</v>
      </c>
    </row>
    <row r="17" spans="2:24" ht="15" customHeight="1" x14ac:dyDescent="0.25">
      <c r="B17" s="6"/>
      <c r="C17" s="8"/>
      <c r="D17" s="8" t="s">
        <v>43</v>
      </c>
      <c r="E17" s="38" t="s">
        <v>89</v>
      </c>
      <c r="F17" s="52">
        <v>549</v>
      </c>
      <c r="G17" s="53">
        <v>65</v>
      </c>
      <c r="H17" s="54">
        <v>11.839708561020036</v>
      </c>
      <c r="I17" s="55">
        <v>484</v>
      </c>
      <c r="J17" s="53">
        <v>177</v>
      </c>
      <c r="K17" s="54">
        <v>36.570247933884296</v>
      </c>
      <c r="L17" s="52">
        <v>549</v>
      </c>
      <c r="M17" s="53">
        <v>9</v>
      </c>
      <c r="N17" s="56">
        <v>1.639344262295082</v>
      </c>
      <c r="O17" s="52">
        <v>549</v>
      </c>
      <c r="P17" s="53">
        <v>3</v>
      </c>
      <c r="Q17" s="57">
        <v>0.54644808743169404</v>
      </c>
      <c r="R17" s="53">
        <v>498</v>
      </c>
      <c r="S17" s="54">
        <v>27</v>
      </c>
      <c r="T17" s="54">
        <v>5.4216867469879517</v>
      </c>
      <c r="U17" s="55">
        <v>42</v>
      </c>
      <c r="V17" s="57">
        <v>7.6502732240437163</v>
      </c>
      <c r="W17" s="55">
        <v>6</v>
      </c>
      <c r="X17" s="56">
        <v>1.0928961748633881</v>
      </c>
    </row>
    <row r="18" spans="2:24" ht="15" customHeight="1" x14ac:dyDescent="0.25">
      <c r="B18" s="6"/>
      <c r="C18" s="8"/>
      <c r="D18" s="8" t="s">
        <v>44</v>
      </c>
      <c r="E18" s="38" t="s">
        <v>90</v>
      </c>
      <c r="F18" s="52">
        <v>210</v>
      </c>
      <c r="G18" s="53">
        <v>62</v>
      </c>
      <c r="H18" s="54">
        <v>29.523809523809526</v>
      </c>
      <c r="I18" s="55">
        <v>148</v>
      </c>
      <c r="J18" s="53">
        <v>86</v>
      </c>
      <c r="K18" s="54">
        <v>58.108108108108105</v>
      </c>
      <c r="L18" s="52">
        <v>210</v>
      </c>
      <c r="M18" s="53">
        <v>10</v>
      </c>
      <c r="N18" s="56">
        <v>4.7619047619047619</v>
      </c>
      <c r="O18" s="52">
        <v>210</v>
      </c>
      <c r="P18" s="53">
        <v>2</v>
      </c>
      <c r="Q18" s="57">
        <v>0.95238095238095244</v>
      </c>
      <c r="R18" s="53">
        <v>190</v>
      </c>
      <c r="S18" s="54">
        <v>12</v>
      </c>
      <c r="T18" s="54">
        <v>6.3157894736842106</v>
      </c>
      <c r="U18" s="55">
        <v>16</v>
      </c>
      <c r="V18" s="57">
        <v>7.6190476190476195</v>
      </c>
      <c r="W18" s="55">
        <v>2</v>
      </c>
      <c r="X18" s="56">
        <v>0.95238095238095244</v>
      </c>
    </row>
    <row r="19" spans="2:24" ht="15" customHeight="1" x14ac:dyDescent="0.25">
      <c r="B19" s="6"/>
      <c r="C19" s="8" t="s">
        <v>45</v>
      </c>
      <c r="D19" s="8" t="s">
        <v>46</v>
      </c>
      <c r="E19" s="38" t="s">
        <v>91</v>
      </c>
      <c r="F19" s="52">
        <v>207</v>
      </c>
      <c r="G19" s="53">
        <v>30</v>
      </c>
      <c r="H19" s="54">
        <v>14.492753623188406</v>
      </c>
      <c r="I19" s="55">
        <v>177</v>
      </c>
      <c r="J19" s="53">
        <v>76</v>
      </c>
      <c r="K19" s="54">
        <v>42.93785310734463</v>
      </c>
      <c r="L19" s="52">
        <v>207</v>
      </c>
      <c r="M19" s="53">
        <v>11</v>
      </c>
      <c r="N19" s="56">
        <v>5.3140096618357484</v>
      </c>
      <c r="O19" s="52">
        <v>207</v>
      </c>
      <c r="P19" s="53">
        <v>2</v>
      </c>
      <c r="Q19" s="57">
        <v>0.96618357487922701</v>
      </c>
      <c r="R19" s="53">
        <v>189</v>
      </c>
      <c r="S19" s="54">
        <v>8</v>
      </c>
      <c r="T19" s="54">
        <v>4.2328042328042326</v>
      </c>
      <c r="U19" s="55">
        <v>13</v>
      </c>
      <c r="V19" s="57">
        <v>6.2801932367149762</v>
      </c>
      <c r="W19" s="55">
        <v>3</v>
      </c>
      <c r="X19" s="56">
        <v>1.4492753623188406</v>
      </c>
    </row>
    <row r="20" spans="2:24" ht="15" customHeight="1" x14ac:dyDescent="0.25">
      <c r="B20" s="6"/>
      <c r="C20" s="8"/>
      <c r="D20" s="8" t="s">
        <v>47</v>
      </c>
      <c r="E20" s="38" t="s">
        <v>92</v>
      </c>
      <c r="F20" s="52">
        <v>359</v>
      </c>
      <c r="G20" s="53">
        <v>61</v>
      </c>
      <c r="H20" s="54">
        <v>16.991643454038996</v>
      </c>
      <c r="I20" s="55">
        <v>298</v>
      </c>
      <c r="J20" s="53">
        <v>127</v>
      </c>
      <c r="K20" s="54">
        <v>42.617449664429529</v>
      </c>
      <c r="L20" s="52">
        <v>359</v>
      </c>
      <c r="M20" s="53">
        <v>15</v>
      </c>
      <c r="N20" s="56">
        <v>4.1782729805013927</v>
      </c>
      <c r="O20" s="52">
        <v>359</v>
      </c>
      <c r="P20" s="53">
        <v>2</v>
      </c>
      <c r="Q20" s="57">
        <v>0.55710306406685239</v>
      </c>
      <c r="R20" s="53">
        <v>341</v>
      </c>
      <c r="S20" s="54">
        <v>23</v>
      </c>
      <c r="T20" s="54">
        <v>6.7448680351906152</v>
      </c>
      <c r="U20" s="55">
        <v>13</v>
      </c>
      <c r="V20" s="57">
        <v>3.6211699164345403</v>
      </c>
      <c r="W20" s="55">
        <v>3</v>
      </c>
      <c r="X20" s="56">
        <v>0.83565459610027859</v>
      </c>
    </row>
    <row r="21" spans="2:24" ht="15" customHeight="1" x14ac:dyDescent="0.25">
      <c r="B21" s="6"/>
      <c r="C21" s="8"/>
      <c r="D21" s="8" t="s">
        <v>48</v>
      </c>
      <c r="E21" s="38" t="s">
        <v>93</v>
      </c>
      <c r="F21" s="52">
        <v>209</v>
      </c>
      <c r="G21" s="53">
        <v>38</v>
      </c>
      <c r="H21" s="54">
        <v>18.181818181818183</v>
      </c>
      <c r="I21" s="55">
        <v>171</v>
      </c>
      <c r="J21" s="53">
        <v>69</v>
      </c>
      <c r="K21" s="54">
        <v>40.350877192982452</v>
      </c>
      <c r="L21" s="52">
        <v>209</v>
      </c>
      <c r="M21" s="53">
        <v>7</v>
      </c>
      <c r="N21" s="56">
        <v>3.3492822966507179</v>
      </c>
      <c r="O21" s="52">
        <v>209</v>
      </c>
      <c r="P21" s="53">
        <v>2</v>
      </c>
      <c r="Q21" s="57">
        <v>0.9569377990430622</v>
      </c>
      <c r="R21" s="53">
        <v>187</v>
      </c>
      <c r="S21" s="54">
        <v>13</v>
      </c>
      <c r="T21" s="54">
        <v>6.9518716577540109</v>
      </c>
      <c r="U21" s="55">
        <v>17</v>
      </c>
      <c r="V21" s="57">
        <v>8.133971291866029</v>
      </c>
      <c r="W21" s="55">
        <v>3</v>
      </c>
      <c r="X21" s="56">
        <v>1.4354066985645932</v>
      </c>
    </row>
    <row r="22" spans="2:24" ht="15" customHeight="1" x14ac:dyDescent="0.25">
      <c r="B22" s="6"/>
      <c r="C22" s="8"/>
      <c r="D22" s="8" t="s">
        <v>49</v>
      </c>
      <c r="E22" s="38" t="s">
        <v>94</v>
      </c>
      <c r="F22" s="52">
        <v>250</v>
      </c>
      <c r="G22" s="53">
        <v>36</v>
      </c>
      <c r="H22" s="54">
        <v>14.399999999999999</v>
      </c>
      <c r="I22" s="55">
        <v>214</v>
      </c>
      <c r="J22" s="53">
        <v>91</v>
      </c>
      <c r="K22" s="54">
        <v>42.523364485981304</v>
      </c>
      <c r="L22" s="52">
        <v>250</v>
      </c>
      <c r="M22" s="53">
        <v>7</v>
      </c>
      <c r="N22" s="56">
        <v>2.8000000000000003</v>
      </c>
      <c r="O22" s="52">
        <v>250</v>
      </c>
      <c r="P22" s="53">
        <v>3</v>
      </c>
      <c r="Q22" s="57">
        <v>1.2</v>
      </c>
      <c r="R22" s="53">
        <v>225</v>
      </c>
      <c r="S22" s="54">
        <v>14</v>
      </c>
      <c r="T22" s="54">
        <v>6.2222222222222223</v>
      </c>
      <c r="U22" s="55">
        <v>20</v>
      </c>
      <c r="V22" s="57">
        <v>8</v>
      </c>
      <c r="W22" s="55">
        <v>2</v>
      </c>
      <c r="X22" s="56">
        <v>0.8</v>
      </c>
    </row>
    <row r="23" spans="2:24" ht="15" customHeight="1" x14ac:dyDescent="0.25">
      <c r="B23" s="6"/>
      <c r="C23" s="8"/>
      <c r="D23" s="8" t="s">
        <v>50</v>
      </c>
      <c r="E23" s="38" t="s">
        <v>95</v>
      </c>
      <c r="F23" s="52">
        <v>9</v>
      </c>
      <c r="G23" s="53">
        <v>1</v>
      </c>
      <c r="H23" s="54">
        <v>11.111111111111111</v>
      </c>
      <c r="I23" s="55">
        <v>8</v>
      </c>
      <c r="J23" s="53">
        <v>4</v>
      </c>
      <c r="K23" s="54">
        <v>50</v>
      </c>
      <c r="L23" s="52">
        <v>9</v>
      </c>
      <c r="M23" s="53">
        <v>0</v>
      </c>
      <c r="N23" s="56">
        <v>0</v>
      </c>
      <c r="O23" s="52">
        <v>9</v>
      </c>
      <c r="P23" s="53">
        <v>0</v>
      </c>
      <c r="Q23" s="57">
        <v>0</v>
      </c>
      <c r="R23" s="53">
        <v>8</v>
      </c>
      <c r="S23" s="54">
        <v>0</v>
      </c>
      <c r="T23" s="54">
        <v>0</v>
      </c>
      <c r="U23" s="55">
        <v>1</v>
      </c>
      <c r="V23" s="57">
        <v>11.111111111111111</v>
      </c>
      <c r="W23" s="55">
        <v>0</v>
      </c>
      <c r="X23" s="56">
        <v>0</v>
      </c>
    </row>
    <row r="24" spans="2:24" ht="15" customHeight="1" x14ac:dyDescent="0.25">
      <c r="B24" s="6"/>
      <c r="C24" s="8"/>
      <c r="D24" s="8" t="s">
        <v>51</v>
      </c>
      <c r="E24" s="38" t="s">
        <v>96</v>
      </c>
      <c r="F24" s="52">
        <v>433</v>
      </c>
      <c r="G24" s="53">
        <v>50</v>
      </c>
      <c r="H24" s="54">
        <v>11.547344110854503</v>
      </c>
      <c r="I24" s="55">
        <v>383</v>
      </c>
      <c r="J24" s="53">
        <v>119</v>
      </c>
      <c r="K24" s="54">
        <v>31.070496083550914</v>
      </c>
      <c r="L24" s="52">
        <v>433</v>
      </c>
      <c r="M24" s="53">
        <v>11</v>
      </c>
      <c r="N24" s="56">
        <v>2.5404157043879905</v>
      </c>
      <c r="O24" s="52">
        <v>433</v>
      </c>
      <c r="P24" s="53">
        <v>5</v>
      </c>
      <c r="Q24" s="57">
        <v>1.1547344110854503</v>
      </c>
      <c r="R24" s="53">
        <v>400</v>
      </c>
      <c r="S24" s="54">
        <v>28</v>
      </c>
      <c r="T24" s="54">
        <v>7.0000000000000009</v>
      </c>
      <c r="U24" s="55">
        <v>20</v>
      </c>
      <c r="V24" s="57">
        <v>4.6189376443418011</v>
      </c>
      <c r="W24" s="55">
        <v>8</v>
      </c>
      <c r="X24" s="56">
        <v>1.8475750577367205</v>
      </c>
    </row>
    <row r="25" spans="2:24" ht="15" customHeight="1" x14ac:dyDescent="0.25">
      <c r="B25" s="6"/>
      <c r="C25" s="8"/>
      <c r="D25" s="8" t="s">
        <v>52</v>
      </c>
      <c r="E25" s="38" t="s">
        <v>97</v>
      </c>
      <c r="F25" s="52">
        <v>532</v>
      </c>
      <c r="G25" s="53">
        <v>102</v>
      </c>
      <c r="H25" s="54">
        <v>19.172932330827066</v>
      </c>
      <c r="I25" s="55">
        <v>430</v>
      </c>
      <c r="J25" s="53">
        <v>200</v>
      </c>
      <c r="K25" s="54">
        <v>46.511627906976742</v>
      </c>
      <c r="L25" s="52">
        <v>532</v>
      </c>
      <c r="M25" s="53">
        <v>57</v>
      </c>
      <c r="N25" s="56">
        <v>10.714285714285714</v>
      </c>
      <c r="O25" s="52">
        <v>532</v>
      </c>
      <c r="P25" s="53">
        <v>9</v>
      </c>
      <c r="Q25" s="57">
        <v>1.6917293233082706</v>
      </c>
      <c r="R25" s="53">
        <v>492</v>
      </c>
      <c r="S25" s="54">
        <v>68</v>
      </c>
      <c r="T25" s="54">
        <v>13.821138211382115</v>
      </c>
      <c r="U25" s="55">
        <v>26</v>
      </c>
      <c r="V25" s="57">
        <v>4.8872180451127818</v>
      </c>
      <c r="W25" s="55">
        <v>5</v>
      </c>
      <c r="X25" s="56">
        <v>0.93984962406015038</v>
      </c>
    </row>
    <row r="26" spans="2:24" ht="15" customHeight="1" x14ac:dyDescent="0.25">
      <c r="B26" s="6"/>
      <c r="C26" s="8"/>
      <c r="D26" s="8" t="s">
        <v>31</v>
      </c>
      <c r="E26" s="38" t="s">
        <v>98</v>
      </c>
      <c r="F26" s="52">
        <v>459</v>
      </c>
      <c r="G26" s="53">
        <v>42</v>
      </c>
      <c r="H26" s="54">
        <v>9.1503267973856204</v>
      </c>
      <c r="I26" s="55">
        <v>417</v>
      </c>
      <c r="J26" s="53">
        <v>117</v>
      </c>
      <c r="K26" s="54">
        <v>28.057553956834528</v>
      </c>
      <c r="L26" s="52">
        <v>459</v>
      </c>
      <c r="M26" s="53">
        <v>9</v>
      </c>
      <c r="N26" s="56">
        <v>1.9607843137254901</v>
      </c>
      <c r="O26" s="52">
        <v>459</v>
      </c>
      <c r="P26" s="53">
        <v>10</v>
      </c>
      <c r="Q26" s="57">
        <v>2.1786492374727668</v>
      </c>
      <c r="R26" s="53">
        <v>409</v>
      </c>
      <c r="S26" s="54">
        <v>35</v>
      </c>
      <c r="T26" s="54">
        <v>8.5574572127139366</v>
      </c>
      <c r="U26" s="55">
        <v>34</v>
      </c>
      <c r="V26" s="57">
        <v>7.4074074074074066</v>
      </c>
      <c r="W26" s="55">
        <v>6</v>
      </c>
      <c r="X26" s="56">
        <v>1.3071895424836601</v>
      </c>
    </row>
    <row r="27" spans="2:24" ht="15" customHeight="1" x14ac:dyDescent="0.25">
      <c r="B27" s="6"/>
      <c r="C27" s="8"/>
      <c r="D27" s="8" t="s">
        <v>53</v>
      </c>
      <c r="E27" s="38" t="s">
        <v>99</v>
      </c>
      <c r="F27" s="52">
        <v>420</v>
      </c>
      <c r="G27" s="53">
        <v>84</v>
      </c>
      <c r="H27" s="54">
        <v>20</v>
      </c>
      <c r="I27" s="55">
        <v>336</v>
      </c>
      <c r="J27" s="53">
        <v>154</v>
      </c>
      <c r="K27" s="54">
        <v>45.833333333333329</v>
      </c>
      <c r="L27" s="52">
        <v>420</v>
      </c>
      <c r="M27" s="53">
        <v>13</v>
      </c>
      <c r="N27" s="56">
        <v>3.0952380952380953</v>
      </c>
      <c r="O27" s="52">
        <v>420</v>
      </c>
      <c r="P27" s="53">
        <v>4</v>
      </c>
      <c r="Q27" s="57">
        <v>0.95238095238095244</v>
      </c>
      <c r="R27" s="53">
        <v>386</v>
      </c>
      <c r="S27" s="54">
        <v>23</v>
      </c>
      <c r="T27" s="54">
        <v>5.9585492227979273</v>
      </c>
      <c r="U27" s="55">
        <v>25</v>
      </c>
      <c r="V27" s="57">
        <v>5.9523809523809517</v>
      </c>
      <c r="W27" s="55">
        <v>5</v>
      </c>
      <c r="X27" s="56">
        <v>1.1904761904761905</v>
      </c>
    </row>
    <row r="28" spans="2:24" ht="15" customHeight="1" x14ac:dyDescent="0.25">
      <c r="B28" s="6" t="s">
        <v>28</v>
      </c>
      <c r="C28" s="8" t="s">
        <v>54</v>
      </c>
      <c r="D28" s="8" t="s">
        <v>55</v>
      </c>
      <c r="E28" s="38" t="s">
        <v>100</v>
      </c>
      <c r="F28" s="52">
        <v>964</v>
      </c>
      <c r="G28" s="53">
        <v>102</v>
      </c>
      <c r="H28" s="54">
        <v>10.580912863070539</v>
      </c>
      <c r="I28" s="55">
        <v>862</v>
      </c>
      <c r="J28" s="53">
        <v>278</v>
      </c>
      <c r="K28" s="54">
        <v>32.250580046403712</v>
      </c>
      <c r="L28" s="52">
        <v>964</v>
      </c>
      <c r="M28" s="53">
        <v>43</v>
      </c>
      <c r="N28" s="56">
        <v>4.4605809128630707</v>
      </c>
      <c r="O28" s="52">
        <v>964</v>
      </c>
      <c r="P28" s="53">
        <v>24</v>
      </c>
      <c r="Q28" s="57">
        <v>2.4896265560165975</v>
      </c>
      <c r="R28" s="53">
        <v>898</v>
      </c>
      <c r="S28" s="54">
        <v>74</v>
      </c>
      <c r="T28" s="54">
        <v>8.2405345211581285</v>
      </c>
      <c r="U28" s="55">
        <v>34</v>
      </c>
      <c r="V28" s="57">
        <v>3.5269709543568464</v>
      </c>
      <c r="W28" s="55">
        <v>8</v>
      </c>
      <c r="X28" s="56">
        <v>0.82987551867219922</v>
      </c>
    </row>
    <row r="29" spans="2:24" ht="15" customHeight="1" x14ac:dyDescent="0.25">
      <c r="B29" s="6"/>
      <c r="C29" s="8"/>
      <c r="D29" s="8" t="s">
        <v>56</v>
      </c>
      <c r="E29" s="38" t="s">
        <v>101</v>
      </c>
      <c r="F29" s="52">
        <v>686</v>
      </c>
      <c r="G29" s="53">
        <v>78</v>
      </c>
      <c r="H29" s="54">
        <v>11.370262390670554</v>
      </c>
      <c r="I29" s="55">
        <v>608</v>
      </c>
      <c r="J29" s="53">
        <v>174</v>
      </c>
      <c r="K29" s="54">
        <v>28.618421052631575</v>
      </c>
      <c r="L29" s="52">
        <v>686</v>
      </c>
      <c r="M29" s="53">
        <v>18</v>
      </c>
      <c r="N29" s="56">
        <v>2.6239067055393588</v>
      </c>
      <c r="O29" s="52">
        <v>686</v>
      </c>
      <c r="P29" s="53">
        <v>11</v>
      </c>
      <c r="Q29" s="57">
        <v>1.6034985422740524</v>
      </c>
      <c r="R29" s="53">
        <v>637</v>
      </c>
      <c r="S29" s="54">
        <v>64</v>
      </c>
      <c r="T29" s="54">
        <v>10.047095761381476</v>
      </c>
      <c r="U29" s="55">
        <v>33</v>
      </c>
      <c r="V29" s="57">
        <v>4.8104956268221573</v>
      </c>
      <c r="W29" s="55">
        <v>5</v>
      </c>
      <c r="X29" s="56">
        <v>0.7288629737609329</v>
      </c>
    </row>
    <row r="30" spans="2:24" ht="15" customHeight="1" x14ac:dyDescent="0.25">
      <c r="B30" s="6"/>
      <c r="C30" s="8"/>
      <c r="D30" s="8" t="s">
        <v>106</v>
      </c>
      <c r="E30" s="38" t="s">
        <v>107</v>
      </c>
      <c r="F30" s="52">
        <v>164</v>
      </c>
      <c r="G30" s="53">
        <v>25</v>
      </c>
      <c r="H30" s="54">
        <v>15.24390243902439</v>
      </c>
      <c r="I30" s="55">
        <v>139</v>
      </c>
      <c r="J30" s="53">
        <v>54</v>
      </c>
      <c r="K30" s="54">
        <v>38.848920863309353</v>
      </c>
      <c r="L30" s="52">
        <v>164</v>
      </c>
      <c r="M30" s="53">
        <v>6</v>
      </c>
      <c r="N30" s="56">
        <v>3.6585365853658534</v>
      </c>
      <c r="O30" s="52">
        <v>164</v>
      </c>
      <c r="P30" s="53">
        <v>4</v>
      </c>
      <c r="Q30" s="57">
        <v>2.4390243902439024</v>
      </c>
      <c r="R30" s="53">
        <v>149</v>
      </c>
      <c r="S30" s="54">
        <v>21</v>
      </c>
      <c r="T30" s="54">
        <v>14.093959731543624</v>
      </c>
      <c r="U30" s="55">
        <v>8</v>
      </c>
      <c r="V30" s="57">
        <v>4.8780487804878048</v>
      </c>
      <c r="W30" s="55">
        <v>3</v>
      </c>
      <c r="X30" s="56">
        <v>1.8292682926829267</v>
      </c>
    </row>
    <row r="31" spans="2:24" ht="15" customHeight="1" x14ac:dyDescent="0.25">
      <c r="B31" s="6" t="s">
        <v>29</v>
      </c>
      <c r="C31" s="8" t="s">
        <v>58</v>
      </c>
      <c r="D31" s="8" t="s">
        <v>33</v>
      </c>
      <c r="E31" s="38" t="s">
        <v>102</v>
      </c>
      <c r="F31" s="15">
        <v>531</v>
      </c>
      <c r="G31" s="22">
        <v>86</v>
      </c>
      <c r="H31" s="18">
        <v>16.195856873822976</v>
      </c>
      <c r="I31" s="33">
        <v>445</v>
      </c>
      <c r="J31" s="22">
        <v>209</v>
      </c>
      <c r="K31" s="18">
        <v>46.966292134831463</v>
      </c>
      <c r="L31" s="15">
        <v>531</v>
      </c>
      <c r="M31" s="22">
        <v>14</v>
      </c>
      <c r="N31" s="27">
        <v>2.6365348399246704</v>
      </c>
      <c r="O31" s="15">
        <v>531</v>
      </c>
      <c r="P31" s="22">
        <v>8</v>
      </c>
      <c r="Q31" s="28">
        <v>1.5065913370998116</v>
      </c>
      <c r="R31" s="22">
        <v>502</v>
      </c>
      <c r="S31" s="18">
        <v>17</v>
      </c>
      <c r="T31" s="18">
        <v>3.3864541832669319</v>
      </c>
      <c r="U31" s="33">
        <v>18</v>
      </c>
      <c r="V31" s="28">
        <v>3.3898305084745761</v>
      </c>
      <c r="W31" s="33">
        <v>3</v>
      </c>
      <c r="X31" s="27">
        <v>0.56497175141242939</v>
      </c>
    </row>
    <row r="32" spans="2:24" ht="15" customHeight="1" x14ac:dyDescent="0.25">
      <c r="B32" s="6"/>
      <c r="C32" s="8"/>
      <c r="D32" s="8" t="s">
        <v>57</v>
      </c>
      <c r="E32" s="38" t="s">
        <v>103</v>
      </c>
      <c r="F32" s="15">
        <v>120</v>
      </c>
      <c r="G32" s="22">
        <v>16</v>
      </c>
      <c r="H32" s="18">
        <v>13.333333333333334</v>
      </c>
      <c r="I32" s="33">
        <v>104</v>
      </c>
      <c r="J32" s="22">
        <v>56</v>
      </c>
      <c r="K32" s="18">
        <v>53.846153846153847</v>
      </c>
      <c r="L32" s="15">
        <v>120</v>
      </c>
      <c r="M32" s="22">
        <v>0</v>
      </c>
      <c r="N32" s="27">
        <v>0</v>
      </c>
      <c r="O32" s="15">
        <v>120</v>
      </c>
      <c r="P32" s="22">
        <v>0</v>
      </c>
      <c r="Q32" s="28">
        <v>0</v>
      </c>
      <c r="R32" s="22">
        <v>109</v>
      </c>
      <c r="S32" s="18">
        <v>2</v>
      </c>
      <c r="T32" s="18">
        <v>1.834862385321101</v>
      </c>
      <c r="U32" s="33">
        <v>7</v>
      </c>
      <c r="V32" s="28">
        <v>5.833333333333333</v>
      </c>
      <c r="W32" s="33">
        <v>4</v>
      </c>
      <c r="X32" s="27">
        <v>3.3333333333333335</v>
      </c>
    </row>
    <row r="33" spans="2:24" ht="15" customHeight="1" x14ac:dyDescent="0.25">
      <c r="B33" s="6"/>
      <c r="C33" s="8"/>
      <c r="D33" s="8" t="s">
        <v>59</v>
      </c>
      <c r="E33" s="38" t="s">
        <v>104</v>
      </c>
      <c r="F33" s="15">
        <v>226</v>
      </c>
      <c r="G33" s="22">
        <v>38</v>
      </c>
      <c r="H33" s="18">
        <v>16.814159292035399</v>
      </c>
      <c r="I33" s="33">
        <v>188</v>
      </c>
      <c r="J33" s="22">
        <v>102</v>
      </c>
      <c r="K33" s="18">
        <v>54.255319148936167</v>
      </c>
      <c r="L33" s="15">
        <v>226</v>
      </c>
      <c r="M33" s="22">
        <v>8</v>
      </c>
      <c r="N33" s="27">
        <v>3.5398230088495577</v>
      </c>
      <c r="O33" s="15">
        <v>226</v>
      </c>
      <c r="P33" s="22">
        <v>2</v>
      </c>
      <c r="Q33" s="28">
        <v>0.88495575221238942</v>
      </c>
      <c r="R33" s="22">
        <v>216</v>
      </c>
      <c r="S33" s="18">
        <v>10</v>
      </c>
      <c r="T33" s="18">
        <v>4.6296296296296298</v>
      </c>
      <c r="U33" s="33">
        <v>7</v>
      </c>
      <c r="V33" s="28">
        <v>3.0973451327433628</v>
      </c>
      <c r="W33" s="33">
        <v>1</v>
      </c>
      <c r="X33" s="27">
        <v>0.44247787610619471</v>
      </c>
    </row>
    <row r="34" spans="2:24" ht="15" customHeight="1" x14ac:dyDescent="0.25">
      <c r="B34" s="6"/>
      <c r="C34" s="8"/>
      <c r="D34" s="8" t="s">
        <v>60</v>
      </c>
      <c r="E34" s="38" t="s">
        <v>105</v>
      </c>
      <c r="F34" s="15">
        <v>147</v>
      </c>
      <c r="G34" s="22">
        <v>31</v>
      </c>
      <c r="H34" s="18">
        <v>21.088435374149661</v>
      </c>
      <c r="I34" s="33">
        <v>116</v>
      </c>
      <c r="J34" s="22">
        <v>51</v>
      </c>
      <c r="K34" s="18">
        <v>43.96551724137931</v>
      </c>
      <c r="L34" s="15">
        <v>147</v>
      </c>
      <c r="M34" s="22">
        <v>3</v>
      </c>
      <c r="N34" s="27">
        <v>2.0408163265306123</v>
      </c>
      <c r="O34" s="15">
        <v>147</v>
      </c>
      <c r="P34" s="22">
        <v>1</v>
      </c>
      <c r="Q34" s="28">
        <v>0.68027210884353739</v>
      </c>
      <c r="R34" s="22">
        <v>135</v>
      </c>
      <c r="S34" s="18">
        <v>9</v>
      </c>
      <c r="T34" s="18">
        <v>6.666666666666667</v>
      </c>
      <c r="U34" s="33">
        <v>8</v>
      </c>
      <c r="V34" s="28">
        <v>5.4421768707482991</v>
      </c>
      <c r="W34" s="33">
        <v>3</v>
      </c>
      <c r="X34" s="27">
        <v>2.0408163265306123</v>
      </c>
    </row>
    <row r="35" spans="2:24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65</v>
      </c>
      <c r="G35" s="22">
        <v>12</v>
      </c>
      <c r="H35" s="18">
        <v>18.461538461538463</v>
      </c>
      <c r="I35" s="33">
        <v>53</v>
      </c>
      <c r="J35" s="22">
        <v>16</v>
      </c>
      <c r="K35" s="18">
        <v>30.188679245283019</v>
      </c>
      <c r="L35" s="15">
        <v>65</v>
      </c>
      <c r="M35" s="22">
        <v>3</v>
      </c>
      <c r="N35" s="27">
        <v>4.6153846153846159</v>
      </c>
      <c r="O35" s="15">
        <v>65</v>
      </c>
      <c r="P35" s="22">
        <v>1</v>
      </c>
      <c r="Q35" s="28">
        <v>1.5384615384615385</v>
      </c>
      <c r="R35" s="22">
        <v>59</v>
      </c>
      <c r="S35" s="18">
        <v>2</v>
      </c>
      <c r="T35" s="18">
        <v>3.3898305084745761</v>
      </c>
      <c r="U35" s="33">
        <v>5</v>
      </c>
      <c r="V35" s="28">
        <v>7.6923076923076925</v>
      </c>
      <c r="W35" s="33">
        <v>0</v>
      </c>
      <c r="X35" s="27">
        <v>0</v>
      </c>
    </row>
    <row r="36" spans="2:24" ht="15" customHeight="1" x14ac:dyDescent="0.25">
      <c r="B36" s="6"/>
      <c r="C36" s="8"/>
      <c r="D36" s="8" t="s">
        <v>62</v>
      </c>
      <c r="E36" s="38" t="s">
        <v>69</v>
      </c>
      <c r="F36" s="15">
        <v>165</v>
      </c>
      <c r="G36" s="22">
        <v>30</v>
      </c>
      <c r="H36" s="18">
        <v>18.181818181818183</v>
      </c>
      <c r="I36" s="33">
        <v>135</v>
      </c>
      <c r="J36" s="22">
        <v>61</v>
      </c>
      <c r="K36" s="18">
        <v>45.185185185185183</v>
      </c>
      <c r="L36" s="15">
        <v>165</v>
      </c>
      <c r="M36" s="22">
        <v>11</v>
      </c>
      <c r="N36" s="27">
        <v>6.666666666666667</v>
      </c>
      <c r="O36" s="15">
        <v>165</v>
      </c>
      <c r="P36" s="22">
        <v>7</v>
      </c>
      <c r="Q36" s="28">
        <v>4.2424242424242431</v>
      </c>
      <c r="R36" s="22">
        <v>144</v>
      </c>
      <c r="S36" s="18">
        <v>14</v>
      </c>
      <c r="T36" s="18">
        <v>9.7222222222222232</v>
      </c>
      <c r="U36" s="33">
        <v>11</v>
      </c>
      <c r="V36" s="28">
        <v>6.666666666666667</v>
      </c>
      <c r="W36" s="33">
        <v>3</v>
      </c>
      <c r="X36" s="27">
        <v>1.8181818181818181</v>
      </c>
    </row>
    <row r="37" spans="2:24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503</v>
      </c>
      <c r="G37" s="22">
        <v>37</v>
      </c>
      <c r="H37" s="18">
        <v>7.3558648111332001</v>
      </c>
      <c r="I37" s="33">
        <v>466</v>
      </c>
      <c r="J37" s="22">
        <v>120</v>
      </c>
      <c r="K37" s="18">
        <v>25.751072961373389</v>
      </c>
      <c r="L37" s="15">
        <v>503</v>
      </c>
      <c r="M37" s="22">
        <v>10</v>
      </c>
      <c r="N37" s="27">
        <v>1.9880715705765408</v>
      </c>
      <c r="O37" s="15">
        <v>503</v>
      </c>
      <c r="P37" s="22">
        <v>4</v>
      </c>
      <c r="Q37" s="28">
        <v>0.79522862823061624</v>
      </c>
      <c r="R37" s="22">
        <v>456</v>
      </c>
      <c r="S37" s="18">
        <v>26</v>
      </c>
      <c r="T37" s="18">
        <v>5.7017543859649118</v>
      </c>
      <c r="U37" s="33">
        <v>36</v>
      </c>
      <c r="V37" s="28">
        <v>7.1570576540755466</v>
      </c>
      <c r="W37" s="33">
        <v>7</v>
      </c>
      <c r="X37" s="27">
        <v>1.3916500994035785</v>
      </c>
    </row>
    <row r="38" spans="2:24" ht="15" customHeight="1" x14ac:dyDescent="0.25">
      <c r="B38" s="6"/>
      <c r="C38" s="8"/>
      <c r="D38" s="8" t="s">
        <v>65</v>
      </c>
      <c r="E38" s="38" t="s">
        <v>71</v>
      </c>
      <c r="F38" s="15">
        <v>2028</v>
      </c>
      <c r="G38" s="22">
        <v>442</v>
      </c>
      <c r="H38" s="18">
        <v>21.794871794871796</v>
      </c>
      <c r="I38" s="33">
        <v>1586</v>
      </c>
      <c r="J38" s="22">
        <v>563</v>
      </c>
      <c r="K38" s="18">
        <v>35.498108448928122</v>
      </c>
      <c r="L38" s="15">
        <v>2028</v>
      </c>
      <c r="M38" s="22">
        <v>135</v>
      </c>
      <c r="N38" s="27">
        <v>6.6568047337278111</v>
      </c>
      <c r="O38" s="15">
        <v>2028</v>
      </c>
      <c r="P38" s="22">
        <v>44</v>
      </c>
      <c r="Q38" s="28">
        <v>2.1696252465483234</v>
      </c>
      <c r="R38" s="22">
        <v>1864</v>
      </c>
      <c r="S38" s="18">
        <v>175</v>
      </c>
      <c r="T38" s="18">
        <v>9.3884120171673811</v>
      </c>
      <c r="U38" s="33">
        <v>84</v>
      </c>
      <c r="V38" s="28">
        <v>4.1420118343195274</v>
      </c>
      <c r="W38" s="33">
        <v>36</v>
      </c>
      <c r="X38" s="27">
        <v>1.7751479289940828</v>
      </c>
    </row>
    <row r="39" spans="2:24" ht="15" customHeight="1" thickBot="1" x14ac:dyDescent="0.3">
      <c r="B39" s="6"/>
      <c r="C39" s="8"/>
      <c r="D39" s="8" t="s">
        <v>66</v>
      </c>
      <c r="E39" s="38" t="s">
        <v>72</v>
      </c>
      <c r="F39" s="15">
        <v>1207</v>
      </c>
      <c r="G39" s="22">
        <v>504</v>
      </c>
      <c r="H39" s="18">
        <v>41.756420878210434</v>
      </c>
      <c r="I39" s="33">
        <v>703</v>
      </c>
      <c r="J39" s="22">
        <v>370</v>
      </c>
      <c r="K39" s="18">
        <v>52.631578947368418</v>
      </c>
      <c r="L39" s="15">
        <v>1207</v>
      </c>
      <c r="M39" s="22">
        <v>170</v>
      </c>
      <c r="N39" s="27">
        <v>14.084507042253522</v>
      </c>
      <c r="O39" s="15">
        <v>1207</v>
      </c>
      <c r="P39" s="22">
        <v>47</v>
      </c>
      <c r="Q39" s="28">
        <v>3.8939519469759736</v>
      </c>
      <c r="R39" s="22">
        <v>1085</v>
      </c>
      <c r="S39" s="18">
        <v>118</v>
      </c>
      <c r="T39" s="18">
        <v>10.875576036866359</v>
      </c>
      <c r="U39" s="33">
        <v>61</v>
      </c>
      <c r="V39" s="28">
        <v>5.0538525269262635</v>
      </c>
      <c r="W39" s="33">
        <v>14</v>
      </c>
      <c r="X39" s="27">
        <v>1.1599005799502899</v>
      </c>
    </row>
    <row r="40" spans="2:24" ht="15" customHeight="1" thickBot="1" x14ac:dyDescent="0.3">
      <c r="B40" s="71" t="s">
        <v>79</v>
      </c>
      <c r="C40" s="72"/>
      <c r="D40" s="72"/>
      <c r="E40" s="73"/>
      <c r="F40" s="16">
        <f>SUM(F8:F39)</f>
        <v>15708</v>
      </c>
      <c r="G40" s="24">
        <f>SUM(G8:G39)</f>
        <v>2664</v>
      </c>
      <c r="H40" s="20">
        <f>G40/F40*100</f>
        <v>16.959511077158133</v>
      </c>
      <c r="I40" s="34">
        <f>SUM(I8:I39)</f>
        <v>13044</v>
      </c>
      <c r="J40" s="24">
        <f>SUM(J8:J39)</f>
        <v>5000</v>
      </c>
      <c r="K40" s="20">
        <f>J40/I40*100</f>
        <v>38.331800061330881</v>
      </c>
      <c r="L40" s="16">
        <f>SUM(L8:L39)</f>
        <v>15708</v>
      </c>
      <c r="M40" s="24">
        <f>SUM(M8:M39)</f>
        <v>786</v>
      </c>
      <c r="N40" s="30">
        <f>M40/L40*100</f>
        <v>5.0038197097020625</v>
      </c>
      <c r="O40" s="16">
        <f>SUM(O8:O39)</f>
        <v>15708</v>
      </c>
      <c r="P40" s="24">
        <f>SUM(P8:P39)</f>
        <v>273</v>
      </c>
      <c r="Q40" s="31">
        <f>P40/O40*100</f>
        <v>1.7379679144385027</v>
      </c>
      <c r="R40" s="24">
        <f>SUM(R8:R39)</f>
        <v>14513</v>
      </c>
      <c r="S40" s="24">
        <f>SUM(S8:S39)</f>
        <v>1130</v>
      </c>
      <c r="T40" s="31">
        <f>S40/R40*100</f>
        <v>7.7861227864673044</v>
      </c>
      <c r="U40" s="34">
        <f>SUM(U8:U39)</f>
        <v>766</v>
      </c>
      <c r="V40" s="31">
        <f>U40/O40*100</f>
        <v>4.8764960529666412</v>
      </c>
      <c r="W40" s="34">
        <f>SUM(W8:W39)</f>
        <v>156</v>
      </c>
      <c r="X40" s="30">
        <f>W40/O40*100</f>
        <v>0.99312452253628725</v>
      </c>
    </row>
    <row r="41" spans="2:24" ht="15" customHeight="1" x14ac:dyDescent="0.25">
      <c r="B41" s="3" t="s">
        <v>113</v>
      </c>
      <c r="C41" s="3"/>
      <c r="D41" s="3"/>
      <c r="E41" s="3"/>
      <c r="F41" s="3"/>
    </row>
    <row r="42" spans="2:24" ht="15" customHeight="1" x14ac:dyDescent="0.25">
      <c r="B42" s="3" t="s">
        <v>5</v>
      </c>
      <c r="C42" s="3"/>
      <c r="D42" s="3"/>
      <c r="E42" s="3"/>
      <c r="F42" s="3"/>
    </row>
    <row r="43" spans="2:24" ht="15" customHeight="1" x14ac:dyDescent="0.25">
      <c r="B43" s="3" t="s">
        <v>17</v>
      </c>
      <c r="C43" s="3"/>
      <c r="D43" s="3"/>
      <c r="E43" s="3"/>
      <c r="F43" s="3"/>
    </row>
    <row r="44" spans="2:24" ht="15" customHeight="1" x14ac:dyDescent="0.25">
      <c r="B44" s="3" t="s">
        <v>22</v>
      </c>
      <c r="C44" s="3"/>
      <c r="D44" s="3"/>
      <c r="E44" s="3"/>
      <c r="F44" s="3"/>
    </row>
    <row r="45" spans="2:24" ht="15" customHeight="1" x14ac:dyDescent="0.25">
      <c r="B45" s="3" t="s">
        <v>73</v>
      </c>
    </row>
    <row r="46" spans="2:24" ht="15" customHeight="1" x14ac:dyDescent="0.25">
      <c r="B46" s="3"/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R6:R7"/>
    <mergeCell ref="B40:E40"/>
    <mergeCell ref="M6:N6"/>
    <mergeCell ref="O6:O7"/>
    <mergeCell ref="P6:Q6"/>
    <mergeCell ref="U6:V6"/>
    <mergeCell ref="C5:C7"/>
    <mergeCell ref="S6:T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X46"/>
  <sheetViews>
    <sheetView showGridLines="0" workbookViewId="0">
      <selection activeCell="A16" sqref="A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76" t="s">
        <v>109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ht="15" customHeight="1" x14ac:dyDescent="0.25">
      <c r="A3" s="1"/>
      <c r="B3" s="77" t="str">
        <f>INICIO!C$8</f>
        <v>PERIODO: ENERO A MARZO 2022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</row>
    <row r="4" spans="1:24" ht="15" customHeight="1" thickBot="1" x14ac:dyDescent="0.3"/>
    <row r="5" spans="1:24" ht="15" customHeight="1" thickBot="1" x14ac:dyDescent="0.3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  <c r="X5" s="74"/>
    </row>
    <row r="6" spans="1:24" ht="15" customHeight="1" thickBot="1" x14ac:dyDescent="0.3">
      <c r="B6" s="75"/>
      <c r="C6" s="75"/>
      <c r="D6" s="75"/>
      <c r="E6" s="75"/>
      <c r="F6" s="74" t="s">
        <v>11</v>
      </c>
      <c r="G6" s="74" t="s">
        <v>10</v>
      </c>
      <c r="H6" s="74"/>
      <c r="I6" s="74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</v>
      </c>
      <c r="S6" s="74" t="s">
        <v>112</v>
      </c>
      <c r="T6" s="74"/>
      <c r="U6" s="74" t="s">
        <v>3</v>
      </c>
      <c r="V6" s="74"/>
      <c r="W6" s="74" t="s">
        <v>4</v>
      </c>
      <c r="X6" s="74"/>
    </row>
    <row r="7" spans="1:24" ht="30" customHeight="1" thickBot="1" x14ac:dyDescent="0.3">
      <c r="B7" s="75"/>
      <c r="C7" s="75"/>
      <c r="D7" s="75"/>
      <c r="E7" s="75"/>
      <c r="F7" s="74"/>
      <c r="G7" s="13" t="s">
        <v>1</v>
      </c>
      <c r="H7" s="13" t="s">
        <v>2</v>
      </c>
      <c r="I7" s="74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74"/>
      <c r="S7" s="59" t="s">
        <v>1</v>
      </c>
      <c r="T7" s="59" t="s">
        <v>2</v>
      </c>
      <c r="U7" s="13" t="s">
        <v>1</v>
      </c>
      <c r="V7" s="13" t="s">
        <v>2</v>
      </c>
      <c r="W7" s="13" t="s">
        <v>1</v>
      </c>
      <c r="X7" s="13" t="s">
        <v>2</v>
      </c>
    </row>
    <row r="8" spans="1:24" ht="15" customHeight="1" x14ac:dyDescent="0.25">
      <c r="B8" s="5" t="s">
        <v>27</v>
      </c>
      <c r="C8" s="8" t="s">
        <v>34</v>
      </c>
      <c r="D8" s="7" t="s">
        <v>27</v>
      </c>
      <c r="E8" s="37" t="s">
        <v>80</v>
      </c>
      <c r="F8" s="14">
        <v>2946</v>
      </c>
      <c r="G8" s="21">
        <v>405</v>
      </c>
      <c r="H8" s="17">
        <v>13.747454175152749</v>
      </c>
      <c r="I8" s="32">
        <v>2541</v>
      </c>
      <c r="J8" s="21">
        <v>956</v>
      </c>
      <c r="K8" s="17">
        <v>37.622983077528531</v>
      </c>
      <c r="L8" s="14">
        <v>2946</v>
      </c>
      <c r="M8" s="21">
        <v>138</v>
      </c>
      <c r="N8" s="25">
        <v>4.6843177189409371</v>
      </c>
      <c r="O8" s="14">
        <v>2946</v>
      </c>
      <c r="P8" s="21">
        <v>58</v>
      </c>
      <c r="Q8" s="26">
        <v>1.9687712152070607</v>
      </c>
      <c r="R8" s="17">
        <v>2749</v>
      </c>
      <c r="S8" s="17">
        <v>225</v>
      </c>
      <c r="T8" s="17">
        <v>8.1847944707166249</v>
      </c>
      <c r="U8" s="32">
        <v>124</v>
      </c>
      <c r="V8" s="26">
        <v>4.2090970807875081</v>
      </c>
      <c r="W8" s="32">
        <v>15</v>
      </c>
      <c r="X8" s="25">
        <v>0.50916496945010181</v>
      </c>
    </row>
    <row r="9" spans="1:24" ht="15" customHeight="1" x14ac:dyDescent="0.25">
      <c r="B9" s="6"/>
      <c r="C9" s="8" t="s">
        <v>35</v>
      </c>
      <c r="D9" s="8" t="s">
        <v>36</v>
      </c>
      <c r="E9" s="38" t="s">
        <v>81</v>
      </c>
      <c r="F9" s="15">
        <v>115</v>
      </c>
      <c r="G9" s="22">
        <v>21</v>
      </c>
      <c r="H9" s="18">
        <v>18.260869565217391</v>
      </c>
      <c r="I9" s="33">
        <v>94</v>
      </c>
      <c r="J9" s="22">
        <v>44</v>
      </c>
      <c r="K9" s="18">
        <v>46.808510638297875</v>
      </c>
      <c r="L9" s="15">
        <v>115</v>
      </c>
      <c r="M9" s="22">
        <v>4</v>
      </c>
      <c r="N9" s="27">
        <v>3.4782608695652173</v>
      </c>
      <c r="O9" s="15">
        <v>115</v>
      </c>
      <c r="P9" s="22">
        <v>1</v>
      </c>
      <c r="Q9" s="28">
        <v>0.86956521739130432</v>
      </c>
      <c r="R9" s="18">
        <v>107</v>
      </c>
      <c r="S9" s="18">
        <v>2</v>
      </c>
      <c r="T9" s="18">
        <v>1.8691588785046727</v>
      </c>
      <c r="U9" s="33">
        <v>6</v>
      </c>
      <c r="V9" s="28">
        <v>5.2173913043478262</v>
      </c>
      <c r="W9" s="33">
        <v>1</v>
      </c>
      <c r="X9" s="27">
        <v>0.86956521739130432</v>
      </c>
    </row>
    <row r="10" spans="1:24" ht="15" customHeight="1" x14ac:dyDescent="0.25">
      <c r="B10" s="6"/>
      <c r="C10" s="8"/>
      <c r="D10" s="8" t="s">
        <v>37</v>
      </c>
      <c r="E10" s="38" t="s">
        <v>82</v>
      </c>
      <c r="F10" s="15">
        <v>287</v>
      </c>
      <c r="G10" s="22">
        <v>28</v>
      </c>
      <c r="H10" s="18">
        <v>9.7560975609756095</v>
      </c>
      <c r="I10" s="33">
        <v>259</v>
      </c>
      <c r="J10" s="22">
        <v>97</v>
      </c>
      <c r="K10" s="18">
        <v>37.451737451737451</v>
      </c>
      <c r="L10" s="15">
        <v>287</v>
      </c>
      <c r="M10" s="22">
        <v>10</v>
      </c>
      <c r="N10" s="27">
        <v>3.484320557491289</v>
      </c>
      <c r="O10" s="15">
        <v>287</v>
      </c>
      <c r="P10" s="22">
        <v>5</v>
      </c>
      <c r="Q10" s="28">
        <v>1.7421602787456445</v>
      </c>
      <c r="R10" s="18">
        <v>268</v>
      </c>
      <c r="S10" s="18">
        <v>14</v>
      </c>
      <c r="T10" s="18">
        <v>5.2238805970149249</v>
      </c>
      <c r="U10" s="33">
        <v>13</v>
      </c>
      <c r="V10" s="28">
        <v>4.529616724738676</v>
      </c>
      <c r="W10" s="33">
        <v>1</v>
      </c>
      <c r="X10" s="27">
        <v>0.34843205574912894</v>
      </c>
    </row>
    <row r="11" spans="1:24" ht="15" customHeight="1" x14ac:dyDescent="0.25">
      <c r="B11" s="6"/>
      <c r="C11" s="8"/>
      <c r="D11" s="8" t="s">
        <v>38</v>
      </c>
      <c r="E11" s="38" t="s">
        <v>83</v>
      </c>
      <c r="F11" s="15">
        <v>127</v>
      </c>
      <c r="G11" s="22">
        <v>30</v>
      </c>
      <c r="H11" s="18">
        <v>23.622047244094489</v>
      </c>
      <c r="I11" s="33">
        <v>97</v>
      </c>
      <c r="J11" s="22">
        <v>51</v>
      </c>
      <c r="K11" s="18">
        <v>52.577319587628871</v>
      </c>
      <c r="L11" s="15">
        <v>127</v>
      </c>
      <c r="M11" s="22">
        <v>5</v>
      </c>
      <c r="N11" s="27">
        <v>3.9370078740157481</v>
      </c>
      <c r="O11" s="15">
        <v>127</v>
      </c>
      <c r="P11" s="22">
        <v>1</v>
      </c>
      <c r="Q11" s="28">
        <v>0.78740157480314954</v>
      </c>
      <c r="R11" s="18">
        <v>115</v>
      </c>
      <c r="S11" s="18">
        <v>6</v>
      </c>
      <c r="T11" s="18">
        <v>5.2173913043478262</v>
      </c>
      <c r="U11" s="33">
        <v>10</v>
      </c>
      <c r="V11" s="28">
        <v>7.8740157480314963</v>
      </c>
      <c r="W11" s="33">
        <v>1</v>
      </c>
      <c r="X11" s="27">
        <v>0.78740157480314954</v>
      </c>
    </row>
    <row r="12" spans="1:24" ht="15" customHeight="1" x14ac:dyDescent="0.25">
      <c r="B12" s="6"/>
      <c r="C12" s="8"/>
      <c r="D12" s="8" t="s">
        <v>35</v>
      </c>
      <c r="E12" s="38" t="s">
        <v>84</v>
      </c>
      <c r="F12" s="15">
        <v>1698</v>
      </c>
      <c r="G12" s="22">
        <v>226</v>
      </c>
      <c r="H12" s="18">
        <v>13.309776207302709</v>
      </c>
      <c r="I12" s="33">
        <v>1472</v>
      </c>
      <c r="J12" s="22">
        <v>574</v>
      </c>
      <c r="K12" s="18">
        <v>38.994565217391305</v>
      </c>
      <c r="L12" s="15">
        <v>1698</v>
      </c>
      <c r="M12" s="22">
        <v>54</v>
      </c>
      <c r="N12" s="27">
        <v>3.1802120141342751</v>
      </c>
      <c r="O12" s="15">
        <v>1698</v>
      </c>
      <c r="P12" s="22">
        <v>18</v>
      </c>
      <c r="Q12" s="28">
        <v>1.0600706713780919</v>
      </c>
      <c r="R12" s="18">
        <v>1621</v>
      </c>
      <c r="S12" s="18">
        <v>101</v>
      </c>
      <c r="T12" s="18">
        <v>6.2307217766810616</v>
      </c>
      <c r="U12" s="33">
        <v>53</v>
      </c>
      <c r="V12" s="28">
        <v>3.1213191990577149</v>
      </c>
      <c r="W12" s="33">
        <v>6</v>
      </c>
      <c r="X12" s="27">
        <v>0.35335689045936397</v>
      </c>
    </row>
    <row r="13" spans="1:24" ht="15" customHeight="1" x14ac:dyDescent="0.25">
      <c r="B13" s="6"/>
      <c r="C13" s="8"/>
      <c r="D13" s="8" t="s">
        <v>39</v>
      </c>
      <c r="E13" s="38" t="s">
        <v>85</v>
      </c>
      <c r="F13" s="15">
        <v>692</v>
      </c>
      <c r="G13" s="22">
        <v>83</v>
      </c>
      <c r="H13" s="18">
        <v>11.99421965317919</v>
      </c>
      <c r="I13" s="33">
        <v>609</v>
      </c>
      <c r="J13" s="22">
        <v>241</v>
      </c>
      <c r="K13" s="18">
        <v>39.573070607553369</v>
      </c>
      <c r="L13" s="15">
        <v>692</v>
      </c>
      <c r="M13" s="22">
        <v>17</v>
      </c>
      <c r="N13" s="27">
        <v>2.4566473988439306</v>
      </c>
      <c r="O13" s="15">
        <v>692</v>
      </c>
      <c r="P13" s="22">
        <v>2</v>
      </c>
      <c r="Q13" s="28">
        <v>0.28901734104046239</v>
      </c>
      <c r="R13" s="18">
        <v>656</v>
      </c>
      <c r="S13" s="18">
        <v>31</v>
      </c>
      <c r="T13" s="18">
        <v>4.725609756097561</v>
      </c>
      <c r="U13" s="33">
        <v>29</v>
      </c>
      <c r="V13" s="28">
        <v>4.1907514450867049</v>
      </c>
      <c r="W13" s="33">
        <v>5</v>
      </c>
      <c r="X13" s="27">
        <v>0.7225433526011561</v>
      </c>
    </row>
    <row r="14" spans="1:24" ht="15" customHeight="1" x14ac:dyDescent="0.25">
      <c r="B14" s="6"/>
      <c r="C14" s="8"/>
      <c r="D14" s="8" t="s">
        <v>40</v>
      </c>
      <c r="E14" s="38" t="s">
        <v>86</v>
      </c>
      <c r="F14" s="15">
        <v>398</v>
      </c>
      <c r="G14" s="22">
        <v>53</v>
      </c>
      <c r="H14" s="18">
        <v>13.316582914572864</v>
      </c>
      <c r="I14" s="33">
        <v>345</v>
      </c>
      <c r="J14" s="22">
        <v>150</v>
      </c>
      <c r="K14" s="18">
        <v>43.478260869565219</v>
      </c>
      <c r="L14" s="15">
        <v>398</v>
      </c>
      <c r="M14" s="22">
        <v>15</v>
      </c>
      <c r="N14" s="27">
        <v>3.7688442211055273</v>
      </c>
      <c r="O14" s="15">
        <v>398</v>
      </c>
      <c r="P14" s="22">
        <v>5</v>
      </c>
      <c r="Q14" s="28">
        <v>1.256281407035176</v>
      </c>
      <c r="R14" s="18">
        <v>378</v>
      </c>
      <c r="S14" s="18">
        <v>28</v>
      </c>
      <c r="T14" s="18">
        <v>7.4074074074074066</v>
      </c>
      <c r="U14" s="33">
        <v>13</v>
      </c>
      <c r="V14" s="28">
        <v>3.2663316582914574</v>
      </c>
      <c r="W14" s="33">
        <v>2</v>
      </c>
      <c r="X14" s="27">
        <v>0.50251256281407031</v>
      </c>
    </row>
    <row r="15" spans="1:24" ht="15" customHeight="1" x14ac:dyDescent="0.25">
      <c r="B15" s="6"/>
      <c r="C15" s="8"/>
      <c r="D15" s="8" t="s">
        <v>41</v>
      </c>
      <c r="E15" s="38" t="s">
        <v>87</v>
      </c>
      <c r="F15" s="15">
        <v>190</v>
      </c>
      <c r="G15" s="22">
        <v>49</v>
      </c>
      <c r="H15" s="18">
        <v>25.789473684210527</v>
      </c>
      <c r="I15" s="33">
        <v>141</v>
      </c>
      <c r="J15" s="22">
        <v>77</v>
      </c>
      <c r="K15" s="18">
        <v>54.609929078014183</v>
      </c>
      <c r="L15" s="15">
        <v>190</v>
      </c>
      <c r="M15" s="22">
        <v>11</v>
      </c>
      <c r="N15" s="27">
        <v>5.7894736842105265</v>
      </c>
      <c r="O15" s="15">
        <v>190</v>
      </c>
      <c r="P15" s="22">
        <v>2</v>
      </c>
      <c r="Q15" s="28">
        <v>1.0526315789473684</v>
      </c>
      <c r="R15" s="18">
        <v>175</v>
      </c>
      <c r="S15" s="18">
        <v>9</v>
      </c>
      <c r="T15" s="18">
        <v>5.1428571428571423</v>
      </c>
      <c r="U15" s="33">
        <v>11</v>
      </c>
      <c r="V15" s="28">
        <v>5.7894736842105265</v>
      </c>
      <c r="W15" s="33">
        <v>2</v>
      </c>
      <c r="X15" s="27">
        <v>1.0526315789473684</v>
      </c>
    </row>
    <row r="16" spans="1:24" ht="15" customHeight="1" x14ac:dyDescent="0.25">
      <c r="B16" s="6"/>
      <c r="C16" s="8"/>
      <c r="D16" s="8" t="s">
        <v>42</v>
      </c>
      <c r="E16" s="38" t="s">
        <v>88</v>
      </c>
      <c r="F16" s="15">
        <v>295</v>
      </c>
      <c r="G16" s="22">
        <v>69</v>
      </c>
      <c r="H16" s="18">
        <v>23.389830508474578</v>
      </c>
      <c r="I16" s="33">
        <v>226</v>
      </c>
      <c r="J16" s="22">
        <v>128</v>
      </c>
      <c r="K16" s="18">
        <v>56.637168141592923</v>
      </c>
      <c r="L16" s="15">
        <v>295</v>
      </c>
      <c r="M16" s="22">
        <v>12</v>
      </c>
      <c r="N16" s="27">
        <v>4.0677966101694913</v>
      </c>
      <c r="O16" s="15">
        <v>295</v>
      </c>
      <c r="P16" s="22">
        <v>2</v>
      </c>
      <c r="Q16" s="28">
        <v>0.67796610169491522</v>
      </c>
      <c r="R16" s="18">
        <v>276</v>
      </c>
      <c r="S16" s="18">
        <v>12</v>
      </c>
      <c r="T16" s="18">
        <v>4.3478260869565215</v>
      </c>
      <c r="U16" s="33">
        <v>16</v>
      </c>
      <c r="V16" s="28">
        <v>5.4237288135593218</v>
      </c>
      <c r="W16" s="33">
        <v>1</v>
      </c>
      <c r="X16" s="27">
        <v>0.33898305084745761</v>
      </c>
    </row>
    <row r="17" spans="2:24" ht="15" customHeight="1" x14ac:dyDescent="0.25">
      <c r="B17" s="6"/>
      <c r="C17" s="8"/>
      <c r="D17" s="8" t="s">
        <v>43</v>
      </c>
      <c r="E17" s="38" t="s">
        <v>89</v>
      </c>
      <c r="F17" s="15">
        <v>742</v>
      </c>
      <c r="G17" s="22">
        <v>90</v>
      </c>
      <c r="H17" s="18">
        <v>12.129380053908356</v>
      </c>
      <c r="I17" s="33">
        <v>652</v>
      </c>
      <c r="J17" s="22">
        <v>266</v>
      </c>
      <c r="K17" s="18">
        <v>40.797546012269933</v>
      </c>
      <c r="L17" s="15">
        <v>742</v>
      </c>
      <c r="M17" s="22">
        <v>15</v>
      </c>
      <c r="N17" s="27">
        <v>2.0215633423180592</v>
      </c>
      <c r="O17" s="15">
        <v>742</v>
      </c>
      <c r="P17" s="22">
        <v>4</v>
      </c>
      <c r="Q17" s="28">
        <v>0.53908355795148255</v>
      </c>
      <c r="R17" s="18">
        <v>684</v>
      </c>
      <c r="S17" s="18">
        <v>35</v>
      </c>
      <c r="T17" s="18">
        <v>5.1169590643274852</v>
      </c>
      <c r="U17" s="33">
        <v>48</v>
      </c>
      <c r="V17" s="28">
        <v>6.4690026954177897</v>
      </c>
      <c r="W17" s="33">
        <v>6</v>
      </c>
      <c r="X17" s="27">
        <v>0.80862533692722371</v>
      </c>
    </row>
    <row r="18" spans="2:24" ht="15" customHeight="1" x14ac:dyDescent="0.25">
      <c r="B18" s="6"/>
      <c r="C18" s="8"/>
      <c r="D18" s="8" t="s">
        <v>44</v>
      </c>
      <c r="E18" s="38" t="s">
        <v>90</v>
      </c>
      <c r="F18" s="15">
        <v>318</v>
      </c>
      <c r="G18" s="22">
        <v>108</v>
      </c>
      <c r="H18" s="18">
        <v>33.962264150943398</v>
      </c>
      <c r="I18" s="33">
        <v>210</v>
      </c>
      <c r="J18" s="22">
        <v>131</v>
      </c>
      <c r="K18" s="18">
        <v>62.38095238095238</v>
      </c>
      <c r="L18" s="15">
        <v>318</v>
      </c>
      <c r="M18" s="22">
        <v>15</v>
      </c>
      <c r="N18" s="27">
        <v>4.716981132075472</v>
      </c>
      <c r="O18" s="15">
        <v>318</v>
      </c>
      <c r="P18" s="22">
        <v>2</v>
      </c>
      <c r="Q18" s="28">
        <v>0.62893081761006298</v>
      </c>
      <c r="R18" s="18">
        <v>295</v>
      </c>
      <c r="S18" s="18">
        <v>13</v>
      </c>
      <c r="T18" s="18">
        <v>4.406779661016949</v>
      </c>
      <c r="U18" s="33">
        <v>18</v>
      </c>
      <c r="V18" s="28">
        <v>5.6603773584905666</v>
      </c>
      <c r="W18" s="33">
        <v>3</v>
      </c>
      <c r="X18" s="27">
        <v>0.94339622641509435</v>
      </c>
    </row>
    <row r="19" spans="2:24" ht="15" customHeight="1" x14ac:dyDescent="0.25">
      <c r="B19" s="6"/>
      <c r="C19" s="8" t="s">
        <v>45</v>
      </c>
      <c r="D19" s="8" t="s">
        <v>46</v>
      </c>
      <c r="E19" s="38" t="s">
        <v>91</v>
      </c>
      <c r="F19" s="15">
        <v>288</v>
      </c>
      <c r="G19" s="22">
        <v>52</v>
      </c>
      <c r="H19" s="18">
        <v>18.055555555555554</v>
      </c>
      <c r="I19" s="33">
        <v>236</v>
      </c>
      <c r="J19" s="22">
        <v>111</v>
      </c>
      <c r="K19" s="18">
        <v>47.033898305084747</v>
      </c>
      <c r="L19" s="15">
        <v>288</v>
      </c>
      <c r="M19" s="22">
        <v>12</v>
      </c>
      <c r="N19" s="27">
        <v>4.1666666666666661</v>
      </c>
      <c r="O19" s="15">
        <v>288</v>
      </c>
      <c r="P19" s="22">
        <v>2</v>
      </c>
      <c r="Q19" s="28">
        <v>0.69444444444444442</v>
      </c>
      <c r="R19" s="18">
        <v>267</v>
      </c>
      <c r="S19" s="18">
        <v>12</v>
      </c>
      <c r="T19" s="18">
        <v>4.4943820224719104</v>
      </c>
      <c r="U19" s="33">
        <v>16</v>
      </c>
      <c r="V19" s="28">
        <v>5.5555555555555554</v>
      </c>
      <c r="W19" s="33">
        <v>3</v>
      </c>
      <c r="X19" s="27">
        <v>1.0416666666666665</v>
      </c>
    </row>
    <row r="20" spans="2:24" ht="15" customHeight="1" x14ac:dyDescent="0.25">
      <c r="B20" s="6"/>
      <c r="C20" s="8"/>
      <c r="D20" s="8" t="s">
        <v>47</v>
      </c>
      <c r="E20" s="38" t="s">
        <v>92</v>
      </c>
      <c r="F20" s="15">
        <v>526</v>
      </c>
      <c r="G20" s="22">
        <v>98</v>
      </c>
      <c r="H20" s="18">
        <v>18.631178707224336</v>
      </c>
      <c r="I20" s="33">
        <v>428</v>
      </c>
      <c r="J20" s="22">
        <v>191</v>
      </c>
      <c r="K20" s="18">
        <v>44.626168224299064</v>
      </c>
      <c r="L20" s="15">
        <v>526</v>
      </c>
      <c r="M20" s="22">
        <v>20</v>
      </c>
      <c r="N20" s="27">
        <v>3.8022813688212929</v>
      </c>
      <c r="O20" s="15">
        <v>526</v>
      </c>
      <c r="P20" s="22">
        <v>4</v>
      </c>
      <c r="Q20" s="28">
        <v>0.76045627376425851</v>
      </c>
      <c r="R20" s="18">
        <v>502</v>
      </c>
      <c r="S20" s="18">
        <v>33</v>
      </c>
      <c r="T20" s="18">
        <v>6.573705179282868</v>
      </c>
      <c r="U20" s="33">
        <v>15</v>
      </c>
      <c r="V20" s="28">
        <v>2.8517110266159698</v>
      </c>
      <c r="W20" s="33">
        <v>5</v>
      </c>
      <c r="X20" s="27">
        <v>0.95057034220532322</v>
      </c>
    </row>
    <row r="21" spans="2:24" ht="15" customHeight="1" x14ac:dyDescent="0.25">
      <c r="B21" s="6"/>
      <c r="C21" s="8"/>
      <c r="D21" s="8" t="s">
        <v>48</v>
      </c>
      <c r="E21" s="38" t="s">
        <v>93</v>
      </c>
      <c r="F21" s="15">
        <v>282</v>
      </c>
      <c r="G21" s="22">
        <v>55</v>
      </c>
      <c r="H21" s="18">
        <v>19.50354609929078</v>
      </c>
      <c r="I21" s="33">
        <v>227</v>
      </c>
      <c r="J21" s="22">
        <v>104</v>
      </c>
      <c r="K21" s="18">
        <v>45.814977973568283</v>
      </c>
      <c r="L21" s="15">
        <v>282</v>
      </c>
      <c r="M21" s="22">
        <v>9</v>
      </c>
      <c r="N21" s="27">
        <v>3.1914893617021276</v>
      </c>
      <c r="O21" s="15">
        <v>282</v>
      </c>
      <c r="P21" s="22">
        <v>3</v>
      </c>
      <c r="Q21" s="28">
        <v>1.0638297872340425</v>
      </c>
      <c r="R21" s="18">
        <v>257</v>
      </c>
      <c r="S21" s="18">
        <v>18</v>
      </c>
      <c r="T21" s="18">
        <v>7.0038910505836576</v>
      </c>
      <c r="U21" s="33">
        <v>19</v>
      </c>
      <c r="V21" s="28">
        <v>6.7375886524822697</v>
      </c>
      <c r="W21" s="33">
        <v>3</v>
      </c>
      <c r="X21" s="27">
        <v>1.0638297872340425</v>
      </c>
    </row>
    <row r="22" spans="2:24" ht="15" customHeight="1" x14ac:dyDescent="0.25">
      <c r="B22" s="6"/>
      <c r="C22" s="8"/>
      <c r="D22" s="8" t="s">
        <v>49</v>
      </c>
      <c r="E22" s="38" t="s">
        <v>94</v>
      </c>
      <c r="F22" s="15">
        <v>386</v>
      </c>
      <c r="G22" s="22">
        <v>62</v>
      </c>
      <c r="H22" s="18">
        <v>16.062176165803109</v>
      </c>
      <c r="I22" s="33">
        <v>324</v>
      </c>
      <c r="J22" s="22">
        <v>155</v>
      </c>
      <c r="K22" s="18">
        <v>47.839506172839506</v>
      </c>
      <c r="L22" s="15">
        <v>386</v>
      </c>
      <c r="M22" s="22">
        <v>10</v>
      </c>
      <c r="N22" s="27">
        <v>2.5906735751295336</v>
      </c>
      <c r="O22" s="15">
        <v>386</v>
      </c>
      <c r="P22" s="22">
        <v>4</v>
      </c>
      <c r="Q22" s="28">
        <v>1.0362694300518136</v>
      </c>
      <c r="R22" s="18">
        <v>355</v>
      </c>
      <c r="S22" s="18">
        <v>23</v>
      </c>
      <c r="T22" s="18">
        <v>6.4788732394366191</v>
      </c>
      <c r="U22" s="33">
        <v>23</v>
      </c>
      <c r="V22" s="28">
        <v>5.9585492227979273</v>
      </c>
      <c r="W22" s="33">
        <v>4</v>
      </c>
      <c r="X22" s="27">
        <v>1.0362694300518136</v>
      </c>
    </row>
    <row r="23" spans="2:24" ht="15" customHeight="1" x14ac:dyDescent="0.25">
      <c r="B23" s="6"/>
      <c r="C23" s="8"/>
      <c r="D23" s="8" t="s">
        <v>50</v>
      </c>
      <c r="E23" s="38" t="s">
        <v>95</v>
      </c>
      <c r="F23" s="15">
        <v>22</v>
      </c>
      <c r="G23" s="22">
        <v>2</v>
      </c>
      <c r="H23" s="18">
        <v>9.0909090909090917</v>
      </c>
      <c r="I23" s="33">
        <v>20</v>
      </c>
      <c r="J23" s="22">
        <v>13</v>
      </c>
      <c r="K23" s="18">
        <v>65</v>
      </c>
      <c r="L23" s="15">
        <v>22</v>
      </c>
      <c r="M23" s="22">
        <v>2</v>
      </c>
      <c r="N23" s="27">
        <v>9.0909090909090917</v>
      </c>
      <c r="O23" s="15">
        <v>22</v>
      </c>
      <c r="P23" s="22">
        <v>0</v>
      </c>
      <c r="Q23" s="28">
        <v>0</v>
      </c>
      <c r="R23" s="18">
        <v>20</v>
      </c>
      <c r="S23" s="18">
        <v>2</v>
      </c>
      <c r="T23" s="18">
        <v>10</v>
      </c>
      <c r="U23" s="33">
        <v>2</v>
      </c>
      <c r="V23" s="28">
        <v>9.0909090909090917</v>
      </c>
      <c r="W23" s="33">
        <v>0</v>
      </c>
      <c r="X23" s="27">
        <v>0</v>
      </c>
    </row>
    <row r="24" spans="2:24" ht="15" customHeight="1" x14ac:dyDescent="0.25">
      <c r="B24" s="6"/>
      <c r="C24" s="8"/>
      <c r="D24" s="8" t="s">
        <v>51</v>
      </c>
      <c r="E24" s="38" t="s">
        <v>96</v>
      </c>
      <c r="F24" s="15">
        <v>542</v>
      </c>
      <c r="G24" s="22">
        <v>68</v>
      </c>
      <c r="H24" s="18">
        <v>12.546125461254611</v>
      </c>
      <c r="I24" s="33">
        <v>474</v>
      </c>
      <c r="J24" s="22">
        <v>163</v>
      </c>
      <c r="K24" s="18">
        <v>34.388185654008439</v>
      </c>
      <c r="L24" s="15">
        <v>542</v>
      </c>
      <c r="M24" s="22">
        <v>16</v>
      </c>
      <c r="N24" s="27">
        <v>2.9520295202952029</v>
      </c>
      <c r="O24" s="15">
        <v>542</v>
      </c>
      <c r="P24" s="22">
        <v>8</v>
      </c>
      <c r="Q24" s="28">
        <v>1.4760147601476015</v>
      </c>
      <c r="R24" s="18">
        <v>502</v>
      </c>
      <c r="S24" s="18">
        <v>33</v>
      </c>
      <c r="T24" s="18">
        <v>6.573705179282868</v>
      </c>
      <c r="U24" s="33">
        <v>22</v>
      </c>
      <c r="V24" s="28">
        <v>4.0590405904059041</v>
      </c>
      <c r="W24" s="33">
        <v>10</v>
      </c>
      <c r="X24" s="27">
        <v>1.8450184501845017</v>
      </c>
    </row>
    <row r="25" spans="2:24" ht="15" customHeight="1" x14ac:dyDescent="0.25">
      <c r="B25" s="6"/>
      <c r="C25" s="8"/>
      <c r="D25" s="8" t="s">
        <v>52</v>
      </c>
      <c r="E25" s="38" t="s">
        <v>97</v>
      </c>
      <c r="F25" s="52">
        <v>703</v>
      </c>
      <c r="G25" s="53">
        <v>130</v>
      </c>
      <c r="H25" s="54">
        <v>18.492176386913229</v>
      </c>
      <c r="I25" s="33">
        <v>573</v>
      </c>
      <c r="J25" s="53">
        <v>277</v>
      </c>
      <c r="K25" s="18">
        <v>48.342059336823731</v>
      </c>
      <c r="L25" s="52">
        <v>703</v>
      </c>
      <c r="M25" s="53">
        <v>61</v>
      </c>
      <c r="N25" s="56">
        <v>8.6770981507823617</v>
      </c>
      <c r="O25" s="52">
        <v>703</v>
      </c>
      <c r="P25" s="53">
        <v>10</v>
      </c>
      <c r="Q25" s="57">
        <v>1.4224751066856329</v>
      </c>
      <c r="R25" s="54">
        <v>658</v>
      </c>
      <c r="S25" s="54">
        <v>82</v>
      </c>
      <c r="T25" s="54">
        <v>12.462006079027356</v>
      </c>
      <c r="U25" s="55">
        <v>30</v>
      </c>
      <c r="V25" s="57">
        <v>4.2674253200568986</v>
      </c>
      <c r="W25" s="55">
        <v>5</v>
      </c>
      <c r="X25" s="56">
        <v>0.71123755334281646</v>
      </c>
    </row>
    <row r="26" spans="2:24" ht="15" customHeight="1" x14ac:dyDescent="0.25">
      <c r="B26" s="6"/>
      <c r="C26" s="8"/>
      <c r="D26" s="8" t="s">
        <v>31</v>
      </c>
      <c r="E26" s="38" t="s">
        <v>98</v>
      </c>
      <c r="F26" s="15">
        <v>567</v>
      </c>
      <c r="G26" s="22">
        <v>59</v>
      </c>
      <c r="H26" s="18">
        <v>10.405643738977071</v>
      </c>
      <c r="I26" s="33">
        <v>508</v>
      </c>
      <c r="J26" s="22">
        <v>159</v>
      </c>
      <c r="K26" s="18">
        <v>31.299212598425196</v>
      </c>
      <c r="L26" s="15">
        <v>567</v>
      </c>
      <c r="M26" s="22">
        <v>12</v>
      </c>
      <c r="N26" s="27">
        <v>2.1164021164021163</v>
      </c>
      <c r="O26" s="15">
        <v>567</v>
      </c>
      <c r="P26" s="22">
        <v>12</v>
      </c>
      <c r="Q26" s="28">
        <v>2.1164021164021163</v>
      </c>
      <c r="R26" s="18">
        <v>508</v>
      </c>
      <c r="S26" s="18">
        <v>40</v>
      </c>
      <c r="T26" s="18">
        <v>7.8740157480314963</v>
      </c>
      <c r="U26" s="33">
        <v>41</v>
      </c>
      <c r="V26" s="28">
        <v>7.2310405643738971</v>
      </c>
      <c r="W26" s="33">
        <v>6</v>
      </c>
      <c r="X26" s="27">
        <v>1.0582010582010581</v>
      </c>
    </row>
    <row r="27" spans="2:24" ht="15" customHeight="1" x14ac:dyDescent="0.25">
      <c r="B27" s="6"/>
      <c r="C27" s="8"/>
      <c r="D27" s="8" t="s">
        <v>53</v>
      </c>
      <c r="E27" s="38" t="s">
        <v>99</v>
      </c>
      <c r="F27" s="15">
        <v>553</v>
      </c>
      <c r="G27" s="22">
        <v>123</v>
      </c>
      <c r="H27" s="18">
        <v>22.242314647377938</v>
      </c>
      <c r="I27" s="33">
        <v>430</v>
      </c>
      <c r="J27" s="22">
        <v>220</v>
      </c>
      <c r="K27" s="18">
        <v>51.162790697674424</v>
      </c>
      <c r="L27" s="15">
        <v>553</v>
      </c>
      <c r="M27" s="22">
        <v>17</v>
      </c>
      <c r="N27" s="27">
        <v>3.0741410488245928</v>
      </c>
      <c r="O27" s="15">
        <v>553</v>
      </c>
      <c r="P27" s="22">
        <v>4</v>
      </c>
      <c r="Q27" s="28">
        <v>0.72332730560578662</v>
      </c>
      <c r="R27" s="18">
        <v>517</v>
      </c>
      <c r="S27" s="18">
        <v>29</v>
      </c>
      <c r="T27" s="18">
        <v>5.6092843326885884</v>
      </c>
      <c r="U27" s="33">
        <v>27</v>
      </c>
      <c r="V27" s="28">
        <v>4.8824593128390594</v>
      </c>
      <c r="W27" s="33">
        <v>5</v>
      </c>
      <c r="X27" s="27">
        <v>0.9041591320072333</v>
      </c>
    </row>
    <row r="28" spans="2:24" ht="15" customHeight="1" x14ac:dyDescent="0.25">
      <c r="B28" s="6" t="s">
        <v>28</v>
      </c>
      <c r="C28" s="8" t="s">
        <v>54</v>
      </c>
      <c r="D28" s="8" t="s">
        <v>55</v>
      </c>
      <c r="E28" s="38" t="s">
        <v>100</v>
      </c>
      <c r="F28" s="15">
        <v>1257</v>
      </c>
      <c r="G28" s="22">
        <v>149</v>
      </c>
      <c r="H28" s="18">
        <v>11.853619729514717</v>
      </c>
      <c r="I28" s="33">
        <v>1108</v>
      </c>
      <c r="J28" s="22">
        <v>393</v>
      </c>
      <c r="K28" s="18">
        <v>35.469314079422382</v>
      </c>
      <c r="L28" s="15">
        <v>1257</v>
      </c>
      <c r="M28" s="22">
        <v>55</v>
      </c>
      <c r="N28" s="27">
        <v>4.3754972155926808</v>
      </c>
      <c r="O28" s="15">
        <v>1257</v>
      </c>
      <c r="P28" s="22">
        <v>31</v>
      </c>
      <c r="Q28" s="28">
        <v>2.4661893396976926</v>
      </c>
      <c r="R28" s="18">
        <v>1175</v>
      </c>
      <c r="S28" s="18">
        <v>93</v>
      </c>
      <c r="T28" s="18">
        <v>7.914893617021276</v>
      </c>
      <c r="U28" s="33">
        <v>43</v>
      </c>
      <c r="V28" s="28">
        <v>3.4208432776451874</v>
      </c>
      <c r="W28" s="33">
        <v>8</v>
      </c>
      <c r="X28" s="27">
        <v>0.63643595863166269</v>
      </c>
    </row>
    <row r="29" spans="2:24" ht="15" customHeight="1" x14ac:dyDescent="0.25">
      <c r="B29" s="6"/>
      <c r="C29" s="8"/>
      <c r="D29" s="8" t="s">
        <v>56</v>
      </c>
      <c r="E29" s="38" t="s">
        <v>101</v>
      </c>
      <c r="F29" s="15">
        <v>818</v>
      </c>
      <c r="G29" s="22">
        <v>104</v>
      </c>
      <c r="H29" s="18">
        <v>12.713936430317849</v>
      </c>
      <c r="I29" s="33">
        <v>714</v>
      </c>
      <c r="J29" s="22">
        <v>229</v>
      </c>
      <c r="K29" s="18">
        <v>32.072829131652661</v>
      </c>
      <c r="L29" s="15">
        <v>818</v>
      </c>
      <c r="M29" s="22">
        <v>27</v>
      </c>
      <c r="N29" s="27">
        <v>3.3007334963325183</v>
      </c>
      <c r="O29" s="15">
        <v>818</v>
      </c>
      <c r="P29" s="22">
        <v>12</v>
      </c>
      <c r="Q29" s="28">
        <v>1.4669926650366749</v>
      </c>
      <c r="R29" s="18">
        <v>758</v>
      </c>
      <c r="S29" s="18">
        <v>72</v>
      </c>
      <c r="T29" s="18">
        <v>9.4986807387862786</v>
      </c>
      <c r="U29" s="33">
        <v>42</v>
      </c>
      <c r="V29" s="28">
        <v>5.1344743276283618</v>
      </c>
      <c r="W29" s="33">
        <v>6</v>
      </c>
      <c r="X29" s="27">
        <v>0.73349633251833746</v>
      </c>
    </row>
    <row r="30" spans="2:24" ht="15" customHeight="1" x14ac:dyDescent="0.25">
      <c r="B30" s="6"/>
      <c r="C30" s="8"/>
      <c r="D30" s="8" t="s">
        <v>106</v>
      </c>
      <c r="E30" s="38" t="s">
        <v>107</v>
      </c>
      <c r="F30" s="15">
        <v>247</v>
      </c>
      <c r="G30" s="22">
        <v>40</v>
      </c>
      <c r="H30" s="18">
        <v>16.194331983805668</v>
      </c>
      <c r="I30" s="33">
        <v>207</v>
      </c>
      <c r="J30" s="22">
        <v>85</v>
      </c>
      <c r="K30" s="18">
        <v>41.062801932367151</v>
      </c>
      <c r="L30" s="15">
        <v>247</v>
      </c>
      <c r="M30" s="22">
        <v>10</v>
      </c>
      <c r="N30" s="27">
        <v>4.048582995951417</v>
      </c>
      <c r="O30" s="15">
        <v>247</v>
      </c>
      <c r="P30" s="22">
        <v>5</v>
      </c>
      <c r="Q30" s="28">
        <v>2.0242914979757085</v>
      </c>
      <c r="R30" s="18">
        <v>230</v>
      </c>
      <c r="S30" s="18">
        <v>30</v>
      </c>
      <c r="T30" s="18">
        <v>13.043478260869565</v>
      </c>
      <c r="U30" s="33">
        <v>8</v>
      </c>
      <c r="V30" s="28">
        <v>3.2388663967611335</v>
      </c>
      <c r="W30" s="33">
        <v>4</v>
      </c>
      <c r="X30" s="27">
        <v>1.6194331983805668</v>
      </c>
    </row>
    <row r="31" spans="2:24" ht="15" customHeight="1" x14ac:dyDescent="0.25">
      <c r="B31" s="6" t="s">
        <v>29</v>
      </c>
      <c r="C31" s="8" t="s">
        <v>58</v>
      </c>
      <c r="D31" s="8" t="s">
        <v>33</v>
      </c>
      <c r="E31" s="38" t="s">
        <v>102</v>
      </c>
      <c r="F31" s="15">
        <v>822</v>
      </c>
      <c r="G31" s="22">
        <v>163</v>
      </c>
      <c r="H31" s="18">
        <v>19.829683698296837</v>
      </c>
      <c r="I31" s="33">
        <v>659</v>
      </c>
      <c r="J31" s="22">
        <v>330</v>
      </c>
      <c r="K31" s="18">
        <v>50.07587253414264</v>
      </c>
      <c r="L31" s="15">
        <v>822</v>
      </c>
      <c r="M31" s="22">
        <v>32</v>
      </c>
      <c r="N31" s="27">
        <v>3.8929440389294405</v>
      </c>
      <c r="O31" s="15">
        <v>822</v>
      </c>
      <c r="P31" s="22">
        <v>17</v>
      </c>
      <c r="Q31" s="28">
        <v>2.0681265206812651</v>
      </c>
      <c r="R31" s="18">
        <v>780</v>
      </c>
      <c r="S31" s="18">
        <v>31</v>
      </c>
      <c r="T31" s="18">
        <v>3.974358974358974</v>
      </c>
      <c r="U31" s="33">
        <v>22</v>
      </c>
      <c r="V31" s="28">
        <v>2.6763990267639901</v>
      </c>
      <c r="W31" s="33">
        <v>3</v>
      </c>
      <c r="X31" s="27">
        <v>0.36496350364963503</v>
      </c>
    </row>
    <row r="32" spans="2:24" ht="15" customHeight="1" x14ac:dyDescent="0.25">
      <c r="B32" s="6"/>
      <c r="C32" s="8"/>
      <c r="D32" s="8" t="s">
        <v>57</v>
      </c>
      <c r="E32" s="38" t="s">
        <v>103</v>
      </c>
      <c r="F32" s="15">
        <v>200</v>
      </c>
      <c r="G32" s="22">
        <v>35</v>
      </c>
      <c r="H32" s="18">
        <v>17.5</v>
      </c>
      <c r="I32" s="33">
        <v>165</v>
      </c>
      <c r="J32" s="22">
        <v>88</v>
      </c>
      <c r="K32" s="18">
        <v>53.333333333333336</v>
      </c>
      <c r="L32" s="15">
        <v>200</v>
      </c>
      <c r="M32" s="22">
        <v>4</v>
      </c>
      <c r="N32" s="27">
        <v>2</v>
      </c>
      <c r="O32" s="15">
        <v>200</v>
      </c>
      <c r="P32" s="22">
        <v>2</v>
      </c>
      <c r="Q32" s="28">
        <v>1</v>
      </c>
      <c r="R32" s="18">
        <v>185</v>
      </c>
      <c r="S32" s="18">
        <v>6</v>
      </c>
      <c r="T32" s="18">
        <v>3.2432432432432434</v>
      </c>
      <c r="U32" s="33">
        <v>9</v>
      </c>
      <c r="V32" s="28">
        <v>4.5</v>
      </c>
      <c r="W32" s="33">
        <v>4</v>
      </c>
      <c r="X32" s="27">
        <v>2</v>
      </c>
    </row>
    <row r="33" spans="2:24" ht="15" customHeight="1" x14ac:dyDescent="0.25">
      <c r="B33" s="6"/>
      <c r="C33" s="8"/>
      <c r="D33" s="8" t="s">
        <v>59</v>
      </c>
      <c r="E33" s="38" t="s">
        <v>104</v>
      </c>
      <c r="F33" s="15">
        <v>317</v>
      </c>
      <c r="G33" s="22">
        <v>63</v>
      </c>
      <c r="H33" s="18">
        <v>19.873817034700316</v>
      </c>
      <c r="I33" s="33">
        <v>254</v>
      </c>
      <c r="J33" s="22">
        <v>141</v>
      </c>
      <c r="K33" s="18">
        <v>55.511811023622052</v>
      </c>
      <c r="L33" s="15">
        <v>317</v>
      </c>
      <c r="M33" s="22">
        <v>8</v>
      </c>
      <c r="N33" s="27">
        <v>2.5236593059936907</v>
      </c>
      <c r="O33" s="15">
        <v>317</v>
      </c>
      <c r="P33" s="22">
        <v>4</v>
      </c>
      <c r="Q33" s="28">
        <v>1.2618296529968454</v>
      </c>
      <c r="R33" s="18">
        <v>302</v>
      </c>
      <c r="S33" s="18">
        <v>14</v>
      </c>
      <c r="T33" s="18">
        <v>4.6357615894039732</v>
      </c>
      <c r="U33" s="33">
        <v>10</v>
      </c>
      <c r="V33" s="28">
        <v>3.1545741324921135</v>
      </c>
      <c r="W33" s="33">
        <v>1</v>
      </c>
      <c r="X33" s="27">
        <v>0.31545741324921134</v>
      </c>
    </row>
    <row r="34" spans="2:24" ht="15" customHeight="1" x14ac:dyDescent="0.25">
      <c r="B34" s="6"/>
      <c r="C34" s="8"/>
      <c r="D34" s="8" t="s">
        <v>60</v>
      </c>
      <c r="E34" s="38" t="s">
        <v>105</v>
      </c>
      <c r="F34" s="15">
        <v>205</v>
      </c>
      <c r="G34" s="22">
        <v>50</v>
      </c>
      <c r="H34" s="18">
        <v>24.390243902439025</v>
      </c>
      <c r="I34" s="33">
        <v>155</v>
      </c>
      <c r="J34" s="22">
        <v>73</v>
      </c>
      <c r="K34" s="18">
        <v>47.096774193548384</v>
      </c>
      <c r="L34" s="15">
        <v>205</v>
      </c>
      <c r="M34" s="22">
        <v>6</v>
      </c>
      <c r="N34" s="27">
        <v>2.9268292682926833</v>
      </c>
      <c r="O34" s="15">
        <v>205</v>
      </c>
      <c r="P34" s="22">
        <v>2</v>
      </c>
      <c r="Q34" s="28">
        <v>0.97560975609756095</v>
      </c>
      <c r="R34" s="18">
        <v>191</v>
      </c>
      <c r="S34" s="18">
        <v>10</v>
      </c>
      <c r="T34" s="18">
        <v>5.2356020942408374</v>
      </c>
      <c r="U34" s="33">
        <v>9</v>
      </c>
      <c r="V34" s="28">
        <v>4.3902439024390238</v>
      </c>
      <c r="W34" s="33">
        <v>3</v>
      </c>
      <c r="X34" s="27">
        <v>1.4634146341463417</v>
      </c>
    </row>
    <row r="35" spans="2:24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80</v>
      </c>
      <c r="G35" s="22">
        <v>13</v>
      </c>
      <c r="H35" s="18">
        <v>16.25</v>
      </c>
      <c r="I35" s="33">
        <v>67</v>
      </c>
      <c r="J35" s="22">
        <v>27</v>
      </c>
      <c r="K35" s="18">
        <v>40.298507462686565</v>
      </c>
      <c r="L35" s="15">
        <v>80</v>
      </c>
      <c r="M35" s="22">
        <v>4</v>
      </c>
      <c r="N35" s="27">
        <v>5</v>
      </c>
      <c r="O35" s="15">
        <v>80</v>
      </c>
      <c r="P35" s="22">
        <v>1</v>
      </c>
      <c r="Q35" s="28">
        <v>1.25</v>
      </c>
      <c r="R35" s="18">
        <v>73</v>
      </c>
      <c r="S35" s="18">
        <v>2</v>
      </c>
      <c r="T35" s="18">
        <v>2.7397260273972601</v>
      </c>
      <c r="U35" s="33">
        <v>6</v>
      </c>
      <c r="V35" s="28">
        <v>7.5</v>
      </c>
      <c r="W35" s="33">
        <v>0</v>
      </c>
      <c r="X35" s="27">
        <v>0</v>
      </c>
    </row>
    <row r="36" spans="2:24" ht="15" customHeight="1" x14ac:dyDescent="0.25">
      <c r="B36" s="6"/>
      <c r="C36" s="8"/>
      <c r="D36" s="8" t="s">
        <v>62</v>
      </c>
      <c r="E36" s="38" t="s">
        <v>69</v>
      </c>
      <c r="F36" s="15">
        <v>260</v>
      </c>
      <c r="G36" s="22">
        <v>53</v>
      </c>
      <c r="H36" s="18">
        <v>20.384615384615383</v>
      </c>
      <c r="I36" s="33">
        <v>207</v>
      </c>
      <c r="J36" s="22">
        <v>109</v>
      </c>
      <c r="K36" s="18">
        <v>52.657004830917877</v>
      </c>
      <c r="L36" s="15">
        <v>260</v>
      </c>
      <c r="M36" s="22">
        <v>13</v>
      </c>
      <c r="N36" s="27">
        <v>5</v>
      </c>
      <c r="O36" s="15">
        <v>260</v>
      </c>
      <c r="P36" s="22">
        <v>7</v>
      </c>
      <c r="Q36" s="28">
        <v>2.6923076923076925</v>
      </c>
      <c r="R36" s="18">
        <v>232</v>
      </c>
      <c r="S36" s="18">
        <v>19</v>
      </c>
      <c r="T36" s="18">
        <v>8.1896551724137936</v>
      </c>
      <c r="U36" s="33">
        <v>17</v>
      </c>
      <c r="V36" s="28">
        <v>6.5384615384615392</v>
      </c>
      <c r="W36" s="33">
        <v>4</v>
      </c>
      <c r="X36" s="27">
        <v>1.5384615384615385</v>
      </c>
    </row>
    <row r="37" spans="2:24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610</v>
      </c>
      <c r="G37" s="22">
        <v>47</v>
      </c>
      <c r="H37" s="18">
        <v>7.7049180327868854</v>
      </c>
      <c r="I37" s="33">
        <v>563</v>
      </c>
      <c r="J37" s="22">
        <v>158</v>
      </c>
      <c r="K37" s="18">
        <v>28.063943161634104</v>
      </c>
      <c r="L37" s="15">
        <v>610</v>
      </c>
      <c r="M37" s="22">
        <v>13</v>
      </c>
      <c r="N37" s="27">
        <v>2.1311475409836063</v>
      </c>
      <c r="O37" s="15">
        <v>610</v>
      </c>
      <c r="P37" s="22">
        <v>4</v>
      </c>
      <c r="Q37" s="28">
        <v>0.65573770491803274</v>
      </c>
      <c r="R37" s="18">
        <v>554</v>
      </c>
      <c r="S37" s="18">
        <v>29</v>
      </c>
      <c r="T37" s="18">
        <v>5.2346570397111911</v>
      </c>
      <c r="U37" s="33">
        <v>45</v>
      </c>
      <c r="V37" s="28">
        <v>7.3770491803278686</v>
      </c>
      <c r="W37" s="33">
        <v>7</v>
      </c>
      <c r="X37" s="27">
        <v>1.1475409836065573</v>
      </c>
    </row>
    <row r="38" spans="2:24" ht="15" customHeight="1" x14ac:dyDescent="0.25">
      <c r="B38" s="6"/>
      <c r="C38" s="8"/>
      <c r="D38" s="8" t="s">
        <v>65</v>
      </c>
      <c r="E38" s="38" t="s">
        <v>71</v>
      </c>
      <c r="F38" s="15">
        <v>2539</v>
      </c>
      <c r="G38" s="22">
        <v>621</v>
      </c>
      <c r="H38" s="18">
        <v>24.45844820795589</v>
      </c>
      <c r="I38" s="33">
        <v>1918</v>
      </c>
      <c r="J38" s="22">
        <v>742</v>
      </c>
      <c r="K38" s="18">
        <v>38.686131386861319</v>
      </c>
      <c r="L38" s="15">
        <v>2539</v>
      </c>
      <c r="M38" s="22">
        <v>177</v>
      </c>
      <c r="N38" s="27">
        <v>6.9712485230405674</v>
      </c>
      <c r="O38" s="15">
        <v>2539</v>
      </c>
      <c r="P38" s="22">
        <v>59</v>
      </c>
      <c r="Q38" s="28">
        <v>2.3237495076801893</v>
      </c>
      <c r="R38" s="18">
        <v>2332</v>
      </c>
      <c r="S38" s="18">
        <v>209</v>
      </c>
      <c r="T38" s="18">
        <v>8.9622641509433958</v>
      </c>
      <c r="U38" s="33">
        <v>109</v>
      </c>
      <c r="V38" s="28">
        <v>4.2930287514769594</v>
      </c>
      <c r="W38" s="33">
        <v>39</v>
      </c>
      <c r="X38" s="27">
        <v>1.5360378101614809</v>
      </c>
    </row>
    <row r="39" spans="2:24" ht="15" customHeight="1" thickBot="1" x14ac:dyDescent="0.3">
      <c r="B39" s="6"/>
      <c r="C39" s="8"/>
      <c r="D39" s="8" t="s">
        <v>66</v>
      </c>
      <c r="E39" s="38" t="s">
        <v>72</v>
      </c>
      <c r="F39" s="15">
        <v>1585</v>
      </c>
      <c r="G39" s="22">
        <v>693</v>
      </c>
      <c r="H39" s="18">
        <v>43.722397476340696</v>
      </c>
      <c r="I39" s="33">
        <v>892</v>
      </c>
      <c r="J39" s="22">
        <v>497</v>
      </c>
      <c r="K39" s="18">
        <v>55.71748878923767</v>
      </c>
      <c r="L39" s="15">
        <v>1585</v>
      </c>
      <c r="M39" s="22">
        <v>218</v>
      </c>
      <c r="N39" s="27">
        <v>13.753943217665615</v>
      </c>
      <c r="O39" s="15">
        <v>1585</v>
      </c>
      <c r="P39" s="22">
        <v>51</v>
      </c>
      <c r="Q39" s="28">
        <v>3.2176656151419554</v>
      </c>
      <c r="R39" s="18">
        <v>1448</v>
      </c>
      <c r="S39" s="18">
        <v>141</v>
      </c>
      <c r="T39" s="18">
        <v>9.7375690607734811</v>
      </c>
      <c r="U39" s="33">
        <v>71</v>
      </c>
      <c r="V39" s="28">
        <v>4.4794952681388018</v>
      </c>
      <c r="W39" s="33">
        <v>15</v>
      </c>
      <c r="X39" s="27">
        <v>0.94637223974763407</v>
      </c>
    </row>
    <row r="40" spans="2:24" ht="15" customHeight="1" thickBot="1" x14ac:dyDescent="0.3">
      <c r="B40" s="71" t="s">
        <v>79</v>
      </c>
      <c r="C40" s="72"/>
      <c r="D40" s="72"/>
      <c r="E40" s="73"/>
      <c r="F40" s="16">
        <f>SUM(F8:F39)</f>
        <v>20617</v>
      </c>
      <c r="G40" s="24">
        <f>SUM(G8:G39)</f>
        <v>3842</v>
      </c>
      <c r="H40" s="20">
        <f>G40/F40*100</f>
        <v>18.635106950574766</v>
      </c>
      <c r="I40" s="34">
        <f>SUM(I8:I39)</f>
        <v>16775</v>
      </c>
      <c r="J40" s="34">
        <f>SUM(J8:J39)</f>
        <v>6980</v>
      </c>
      <c r="K40" s="20">
        <f>J40/I40*100</f>
        <v>41.609538002980628</v>
      </c>
      <c r="L40" s="16">
        <f>SUM(L8:L39)</f>
        <v>20617</v>
      </c>
      <c r="M40" s="24">
        <f>SUM(M8:M39)</f>
        <v>1022</v>
      </c>
      <c r="N40" s="30">
        <f>M40/L40*100</f>
        <v>4.9570742591065624</v>
      </c>
      <c r="O40" s="16">
        <f>SUM(O8:O39)</f>
        <v>20617</v>
      </c>
      <c r="P40" s="24">
        <f>SUM(P8:P39)</f>
        <v>342</v>
      </c>
      <c r="Q40" s="31">
        <f>P40/O40*100</f>
        <v>1.6588252413057187</v>
      </c>
      <c r="R40" s="20">
        <f>SUM(R8:R39)</f>
        <v>19170</v>
      </c>
      <c r="S40" s="24">
        <f>SUM(S8:S39)</f>
        <v>1404</v>
      </c>
      <c r="T40" s="31">
        <f>S40/R40*100</f>
        <v>7.323943661971831</v>
      </c>
      <c r="U40" s="34">
        <f>SUM(U8:U39)</f>
        <v>927</v>
      </c>
      <c r="V40" s="31">
        <f>U40/O40*100</f>
        <v>4.4962894698549745</v>
      </c>
      <c r="W40" s="34">
        <f>SUM(W8:W39)</f>
        <v>178</v>
      </c>
      <c r="X40" s="30">
        <f>W40/O40*100</f>
        <v>0.86336518407139728</v>
      </c>
    </row>
    <row r="41" spans="2:24" ht="15" customHeight="1" x14ac:dyDescent="0.25">
      <c r="B41" s="3" t="s">
        <v>113</v>
      </c>
      <c r="C41" s="3"/>
      <c r="D41" s="3"/>
      <c r="E41" s="3"/>
      <c r="F41" s="3"/>
    </row>
    <row r="42" spans="2:24" ht="15" customHeight="1" x14ac:dyDescent="0.25">
      <c r="B42" s="3" t="s">
        <v>5</v>
      </c>
      <c r="C42" s="3"/>
      <c r="D42" s="3"/>
      <c r="E42" s="3"/>
      <c r="F42" s="3"/>
    </row>
    <row r="43" spans="2:24" ht="15" customHeight="1" x14ac:dyDescent="0.25">
      <c r="B43" s="3" t="s">
        <v>17</v>
      </c>
      <c r="C43" s="3"/>
      <c r="D43" s="3"/>
      <c r="E43" s="3"/>
      <c r="F43" s="3"/>
    </row>
    <row r="44" spans="2:24" ht="15" customHeight="1" x14ac:dyDescent="0.25">
      <c r="B44" s="3" t="s">
        <v>22</v>
      </c>
      <c r="C44" s="3"/>
      <c r="D44" s="3"/>
      <c r="E44" s="3"/>
      <c r="F44" s="3"/>
    </row>
    <row r="45" spans="2:24" ht="15" customHeight="1" x14ac:dyDescent="0.25">
      <c r="B45" s="3" t="s">
        <v>73</v>
      </c>
    </row>
    <row r="46" spans="2:24" ht="15" customHeight="1" x14ac:dyDescent="0.25">
      <c r="B46" s="3"/>
    </row>
  </sheetData>
  <mergeCells count="22">
    <mergeCell ref="B40:E40"/>
    <mergeCell ref="G6:H6"/>
    <mergeCell ref="L6:L7"/>
    <mergeCell ref="M6:N6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S6:T6"/>
    <mergeCell ref="R6:R7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43"/>
  <sheetViews>
    <sheetView showGridLines="0" topLeftCell="A21" workbookViewId="0">
      <selection activeCell="G7" sqref="G7:N3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6" t="s">
        <v>111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7" t="str">
        <f>INICIO!C$8</f>
        <v>PERIODO: ENERO A MARZO 2022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"/>
    <row r="5" spans="1:14" ht="15" customHeight="1" thickBot="1" x14ac:dyDescent="0.3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">
      <c r="B6" s="75"/>
      <c r="C6" s="75"/>
      <c r="D6" s="83"/>
      <c r="E6" s="75"/>
      <c r="F6" s="74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80</v>
      </c>
      <c r="F7" s="14">
        <v>939</v>
      </c>
      <c r="G7" s="23">
        <v>289</v>
      </c>
      <c r="H7" s="29">
        <v>30.777422790202344</v>
      </c>
      <c r="I7" s="23">
        <v>174</v>
      </c>
      <c r="J7" s="19">
        <v>18.530351437699679</v>
      </c>
      <c r="K7" s="32">
        <v>115</v>
      </c>
      <c r="L7" s="26">
        <v>12.247071352502664</v>
      </c>
      <c r="M7" s="23">
        <v>0</v>
      </c>
      <c r="N7" s="29">
        <v>0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81</v>
      </c>
      <c r="F8" s="15">
        <v>22</v>
      </c>
      <c r="G8" s="22">
        <v>17</v>
      </c>
      <c r="H8" s="27">
        <v>77.272727272727266</v>
      </c>
      <c r="I8" s="22">
        <v>7</v>
      </c>
      <c r="J8" s="18">
        <v>31.818181818181817</v>
      </c>
      <c r="K8" s="33">
        <v>10</v>
      </c>
      <c r="L8" s="28">
        <v>45.454545454545453</v>
      </c>
      <c r="M8" s="22">
        <v>0</v>
      </c>
      <c r="N8" s="27">
        <v>0</v>
      </c>
    </row>
    <row r="9" spans="1:14" ht="15" customHeight="1" x14ac:dyDescent="0.25">
      <c r="B9" s="6"/>
      <c r="C9" s="8"/>
      <c r="D9" s="8" t="s">
        <v>37</v>
      </c>
      <c r="E9" s="4" t="s">
        <v>82</v>
      </c>
      <c r="F9" s="15">
        <v>109</v>
      </c>
      <c r="G9" s="22">
        <v>24</v>
      </c>
      <c r="H9" s="27">
        <v>22.018348623853214</v>
      </c>
      <c r="I9" s="22">
        <v>15</v>
      </c>
      <c r="J9" s="18">
        <v>13.761467889908257</v>
      </c>
      <c r="K9" s="33">
        <v>9</v>
      </c>
      <c r="L9" s="28">
        <v>8.2568807339449553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83</v>
      </c>
      <c r="F10" s="52">
        <v>18</v>
      </c>
      <c r="G10" s="53">
        <v>8</v>
      </c>
      <c r="H10" s="56">
        <v>44.44444444444445</v>
      </c>
      <c r="I10" s="53">
        <v>7</v>
      </c>
      <c r="J10" s="54">
        <v>38.888888888888893</v>
      </c>
      <c r="K10" s="55">
        <v>1</v>
      </c>
      <c r="L10" s="57">
        <v>5.5555555555555554</v>
      </c>
      <c r="M10" s="53">
        <v>0</v>
      </c>
      <c r="N10" s="56">
        <v>0</v>
      </c>
    </row>
    <row r="11" spans="1:14" ht="15" customHeight="1" x14ac:dyDescent="0.25">
      <c r="B11" s="6"/>
      <c r="C11" s="8"/>
      <c r="D11" s="8" t="s">
        <v>35</v>
      </c>
      <c r="E11" s="4" t="s">
        <v>84</v>
      </c>
      <c r="F11" s="15">
        <v>361</v>
      </c>
      <c r="G11" s="22">
        <v>77</v>
      </c>
      <c r="H11" s="27">
        <v>21.329639889196677</v>
      </c>
      <c r="I11" s="22">
        <v>53</v>
      </c>
      <c r="J11" s="18">
        <v>14.681440443213297</v>
      </c>
      <c r="K11" s="33">
        <v>23</v>
      </c>
      <c r="L11" s="28">
        <v>6.3711911357340725</v>
      </c>
      <c r="M11" s="22">
        <v>1</v>
      </c>
      <c r="N11" s="27">
        <v>0.2770083102493075</v>
      </c>
    </row>
    <row r="12" spans="1:14" ht="15" customHeight="1" x14ac:dyDescent="0.25">
      <c r="B12" s="6"/>
      <c r="C12" s="8"/>
      <c r="D12" s="8" t="s">
        <v>39</v>
      </c>
      <c r="E12" s="4" t="s">
        <v>85</v>
      </c>
      <c r="F12" s="15">
        <v>258</v>
      </c>
      <c r="G12" s="22">
        <v>30</v>
      </c>
      <c r="H12" s="27">
        <v>11.627906976744185</v>
      </c>
      <c r="I12" s="22">
        <v>23</v>
      </c>
      <c r="J12" s="18">
        <v>8.9147286821705425</v>
      </c>
      <c r="K12" s="33">
        <v>7</v>
      </c>
      <c r="L12" s="28">
        <v>2.7131782945736433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86</v>
      </c>
      <c r="F13" s="52">
        <v>97</v>
      </c>
      <c r="G13" s="53">
        <v>30</v>
      </c>
      <c r="H13" s="56">
        <v>30.927835051546396</v>
      </c>
      <c r="I13" s="53">
        <v>19</v>
      </c>
      <c r="J13" s="54">
        <v>19.587628865979383</v>
      </c>
      <c r="K13" s="55">
        <v>11</v>
      </c>
      <c r="L13" s="57">
        <v>11.340206185567011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87</v>
      </c>
      <c r="F14" s="52">
        <v>29</v>
      </c>
      <c r="G14" s="53">
        <v>14</v>
      </c>
      <c r="H14" s="56">
        <v>48.275862068965523</v>
      </c>
      <c r="I14" s="53">
        <v>10</v>
      </c>
      <c r="J14" s="54">
        <v>34.482758620689658</v>
      </c>
      <c r="K14" s="55">
        <v>4</v>
      </c>
      <c r="L14" s="57">
        <v>13.793103448275861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88</v>
      </c>
      <c r="F15" s="52">
        <v>65</v>
      </c>
      <c r="G15" s="53">
        <v>25</v>
      </c>
      <c r="H15" s="56">
        <v>38.461538461538467</v>
      </c>
      <c r="I15" s="53">
        <v>17</v>
      </c>
      <c r="J15" s="54">
        <v>26.153846153846157</v>
      </c>
      <c r="K15" s="55">
        <v>8</v>
      </c>
      <c r="L15" s="57">
        <v>12.307692307692308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89</v>
      </c>
      <c r="F16" s="52">
        <v>193</v>
      </c>
      <c r="G16" s="53">
        <v>8</v>
      </c>
      <c r="H16" s="56">
        <v>4.1450777202072535</v>
      </c>
      <c r="I16" s="53">
        <v>5</v>
      </c>
      <c r="J16" s="54">
        <v>2.5906735751295336</v>
      </c>
      <c r="K16" s="55">
        <v>3</v>
      </c>
      <c r="L16" s="57">
        <v>1.5544041450777202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90</v>
      </c>
      <c r="F17" s="15">
        <v>74</v>
      </c>
      <c r="G17" s="22">
        <v>57</v>
      </c>
      <c r="H17" s="27">
        <v>77.027027027027032</v>
      </c>
      <c r="I17" s="22">
        <v>31</v>
      </c>
      <c r="J17" s="18">
        <v>41.891891891891895</v>
      </c>
      <c r="K17" s="33">
        <v>25</v>
      </c>
      <c r="L17" s="28">
        <v>33.783783783783782</v>
      </c>
      <c r="M17" s="22">
        <v>1</v>
      </c>
      <c r="N17" s="27">
        <v>1.3513513513513513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91</v>
      </c>
      <c r="F18" s="15">
        <v>41</v>
      </c>
      <c r="G18" s="22">
        <v>15</v>
      </c>
      <c r="H18" s="27">
        <v>36.585365853658537</v>
      </c>
      <c r="I18" s="22">
        <v>10</v>
      </c>
      <c r="J18" s="18">
        <v>24.390243902439025</v>
      </c>
      <c r="K18" s="33">
        <v>5</v>
      </c>
      <c r="L18" s="28">
        <v>12.195121951219512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92</v>
      </c>
      <c r="F19" s="52">
        <v>92</v>
      </c>
      <c r="G19" s="53">
        <v>71</v>
      </c>
      <c r="H19" s="56">
        <v>77.173913043478265</v>
      </c>
      <c r="I19" s="53">
        <v>11</v>
      </c>
      <c r="J19" s="54">
        <v>11.956521739130435</v>
      </c>
      <c r="K19" s="55">
        <v>60</v>
      </c>
      <c r="L19" s="57">
        <v>65.217391304347828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93</v>
      </c>
      <c r="F20" s="52">
        <v>210</v>
      </c>
      <c r="G20" s="53">
        <v>37</v>
      </c>
      <c r="H20" s="56">
        <v>17.61904761904762</v>
      </c>
      <c r="I20" s="53">
        <v>29</v>
      </c>
      <c r="J20" s="54">
        <v>13.80952380952381</v>
      </c>
      <c r="K20" s="55">
        <v>8</v>
      </c>
      <c r="L20" s="57">
        <v>3.8095238095238098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94</v>
      </c>
      <c r="F21" s="52">
        <v>98</v>
      </c>
      <c r="G21" s="53">
        <v>73</v>
      </c>
      <c r="H21" s="56">
        <v>74.489795918367349</v>
      </c>
      <c r="I21" s="53">
        <v>16</v>
      </c>
      <c r="J21" s="54">
        <v>16.326530612244898</v>
      </c>
      <c r="K21" s="55">
        <v>57</v>
      </c>
      <c r="L21" s="57">
        <v>58.163265306122447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95</v>
      </c>
      <c r="F22" s="52">
        <v>3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96</v>
      </c>
      <c r="F23" s="15">
        <v>161</v>
      </c>
      <c r="G23" s="22">
        <v>36</v>
      </c>
      <c r="H23" s="27">
        <v>22.36024844720497</v>
      </c>
      <c r="I23" s="22">
        <v>31</v>
      </c>
      <c r="J23" s="18">
        <v>19.254658385093169</v>
      </c>
      <c r="K23" s="33">
        <v>5</v>
      </c>
      <c r="L23" s="28">
        <v>3.1055900621118013</v>
      </c>
      <c r="M23" s="22">
        <v>0</v>
      </c>
      <c r="N23" s="27">
        <v>0</v>
      </c>
    </row>
    <row r="24" spans="2:14" ht="15" customHeight="1" x14ac:dyDescent="0.25">
      <c r="B24" s="6"/>
      <c r="C24" s="8"/>
      <c r="D24" s="8" t="s">
        <v>52</v>
      </c>
      <c r="E24" s="4" t="s">
        <v>97</v>
      </c>
      <c r="F24" s="15">
        <v>187</v>
      </c>
      <c r="G24" s="22">
        <v>49</v>
      </c>
      <c r="H24" s="27">
        <v>26.203208556149736</v>
      </c>
      <c r="I24" s="22">
        <v>37</v>
      </c>
      <c r="J24" s="18">
        <v>19.786096256684495</v>
      </c>
      <c r="K24" s="33">
        <v>12</v>
      </c>
      <c r="L24" s="28">
        <v>6.4171122994652414</v>
      </c>
      <c r="M24" s="22">
        <v>0</v>
      </c>
      <c r="N24" s="27">
        <v>0</v>
      </c>
    </row>
    <row r="25" spans="2:14" ht="15" customHeight="1" x14ac:dyDescent="0.25">
      <c r="B25" s="6"/>
      <c r="C25" s="8"/>
      <c r="D25" s="8" t="s">
        <v>31</v>
      </c>
      <c r="E25" s="4" t="s">
        <v>98</v>
      </c>
      <c r="F25" s="52">
        <v>176</v>
      </c>
      <c r="G25" s="53">
        <v>24</v>
      </c>
      <c r="H25" s="56">
        <v>13.636363636363637</v>
      </c>
      <c r="I25" s="53">
        <v>21</v>
      </c>
      <c r="J25" s="54">
        <v>11.931818181818182</v>
      </c>
      <c r="K25" s="55">
        <v>3</v>
      </c>
      <c r="L25" s="57">
        <v>1.7045454545454544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99</v>
      </c>
      <c r="F26" s="52">
        <v>214</v>
      </c>
      <c r="G26" s="53">
        <v>60</v>
      </c>
      <c r="H26" s="56">
        <v>28.037383177570092</v>
      </c>
      <c r="I26" s="53">
        <v>46</v>
      </c>
      <c r="J26" s="54">
        <v>21.495327102803738</v>
      </c>
      <c r="K26" s="55">
        <v>14</v>
      </c>
      <c r="L26" s="57">
        <v>6.5420560747663545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100</v>
      </c>
      <c r="F27" s="52">
        <v>280</v>
      </c>
      <c r="G27" s="53">
        <v>69</v>
      </c>
      <c r="H27" s="56">
        <v>24.642857142857142</v>
      </c>
      <c r="I27" s="53">
        <v>49</v>
      </c>
      <c r="J27" s="54">
        <v>17.5</v>
      </c>
      <c r="K27" s="55">
        <v>20</v>
      </c>
      <c r="L27" s="57">
        <v>7.1428571428571423</v>
      </c>
      <c r="M27" s="53">
        <v>0</v>
      </c>
      <c r="N27" s="56">
        <v>0</v>
      </c>
    </row>
    <row r="28" spans="2:14" ht="15" customHeight="1" x14ac:dyDescent="0.25">
      <c r="B28" s="6"/>
      <c r="C28" s="8"/>
      <c r="D28" s="8" t="s">
        <v>56</v>
      </c>
      <c r="E28" s="4" t="s">
        <v>101</v>
      </c>
      <c r="F28" s="15">
        <v>169</v>
      </c>
      <c r="G28" s="22">
        <v>72</v>
      </c>
      <c r="H28" s="27">
        <v>42.603550295857985</v>
      </c>
      <c r="I28" s="22">
        <v>50</v>
      </c>
      <c r="J28" s="18">
        <v>29.585798816568047</v>
      </c>
      <c r="K28" s="33">
        <v>22</v>
      </c>
      <c r="L28" s="28">
        <v>13.017751479289942</v>
      </c>
      <c r="M28" s="22">
        <v>0</v>
      </c>
      <c r="N28" s="27">
        <v>0</v>
      </c>
    </row>
    <row r="29" spans="2:14" ht="15" customHeight="1" x14ac:dyDescent="0.25">
      <c r="B29" s="6"/>
      <c r="C29" s="8"/>
      <c r="D29" s="8" t="s">
        <v>106</v>
      </c>
      <c r="E29" s="4" t="s">
        <v>107</v>
      </c>
      <c r="F29" s="60">
        <v>10</v>
      </c>
      <c r="G29" s="61">
        <v>10</v>
      </c>
      <c r="H29" s="62">
        <v>100</v>
      </c>
      <c r="I29" s="61">
        <v>2</v>
      </c>
      <c r="J29" s="63">
        <v>20</v>
      </c>
      <c r="K29" s="64">
        <v>8</v>
      </c>
      <c r="L29" s="65">
        <v>80</v>
      </c>
      <c r="M29" s="61">
        <v>0</v>
      </c>
      <c r="N29" s="62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102</v>
      </c>
      <c r="F30" s="52">
        <v>131</v>
      </c>
      <c r="G30" s="53">
        <v>35</v>
      </c>
      <c r="H30" s="56">
        <v>26.717557251908399</v>
      </c>
      <c r="I30" s="53">
        <v>25</v>
      </c>
      <c r="J30" s="54">
        <v>19.083969465648856</v>
      </c>
      <c r="K30" s="55">
        <v>10</v>
      </c>
      <c r="L30" s="57">
        <v>7.6335877862595423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103</v>
      </c>
      <c r="F31" s="52">
        <v>29</v>
      </c>
      <c r="G31" s="53">
        <v>12</v>
      </c>
      <c r="H31" s="56">
        <v>41.379310344827587</v>
      </c>
      <c r="I31" s="53">
        <v>9</v>
      </c>
      <c r="J31" s="54">
        <v>31.03448275862069</v>
      </c>
      <c r="K31" s="55">
        <v>3</v>
      </c>
      <c r="L31" s="57">
        <v>10.344827586206897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104</v>
      </c>
      <c r="F32" s="15">
        <v>54</v>
      </c>
      <c r="G32" s="22">
        <v>7</v>
      </c>
      <c r="H32" s="27">
        <v>12.962962962962962</v>
      </c>
      <c r="I32" s="22">
        <v>7</v>
      </c>
      <c r="J32" s="18">
        <v>12.962962962962962</v>
      </c>
      <c r="K32" s="33">
        <v>0</v>
      </c>
      <c r="L32" s="28">
        <v>0</v>
      </c>
      <c r="M32" s="22">
        <v>0</v>
      </c>
      <c r="N32" s="27">
        <v>0</v>
      </c>
    </row>
    <row r="33" spans="2:14" ht="15" customHeight="1" x14ac:dyDescent="0.25">
      <c r="B33" s="6"/>
      <c r="C33" s="8"/>
      <c r="D33" s="8" t="s">
        <v>60</v>
      </c>
      <c r="E33" s="4" t="s">
        <v>105</v>
      </c>
      <c r="F33" s="52">
        <v>19</v>
      </c>
      <c r="G33" s="53">
        <v>3</v>
      </c>
      <c r="H33" s="56">
        <v>15.789473684210526</v>
      </c>
      <c r="I33" s="53">
        <v>3</v>
      </c>
      <c r="J33" s="54">
        <v>15.789473684210526</v>
      </c>
      <c r="K33" s="55">
        <v>0</v>
      </c>
      <c r="L33" s="57">
        <v>0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46</v>
      </c>
      <c r="G34" s="53">
        <v>33</v>
      </c>
      <c r="H34" s="56">
        <v>71.739130434782609</v>
      </c>
      <c r="I34" s="53">
        <v>12</v>
      </c>
      <c r="J34" s="54">
        <v>26.086956521739129</v>
      </c>
      <c r="K34" s="55">
        <v>21</v>
      </c>
      <c r="L34" s="57">
        <v>45.652173913043477</v>
      </c>
      <c r="M34" s="53">
        <v>0</v>
      </c>
      <c r="N34" s="56">
        <v>0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54</v>
      </c>
      <c r="G35" s="53">
        <v>15</v>
      </c>
      <c r="H35" s="56">
        <v>27.777777777777775</v>
      </c>
      <c r="I35" s="53">
        <v>8</v>
      </c>
      <c r="J35" s="54">
        <v>14.814814814814813</v>
      </c>
      <c r="K35" s="55">
        <v>7</v>
      </c>
      <c r="L35" s="57">
        <v>12.962962962962962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321</v>
      </c>
      <c r="G36" s="53">
        <v>88</v>
      </c>
      <c r="H36" s="56">
        <v>27.414330218068535</v>
      </c>
      <c r="I36" s="53">
        <v>73</v>
      </c>
      <c r="J36" s="54">
        <v>22.741433021806852</v>
      </c>
      <c r="K36" s="55">
        <v>15</v>
      </c>
      <c r="L36" s="57">
        <v>4.6728971962616823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949</v>
      </c>
      <c r="G37" s="53">
        <v>344</v>
      </c>
      <c r="H37" s="56">
        <v>36.248682824025295</v>
      </c>
      <c r="I37" s="53">
        <v>284</v>
      </c>
      <c r="J37" s="54">
        <v>29.926238145416228</v>
      </c>
      <c r="K37" s="55">
        <v>60</v>
      </c>
      <c r="L37" s="57">
        <v>6.3224446786090631</v>
      </c>
      <c r="M37" s="53">
        <v>0</v>
      </c>
      <c r="N37" s="56">
        <v>0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15">
        <v>730</v>
      </c>
      <c r="G38" s="22">
        <v>288</v>
      </c>
      <c r="H38" s="27">
        <v>39.452054794520549</v>
      </c>
      <c r="I38" s="22">
        <v>218</v>
      </c>
      <c r="J38" s="18">
        <v>29.863013698630137</v>
      </c>
      <c r="K38" s="33">
        <v>70</v>
      </c>
      <c r="L38" s="28">
        <v>9.5890410958904102</v>
      </c>
      <c r="M38" s="22">
        <v>0</v>
      </c>
      <c r="N38" s="27">
        <v>0</v>
      </c>
    </row>
    <row r="39" spans="2:14" ht="15" customHeight="1" thickBot="1" x14ac:dyDescent="0.3">
      <c r="B39" s="71" t="s">
        <v>79</v>
      </c>
      <c r="C39" s="72"/>
      <c r="D39" s="72"/>
      <c r="E39" s="73"/>
      <c r="F39" s="16">
        <f>SUM(F7:F38)</f>
        <v>6139</v>
      </c>
      <c r="G39" s="24">
        <f>SUM(G7:G38)</f>
        <v>1920</v>
      </c>
      <c r="H39" s="30">
        <f>G39/F39*100</f>
        <v>31.275452028017593</v>
      </c>
      <c r="I39" s="24">
        <f>SUM(I7:I38)</f>
        <v>1302</v>
      </c>
      <c r="J39" s="20">
        <f>I39/F39*100</f>
        <v>21.20866590649943</v>
      </c>
      <c r="K39" s="34">
        <f>SUM(K7:K38)</f>
        <v>616</v>
      </c>
      <c r="L39" s="31">
        <f>K39/F39*100</f>
        <v>10.034207525655644</v>
      </c>
      <c r="M39" s="24">
        <f>SUM(M7:M38)</f>
        <v>2</v>
      </c>
      <c r="N39" s="30">
        <f>M39/F39*100</f>
        <v>3.2578595862518323E-2</v>
      </c>
    </row>
    <row r="40" spans="2:14" ht="15" customHeight="1" x14ac:dyDescent="0.25">
      <c r="B40" s="3" t="s">
        <v>113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43"/>
  <sheetViews>
    <sheetView showGridLines="0" workbookViewId="0">
      <selection activeCell="K13" sqref="K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6" t="s">
        <v>110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7" t="str">
        <f>INICIO!C$8</f>
        <v>PERIODO: ENERO A MARZO 2022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"/>
    <row r="5" spans="1:14" ht="15" customHeight="1" thickBot="1" x14ac:dyDescent="0.3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">
      <c r="B6" s="75"/>
      <c r="C6" s="75"/>
      <c r="D6" s="83"/>
      <c r="E6" s="75"/>
      <c r="F6" s="74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80</v>
      </c>
      <c r="F7" s="14">
        <v>1282</v>
      </c>
      <c r="G7" s="23">
        <v>341</v>
      </c>
      <c r="H7" s="29">
        <v>26.5990639625585</v>
      </c>
      <c r="I7" s="23">
        <v>209</v>
      </c>
      <c r="J7" s="19">
        <v>16.302652106084242</v>
      </c>
      <c r="K7" s="32">
        <v>131</v>
      </c>
      <c r="L7" s="26">
        <v>10.218408736349453</v>
      </c>
      <c r="M7" s="23">
        <v>1</v>
      </c>
      <c r="N7" s="29">
        <v>7.8003120124804995E-2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81</v>
      </c>
      <c r="F8" s="15">
        <v>35</v>
      </c>
      <c r="G8" s="22">
        <v>23</v>
      </c>
      <c r="H8" s="27">
        <v>65.714285714285722</v>
      </c>
      <c r="I8" s="22">
        <v>10</v>
      </c>
      <c r="J8" s="18">
        <v>28.571428571428569</v>
      </c>
      <c r="K8" s="33">
        <v>13</v>
      </c>
      <c r="L8" s="28">
        <v>37.142857142857146</v>
      </c>
      <c r="M8" s="22">
        <v>0</v>
      </c>
      <c r="N8" s="27">
        <v>0</v>
      </c>
    </row>
    <row r="9" spans="1:14" ht="15" customHeight="1" x14ac:dyDescent="0.25">
      <c r="B9" s="6"/>
      <c r="C9" s="8"/>
      <c r="D9" s="8" t="s">
        <v>37</v>
      </c>
      <c r="E9" s="4" t="s">
        <v>82</v>
      </c>
      <c r="F9" s="15">
        <v>148</v>
      </c>
      <c r="G9" s="22">
        <v>25</v>
      </c>
      <c r="H9" s="27">
        <v>16.891891891891891</v>
      </c>
      <c r="I9" s="22">
        <v>16</v>
      </c>
      <c r="J9" s="18">
        <v>10.810810810810811</v>
      </c>
      <c r="K9" s="33">
        <v>9</v>
      </c>
      <c r="L9" s="28">
        <v>6.0810810810810816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83</v>
      </c>
      <c r="F10" s="15">
        <v>25</v>
      </c>
      <c r="G10" s="22">
        <v>11</v>
      </c>
      <c r="H10" s="27">
        <v>44</v>
      </c>
      <c r="I10" s="22">
        <v>10</v>
      </c>
      <c r="J10" s="18">
        <v>40</v>
      </c>
      <c r="K10" s="33">
        <v>1</v>
      </c>
      <c r="L10" s="28">
        <v>4</v>
      </c>
      <c r="M10" s="22">
        <v>0</v>
      </c>
      <c r="N10" s="27">
        <v>0</v>
      </c>
    </row>
    <row r="11" spans="1:14" ht="15" customHeight="1" x14ac:dyDescent="0.25">
      <c r="B11" s="6"/>
      <c r="C11" s="8"/>
      <c r="D11" s="8" t="s">
        <v>35</v>
      </c>
      <c r="E11" s="4" t="s">
        <v>84</v>
      </c>
      <c r="F11" s="15">
        <v>479</v>
      </c>
      <c r="G11" s="22">
        <v>83</v>
      </c>
      <c r="H11" s="27">
        <v>17.32776617954071</v>
      </c>
      <c r="I11" s="22">
        <v>58</v>
      </c>
      <c r="J11" s="18">
        <v>12.10855949895616</v>
      </c>
      <c r="K11" s="33">
        <v>24</v>
      </c>
      <c r="L11" s="28">
        <v>5.010438413361169</v>
      </c>
      <c r="M11" s="22">
        <v>1</v>
      </c>
      <c r="N11" s="27">
        <v>0.20876826722338201</v>
      </c>
    </row>
    <row r="12" spans="1:14" ht="15" customHeight="1" x14ac:dyDescent="0.25">
      <c r="B12" s="6"/>
      <c r="C12" s="8"/>
      <c r="D12" s="8" t="s">
        <v>39</v>
      </c>
      <c r="E12" s="4" t="s">
        <v>85</v>
      </c>
      <c r="F12" s="15">
        <v>355</v>
      </c>
      <c r="G12" s="22">
        <v>31</v>
      </c>
      <c r="H12" s="27">
        <v>8.7323943661971821</v>
      </c>
      <c r="I12" s="22">
        <v>24</v>
      </c>
      <c r="J12" s="18">
        <v>6.7605633802816891</v>
      </c>
      <c r="K12" s="33">
        <v>7</v>
      </c>
      <c r="L12" s="28">
        <v>1.971830985915493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86</v>
      </c>
      <c r="F13" s="52">
        <v>139</v>
      </c>
      <c r="G13" s="53">
        <v>35</v>
      </c>
      <c r="H13" s="56">
        <v>25.179856115107913</v>
      </c>
      <c r="I13" s="53">
        <v>22</v>
      </c>
      <c r="J13" s="54">
        <v>15.827338129496402</v>
      </c>
      <c r="K13" s="55">
        <v>13</v>
      </c>
      <c r="L13" s="57">
        <v>9.3525179856115113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87</v>
      </c>
      <c r="F14" s="52">
        <v>47</v>
      </c>
      <c r="G14" s="53">
        <v>22</v>
      </c>
      <c r="H14" s="56">
        <v>46.808510638297875</v>
      </c>
      <c r="I14" s="53">
        <v>16</v>
      </c>
      <c r="J14" s="54">
        <v>34.042553191489361</v>
      </c>
      <c r="K14" s="55">
        <v>6</v>
      </c>
      <c r="L14" s="57">
        <v>12.76595744680851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88</v>
      </c>
      <c r="F15" s="52">
        <v>94</v>
      </c>
      <c r="G15" s="53">
        <v>36</v>
      </c>
      <c r="H15" s="56">
        <v>38.297872340425528</v>
      </c>
      <c r="I15" s="53">
        <v>25</v>
      </c>
      <c r="J15" s="54">
        <v>26.595744680851062</v>
      </c>
      <c r="K15" s="55">
        <v>11</v>
      </c>
      <c r="L15" s="57">
        <v>11.702127659574469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89</v>
      </c>
      <c r="F16" s="52">
        <v>318</v>
      </c>
      <c r="G16" s="53">
        <v>9</v>
      </c>
      <c r="H16" s="56">
        <v>2.8301886792452828</v>
      </c>
      <c r="I16" s="53">
        <v>6</v>
      </c>
      <c r="J16" s="54">
        <v>1.8867924528301887</v>
      </c>
      <c r="K16" s="55">
        <v>3</v>
      </c>
      <c r="L16" s="57">
        <v>0.94339622641509435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90</v>
      </c>
      <c r="F17" s="15">
        <v>95</v>
      </c>
      <c r="G17" s="22">
        <v>73</v>
      </c>
      <c r="H17" s="27">
        <v>76.842105263157904</v>
      </c>
      <c r="I17" s="22">
        <v>36</v>
      </c>
      <c r="J17" s="18">
        <v>37.894736842105267</v>
      </c>
      <c r="K17" s="33">
        <v>36</v>
      </c>
      <c r="L17" s="28">
        <v>37.894736842105267</v>
      </c>
      <c r="M17" s="22">
        <v>1</v>
      </c>
      <c r="N17" s="27">
        <v>1.0526315789473684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91</v>
      </c>
      <c r="F18" s="15">
        <v>54</v>
      </c>
      <c r="G18" s="22">
        <v>17</v>
      </c>
      <c r="H18" s="27">
        <v>31.481481481481481</v>
      </c>
      <c r="I18" s="22">
        <v>11</v>
      </c>
      <c r="J18" s="18">
        <v>20.37037037037037</v>
      </c>
      <c r="K18" s="33">
        <v>6</v>
      </c>
      <c r="L18" s="28">
        <v>11.111111111111111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92</v>
      </c>
      <c r="F19" s="52">
        <v>145</v>
      </c>
      <c r="G19" s="53">
        <v>103</v>
      </c>
      <c r="H19" s="56">
        <v>71.034482758620683</v>
      </c>
      <c r="I19" s="53">
        <v>24</v>
      </c>
      <c r="J19" s="54">
        <v>16.551724137931036</v>
      </c>
      <c r="K19" s="55">
        <v>79</v>
      </c>
      <c r="L19" s="57">
        <v>54.482758620689651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93</v>
      </c>
      <c r="F20" s="52">
        <v>331</v>
      </c>
      <c r="G20" s="53">
        <v>44</v>
      </c>
      <c r="H20" s="56">
        <v>13.293051359516614</v>
      </c>
      <c r="I20" s="53">
        <v>35</v>
      </c>
      <c r="J20" s="54">
        <v>10.574018126888216</v>
      </c>
      <c r="K20" s="55">
        <v>9</v>
      </c>
      <c r="L20" s="57">
        <v>2.7190332326283988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94</v>
      </c>
      <c r="F21" s="52">
        <v>200</v>
      </c>
      <c r="G21" s="53">
        <v>136</v>
      </c>
      <c r="H21" s="56">
        <v>68</v>
      </c>
      <c r="I21" s="53">
        <v>39</v>
      </c>
      <c r="J21" s="54">
        <v>19.5</v>
      </c>
      <c r="K21" s="55">
        <v>97</v>
      </c>
      <c r="L21" s="57">
        <v>48.5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95</v>
      </c>
      <c r="F22" s="52">
        <v>12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96</v>
      </c>
      <c r="F23" s="52">
        <v>244</v>
      </c>
      <c r="G23" s="53">
        <v>40</v>
      </c>
      <c r="H23" s="56">
        <v>16.393442622950818</v>
      </c>
      <c r="I23" s="53">
        <v>35</v>
      </c>
      <c r="J23" s="54">
        <v>14.344262295081966</v>
      </c>
      <c r="K23" s="55">
        <v>5</v>
      </c>
      <c r="L23" s="57">
        <v>2.0491803278688523</v>
      </c>
      <c r="M23" s="53">
        <v>0</v>
      </c>
      <c r="N23" s="56">
        <v>0</v>
      </c>
    </row>
    <row r="24" spans="2:14" ht="15" customHeight="1" x14ac:dyDescent="0.25">
      <c r="B24" s="6"/>
      <c r="C24" s="8"/>
      <c r="D24" s="8" t="s">
        <v>52</v>
      </c>
      <c r="E24" s="4" t="s">
        <v>97</v>
      </c>
      <c r="F24" s="52">
        <v>252</v>
      </c>
      <c r="G24" s="53">
        <v>60</v>
      </c>
      <c r="H24" s="56">
        <v>23.80952380952381</v>
      </c>
      <c r="I24" s="53">
        <v>48</v>
      </c>
      <c r="J24" s="54">
        <v>19.047619047619047</v>
      </c>
      <c r="K24" s="55">
        <v>12</v>
      </c>
      <c r="L24" s="57">
        <v>4.7619047619047619</v>
      </c>
      <c r="M24" s="53">
        <v>0</v>
      </c>
      <c r="N24" s="56">
        <v>0</v>
      </c>
    </row>
    <row r="25" spans="2:14" ht="15" customHeight="1" x14ac:dyDescent="0.25">
      <c r="B25" s="6"/>
      <c r="C25" s="8"/>
      <c r="D25" s="8" t="s">
        <v>31</v>
      </c>
      <c r="E25" s="4" t="s">
        <v>98</v>
      </c>
      <c r="F25" s="52">
        <v>259</v>
      </c>
      <c r="G25" s="53">
        <v>28</v>
      </c>
      <c r="H25" s="56">
        <v>10.810810810810811</v>
      </c>
      <c r="I25" s="53">
        <v>25</v>
      </c>
      <c r="J25" s="54">
        <v>9.6525096525096519</v>
      </c>
      <c r="K25" s="55">
        <v>3</v>
      </c>
      <c r="L25" s="57">
        <v>1.1583011583011582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99</v>
      </c>
      <c r="F26" s="52">
        <v>315</v>
      </c>
      <c r="G26" s="53">
        <v>71</v>
      </c>
      <c r="H26" s="56">
        <v>22.539682539682541</v>
      </c>
      <c r="I26" s="53">
        <v>56</v>
      </c>
      <c r="J26" s="54">
        <v>17.777777777777779</v>
      </c>
      <c r="K26" s="55">
        <v>15</v>
      </c>
      <c r="L26" s="57">
        <v>4.7619047619047619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100</v>
      </c>
      <c r="F27" s="52">
        <v>423</v>
      </c>
      <c r="G27" s="53">
        <v>82</v>
      </c>
      <c r="H27" s="56">
        <v>19.385342789598109</v>
      </c>
      <c r="I27" s="53">
        <v>60</v>
      </c>
      <c r="J27" s="54">
        <v>14.184397163120568</v>
      </c>
      <c r="K27" s="55">
        <v>22</v>
      </c>
      <c r="L27" s="57">
        <v>5.2009456264775409</v>
      </c>
      <c r="M27" s="53">
        <v>0</v>
      </c>
      <c r="N27" s="56">
        <v>0</v>
      </c>
    </row>
    <row r="28" spans="2:14" ht="15" customHeight="1" x14ac:dyDescent="0.25">
      <c r="B28" s="6"/>
      <c r="C28" s="8"/>
      <c r="D28" s="8" t="s">
        <v>56</v>
      </c>
      <c r="E28" s="4" t="s">
        <v>101</v>
      </c>
      <c r="F28" s="52">
        <v>225</v>
      </c>
      <c r="G28" s="53">
        <v>85</v>
      </c>
      <c r="H28" s="56">
        <v>37.777777777777786</v>
      </c>
      <c r="I28" s="53">
        <v>63</v>
      </c>
      <c r="J28" s="54">
        <v>28.000000000000004</v>
      </c>
      <c r="K28" s="55">
        <v>22</v>
      </c>
      <c r="L28" s="57">
        <v>9.7777777777777786</v>
      </c>
      <c r="M28" s="53">
        <v>0</v>
      </c>
      <c r="N28" s="56">
        <v>0</v>
      </c>
    </row>
    <row r="29" spans="2:14" ht="15" customHeight="1" x14ac:dyDescent="0.25">
      <c r="B29" s="6"/>
      <c r="C29" s="8"/>
      <c r="D29" s="8" t="s">
        <v>106</v>
      </c>
      <c r="E29" s="4" t="s">
        <v>107</v>
      </c>
      <c r="F29" s="52">
        <v>13</v>
      </c>
      <c r="G29" s="53">
        <v>13</v>
      </c>
      <c r="H29" s="56">
        <v>100.00000000000001</v>
      </c>
      <c r="I29" s="53">
        <v>3</v>
      </c>
      <c r="J29" s="54">
        <v>23.076923076923077</v>
      </c>
      <c r="K29" s="55">
        <v>10</v>
      </c>
      <c r="L29" s="57">
        <v>76.923076923076934</v>
      </c>
      <c r="M29" s="53">
        <v>0</v>
      </c>
      <c r="N29" s="56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102</v>
      </c>
      <c r="F30" s="52">
        <v>215</v>
      </c>
      <c r="G30" s="53">
        <v>42</v>
      </c>
      <c r="H30" s="56">
        <v>19.534883720930232</v>
      </c>
      <c r="I30" s="53">
        <v>31</v>
      </c>
      <c r="J30" s="54">
        <v>14.418604651162791</v>
      </c>
      <c r="K30" s="55">
        <v>11</v>
      </c>
      <c r="L30" s="57">
        <v>5.1162790697674421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103</v>
      </c>
      <c r="F31" s="52">
        <v>47</v>
      </c>
      <c r="G31" s="53">
        <v>15</v>
      </c>
      <c r="H31" s="56">
        <v>31.914893617021278</v>
      </c>
      <c r="I31" s="53">
        <v>12</v>
      </c>
      <c r="J31" s="54">
        <v>25.531914893617021</v>
      </c>
      <c r="K31" s="55">
        <v>3</v>
      </c>
      <c r="L31" s="57">
        <v>6.3829787234042552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104</v>
      </c>
      <c r="F32" s="52">
        <v>84</v>
      </c>
      <c r="G32" s="53">
        <v>8</v>
      </c>
      <c r="H32" s="56">
        <v>9.5238095238095237</v>
      </c>
      <c r="I32" s="53">
        <v>8</v>
      </c>
      <c r="J32" s="54">
        <v>9.5238095238095237</v>
      </c>
      <c r="K32" s="55">
        <v>0</v>
      </c>
      <c r="L32" s="57">
        <v>0</v>
      </c>
      <c r="M32" s="53">
        <v>0</v>
      </c>
      <c r="N32" s="56">
        <v>0</v>
      </c>
    </row>
    <row r="33" spans="2:14" ht="15" customHeight="1" x14ac:dyDescent="0.25">
      <c r="B33" s="6"/>
      <c r="C33" s="8"/>
      <c r="D33" s="8" t="s">
        <v>60</v>
      </c>
      <c r="E33" s="4" t="s">
        <v>105</v>
      </c>
      <c r="F33" s="52">
        <v>30</v>
      </c>
      <c r="G33" s="53">
        <v>6</v>
      </c>
      <c r="H33" s="56">
        <v>19.999999999999996</v>
      </c>
      <c r="I33" s="53">
        <v>5</v>
      </c>
      <c r="J33" s="54">
        <v>16.666666666666664</v>
      </c>
      <c r="K33" s="55">
        <v>0</v>
      </c>
      <c r="L33" s="57">
        <v>0</v>
      </c>
      <c r="M33" s="53">
        <v>1</v>
      </c>
      <c r="N33" s="56">
        <v>3.3333333333333335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71</v>
      </c>
      <c r="G34" s="53">
        <v>52</v>
      </c>
      <c r="H34" s="56">
        <v>73.239436619718305</v>
      </c>
      <c r="I34" s="53">
        <v>19</v>
      </c>
      <c r="J34" s="54">
        <v>26.760563380281688</v>
      </c>
      <c r="K34" s="55">
        <v>33</v>
      </c>
      <c r="L34" s="57">
        <v>46.478873239436616</v>
      </c>
      <c r="M34" s="53">
        <v>0</v>
      </c>
      <c r="N34" s="56">
        <v>0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94</v>
      </c>
      <c r="G35" s="53">
        <v>28</v>
      </c>
      <c r="H35" s="56">
        <v>29.787234042553195</v>
      </c>
      <c r="I35" s="53">
        <v>18</v>
      </c>
      <c r="J35" s="54">
        <v>19.148936170212767</v>
      </c>
      <c r="K35" s="55">
        <v>10</v>
      </c>
      <c r="L35" s="57">
        <v>10.638297872340425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454</v>
      </c>
      <c r="G36" s="53">
        <v>115</v>
      </c>
      <c r="H36" s="56">
        <v>25.330396475770925</v>
      </c>
      <c r="I36" s="53">
        <v>98</v>
      </c>
      <c r="J36" s="54">
        <v>21.58590308370044</v>
      </c>
      <c r="K36" s="55">
        <v>17</v>
      </c>
      <c r="L36" s="57">
        <v>3.7444933920704844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1370</v>
      </c>
      <c r="G37" s="53">
        <v>423</v>
      </c>
      <c r="H37" s="56">
        <v>30.87591240875912</v>
      </c>
      <c r="I37" s="53">
        <v>351</v>
      </c>
      <c r="J37" s="54">
        <v>25.620437956204377</v>
      </c>
      <c r="K37" s="55">
        <v>72</v>
      </c>
      <c r="L37" s="57">
        <v>5.2554744525547443</v>
      </c>
      <c r="M37" s="53">
        <v>0</v>
      </c>
      <c r="N37" s="56">
        <v>0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52">
        <v>1007</v>
      </c>
      <c r="G38" s="53">
        <v>354</v>
      </c>
      <c r="H38" s="56">
        <v>35.153922542204569</v>
      </c>
      <c r="I38" s="53">
        <v>271</v>
      </c>
      <c r="J38" s="54">
        <v>26.911618669314798</v>
      </c>
      <c r="K38" s="55">
        <v>83</v>
      </c>
      <c r="L38" s="57">
        <v>8.2423038728897708</v>
      </c>
      <c r="M38" s="53">
        <v>0</v>
      </c>
      <c r="N38" s="56">
        <v>0</v>
      </c>
    </row>
    <row r="39" spans="2:14" ht="15" customHeight="1" thickBot="1" x14ac:dyDescent="0.3">
      <c r="B39" s="71" t="s">
        <v>79</v>
      </c>
      <c r="C39" s="72"/>
      <c r="D39" s="72"/>
      <c r="E39" s="73"/>
      <c r="F39" s="16">
        <f>SUM(F7:F38)</f>
        <v>8862</v>
      </c>
      <c r="G39" s="24">
        <f>SUM(G7:G38)</f>
        <v>2411</v>
      </c>
      <c r="H39" s="30">
        <f>G39/F39*100</f>
        <v>27.206048296095691</v>
      </c>
      <c r="I39" s="24">
        <f>SUM(I7:I38)</f>
        <v>1644</v>
      </c>
      <c r="J39" s="20">
        <f>I39/F39*100</f>
        <v>18.551117129316179</v>
      </c>
      <c r="K39" s="34">
        <f>SUM(K7:K38)</f>
        <v>763</v>
      </c>
      <c r="L39" s="31">
        <f>K39/F39*100</f>
        <v>8.6097946287519758</v>
      </c>
      <c r="M39" s="24">
        <f>SUM(M7:M38)</f>
        <v>4</v>
      </c>
      <c r="N39" s="30">
        <f>M39/F39*100</f>
        <v>4.5136538027533285E-2</v>
      </c>
    </row>
    <row r="40" spans="2:14" ht="15" customHeight="1" x14ac:dyDescent="0.25">
      <c r="B40" s="3" t="s">
        <v>113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2022-07-06T06:38:42Z</dcterms:modified>
</cp:coreProperties>
</file>